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9278A0A0-9DDF-4A94-9BF2-3DFEE5CE982C}" xr6:coauthVersionLast="47" xr6:coauthVersionMax="47" xr10:uidLastSave="{00000000-0000-0000-0000-000000000000}"/>
  <bookViews>
    <workbookView xWindow="-36915" yWindow="-3735" windowWidth="32235" windowHeight="17055" activeTab="3" xr2:uid="{00000000-000D-0000-FFFF-FFFF00000000}"/>
  </bookViews>
  <sheets>
    <sheet name="AutoPC-RoadM" sheetId="21" r:id="rId1"/>
    <sheet name="AutoPC-Export" sheetId="16" r:id="rId2"/>
    <sheet name="AutoPC-ELVColl" sheetId="17" r:id="rId3"/>
    <sheet name="test" sheetId="2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20" l="1"/>
  <c r="J72" i="20"/>
  <c r="L72" i="20"/>
  <c r="S72" i="20"/>
  <c r="U72" i="20"/>
  <c r="AB72" i="20"/>
  <c r="AD72" i="20"/>
  <c r="AK72" i="20"/>
  <c r="AM72" i="20"/>
  <c r="AT72" i="20"/>
  <c r="AV72" i="20"/>
  <c r="BC72" i="20"/>
  <c r="BE72" i="20"/>
  <c r="BL72" i="20"/>
  <c r="BN72" i="20"/>
  <c r="BU72" i="20"/>
  <c r="C73" i="20"/>
  <c r="J73" i="20"/>
  <c r="L73" i="20"/>
  <c r="S73" i="20"/>
  <c r="U73" i="20"/>
  <c r="AB73" i="20"/>
  <c r="AD73" i="20"/>
  <c r="AK73" i="20"/>
  <c r="AM73" i="20"/>
  <c r="AT73" i="20"/>
  <c r="AV73" i="20"/>
  <c r="BC73" i="20"/>
  <c r="BE73" i="20"/>
  <c r="BL73" i="20"/>
  <c r="BN73" i="20"/>
  <c r="BU73" i="20"/>
  <c r="C74" i="20"/>
  <c r="J74" i="20"/>
  <c r="L74" i="20"/>
  <c r="S74" i="20"/>
  <c r="U74" i="20"/>
  <c r="AB74" i="20"/>
  <c r="AD74" i="20"/>
  <c r="AK74" i="20"/>
  <c r="AM74" i="20"/>
  <c r="AT74" i="20"/>
  <c r="AV74" i="20"/>
  <c r="BC74" i="20"/>
  <c r="BE74" i="20"/>
  <c r="BL74" i="20"/>
  <c r="BN74" i="20"/>
  <c r="BU74" i="20"/>
  <c r="C75" i="20"/>
  <c r="J75" i="20"/>
  <c r="L75" i="20"/>
  <c r="S75" i="20"/>
  <c r="U75" i="20"/>
  <c r="AB75" i="20"/>
  <c r="AD75" i="20"/>
  <c r="AK75" i="20"/>
  <c r="AM75" i="20"/>
  <c r="AT75" i="20"/>
  <c r="AV75" i="20"/>
  <c r="BC75" i="20"/>
  <c r="BE75" i="20"/>
  <c r="BL75" i="20"/>
  <c r="BN75" i="20"/>
  <c r="BU75" i="20"/>
  <c r="C76" i="20"/>
  <c r="J76" i="20"/>
  <c r="L76" i="20"/>
  <c r="S76" i="20"/>
  <c r="U76" i="20"/>
  <c r="AB76" i="20"/>
  <c r="AD76" i="20"/>
  <c r="AK76" i="20"/>
  <c r="AM76" i="20"/>
  <c r="AT76" i="20"/>
  <c r="AV76" i="20"/>
  <c r="BC76" i="20"/>
  <c r="BE76" i="20"/>
  <c r="BL76" i="20"/>
  <c r="BN76" i="20"/>
  <c r="BU76" i="20"/>
  <c r="J75" i="17"/>
  <c r="L75" i="17"/>
  <c r="S75" i="17"/>
  <c r="U75" i="17"/>
  <c r="AB75" i="17"/>
  <c r="AD75" i="17"/>
  <c r="AK75" i="17"/>
  <c r="AM75" i="17"/>
  <c r="AT75" i="17"/>
  <c r="AV75" i="17"/>
  <c r="BC75" i="17"/>
  <c r="BE75" i="17"/>
  <c r="BL75" i="17"/>
  <c r="BN75" i="17"/>
  <c r="BU75" i="17"/>
  <c r="J76" i="17"/>
  <c r="L76" i="17"/>
  <c r="S76" i="17"/>
  <c r="U76" i="17"/>
  <c r="AB76" i="17"/>
  <c r="AD76" i="17"/>
  <c r="AK76" i="17"/>
  <c r="AM76" i="17"/>
  <c r="AT76" i="17"/>
  <c r="AV76" i="17"/>
  <c r="BC76" i="17"/>
  <c r="BE76" i="17"/>
  <c r="BL76" i="17"/>
  <c r="BN76" i="17"/>
  <c r="BU76" i="17"/>
  <c r="J71" i="16"/>
  <c r="J72" i="16"/>
  <c r="J73" i="16"/>
  <c r="J74" i="16"/>
  <c r="J75" i="16"/>
  <c r="J76" i="16"/>
  <c r="S75" i="16"/>
  <c r="AB75" i="16"/>
  <c r="AK75" i="16"/>
  <c r="AT75" i="16"/>
  <c r="BC75" i="16"/>
  <c r="BL75" i="16"/>
  <c r="BU75" i="16"/>
  <c r="S76" i="16"/>
  <c r="AB76" i="16"/>
  <c r="AK76" i="16"/>
  <c r="AT76" i="16"/>
  <c r="BC76" i="16"/>
  <c r="BL76" i="16"/>
  <c r="BU76" i="16"/>
  <c r="J75" i="21"/>
  <c r="S75" i="21"/>
  <c r="AB75" i="21"/>
  <c r="AK75" i="21"/>
  <c r="AT75" i="21"/>
  <c r="BC75" i="21"/>
  <c r="BL75" i="21"/>
  <c r="BU75" i="21"/>
  <c r="J76" i="21"/>
  <c r="S76" i="21"/>
  <c r="AB76" i="21"/>
  <c r="AK76" i="21"/>
  <c r="AT76" i="21"/>
  <c r="BC76" i="21"/>
  <c r="BL76" i="21"/>
  <c r="BU76" i="21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BN5" i="17"/>
  <c r="BN6" i="17"/>
  <c r="BN7" i="17"/>
  <c r="BN8" i="17"/>
  <c r="BN9" i="17"/>
  <c r="BN10" i="17"/>
  <c r="BN11" i="17"/>
  <c r="BN12" i="17"/>
  <c r="BN13" i="17"/>
  <c r="BN14" i="17"/>
  <c r="BN15" i="17"/>
  <c r="BN16" i="17"/>
  <c r="BN17" i="17"/>
  <c r="BN18" i="17"/>
  <c r="BN19" i="17"/>
  <c r="BN20" i="17"/>
  <c r="BN21" i="17"/>
  <c r="BN22" i="17"/>
  <c r="BN23" i="17"/>
  <c r="BN24" i="17"/>
  <c r="BN25" i="17"/>
  <c r="BN26" i="17"/>
  <c r="BN27" i="17"/>
  <c r="BN28" i="17"/>
  <c r="BN29" i="17"/>
  <c r="BN30" i="17"/>
  <c r="BN31" i="17"/>
  <c r="BN32" i="17"/>
  <c r="BN33" i="17"/>
  <c r="BN34" i="17"/>
  <c r="BN35" i="17"/>
  <c r="BN36" i="17"/>
  <c r="BN37" i="17"/>
  <c r="BN38" i="17"/>
  <c r="BN39" i="17"/>
  <c r="BN40" i="17"/>
  <c r="BN41" i="17"/>
  <c r="BN42" i="17"/>
  <c r="BN43" i="17"/>
  <c r="BN44" i="17"/>
  <c r="BN45" i="17"/>
  <c r="BN46" i="17"/>
  <c r="BN47" i="17"/>
  <c r="BN48" i="17"/>
  <c r="BN49" i="17"/>
  <c r="BN50" i="17"/>
  <c r="BN51" i="17"/>
  <c r="BN52" i="17"/>
  <c r="BN53" i="17"/>
  <c r="BN54" i="17"/>
  <c r="BN55" i="17"/>
  <c r="BN56" i="17"/>
  <c r="BN57" i="17"/>
  <c r="BN58" i="17"/>
  <c r="BN59" i="17"/>
  <c r="BN60" i="17"/>
  <c r="BN61" i="17"/>
  <c r="BN62" i="17"/>
  <c r="BN63" i="17"/>
  <c r="BN64" i="17"/>
  <c r="BN65" i="17"/>
  <c r="BN66" i="17"/>
  <c r="BN67" i="17"/>
  <c r="BN68" i="17"/>
  <c r="BN69" i="17"/>
  <c r="BN70" i="17"/>
  <c r="BN71" i="17"/>
  <c r="BN72" i="17"/>
  <c r="BN73" i="17"/>
  <c r="BN74" i="17"/>
  <c r="C4" i="16"/>
  <c r="BN4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E21" i="17"/>
  <c r="BE22" i="17"/>
  <c r="BE23" i="17"/>
  <c r="BE24" i="17"/>
  <c r="BE25" i="17"/>
  <c r="BE26" i="17"/>
  <c r="BE27" i="17"/>
  <c r="BE28" i="17"/>
  <c r="BE29" i="17"/>
  <c r="BE30" i="17"/>
  <c r="BE31" i="17"/>
  <c r="BE32" i="17"/>
  <c r="BE33" i="17"/>
  <c r="BE34" i="17"/>
  <c r="BE35" i="17"/>
  <c r="BE36" i="17"/>
  <c r="BE37" i="17"/>
  <c r="BE38" i="17"/>
  <c r="BE39" i="17"/>
  <c r="BE40" i="17"/>
  <c r="BE41" i="17"/>
  <c r="BE42" i="17"/>
  <c r="BE43" i="17"/>
  <c r="BE44" i="17"/>
  <c r="BE45" i="17"/>
  <c r="BE46" i="17"/>
  <c r="BE47" i="17"/>
  <c r="BE48" i="17"/>
  <c r="BE49" i="17"/>
  <c r="BE50" i="17"/>
  <c r="BE51" i="17"/>
  <c r="BE52" i="17"/>
  <c r="BE53" i="17"/>
  <c r="BE54" i="17"/>
  <c r="BE55" i="17"/>
  <c r="BE56" i="17"/>
  <c r="BE57" i="17"/>
  <c r="BE58" i="17"/>
  <c r="BE59" i="17"/>
  <c r="BE60" i="17"/>
  <c r="BE61" i="17"/>
  <c r="BE62" i="17"/>
  <c r="BE63" i="17"/>
  <c r="BE64" i="17"/>
  <c r="BE65" i="17"/>
  <c r="BE66" i="17"/>
  <c r="BE67" i="17"/>
  <c r="BE68" i="17"/>
  <c r="BE69" i="17"/>
  <c r="BE70" i="17"/>
  <c r="BE71" i="17"/>
  <c r="BE72" i="17"/>
  <c r="BE73" i="17"/>
  <c r="BE74" i="17"/>
  <c r="BE4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3" i="17"/>
  <c r="AV34" i="17"/>
  <c r="AV35" i="17"/>
  <c r="AV36" i="17"/>
  <c r="AV37" i="17"/>
  <c r="AV38" i="17"/>
  <c r="AV39" i="17"/>
  <c r="AV40" i="17"/>
  <c r="AV41" i="17"/>
  <c r="AV42" i="17"/>
  <c r="AV43" i="17"/>
  <c r="AV44" i="17"/>
  <c r="AV45" i="17"/>
  <c r="AV46" i="17"/>
  <c r="AV47" i="17"/>
  <c r="AV48" i="17"/>
  <c r="AV49" i="17"/>
  <c r="AV50" i="17"/>
  <c r="AV51" i="17"/>
  <c r="AV52" i="17"/>
  <c r="AV53" i="17"/>
  <c r="AV54" i="17"/>
  <c r="AV55" i="17"/>
  <c r="AV56" i="17"/>
  <c r="AV57" i="17"/>
  <c r="AV58" i="17"/>
  <c r="AV59" i="17"/>
  <c r="AV60" i="17"/>
  <c r="AV61" i="17"/>
  <c r="AV62" i="17"/>
  <c r="AV63" i="17"/>
  <c r="AV64" i="17"/>
  <c r="AV65" i="17"/>
  <c r="AV66" i="17"/>
  <c r="AV67" i="17"/>
  <c r="AV68" i="17"/>
  <c r="AV69" i="17"/>
  <c r="AV70" i="17"/>
  <c r="AV71" i="17"/>
  <c r="AV72" i="17"/>
  <c r="AV73" i="17"/>
  <c r="AV74" i="17"/>
  <c r="AV4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M21" i="17"/>
  <c r="AM22" i="17"/>
  <c r="AM23" i="17"/>
  <c r="AM24" i="17"/>
  <c r="AM25" i="17"/>
  <c r="AM26" i="17"/>
  <c r="AM27" i="17"/>
  <c r="AM28" i="17"/>
  <c r="AM29" i="17"/>
  <c r="AM30" i="17"/>
  <c r="AM31" i="17"/>
  <c r="AM32" i="17"/>
  <c r="AM33" i="17"/>
  <c r="AM34" i="17"/>
  <c r="AM35" i="17"/>
  <c r="AM36" i="17"/>
  <c r="AM37" i="17"/>
  <c r="AM38" i="17"/>
  <c r="AM39" i="17"/>
  <c r="AM40" i="17"/>
  <c r="AM41" i="17"/>
  <c r="AM42" i="17"/>
  <c r="AM43" i="17"/>
  <c r="AM44" i="17"/>
  <c r="AM45" i="17"/>
  <c r="AM46" i="17"/>
  <c r="AM47" i="17"/>
  <c r="AM48" i="17"/>
  <c r="AM49" i="17"/>
  <c r="AM50" i="17"/>
  <c r="AM51" i="17"/>
  <c r="AM52" i="17"/>
  <c r="AM53" i="17"/>
  <c r="AM54" i="17"/>
  <c r="AM55" i="17"/>
  <c r="AM56" i="17"/>
  <c r="AM57" i="17"/>
  <c r="AM58" i="17"/>
  <c r="AM59" i="17"/>
  <c r="AM60" i="17"/>
  <c r="AM61" i="17"/>
  <c r="AM62" i="17"/>
  <c r="AM63" i="17"/>
  <c r="AM64" i="17"/>
  <c r="AM65" i="17"/>
  <c r="AM66" i="17"/>
  <c r="AM67" i="17"/>
  <c r="AM68" i="17"/>
  <c r="AM69" i="17"/>
  <c r="AM70" i="17"/>
  <c r="AM71" i="17"/>
  <c r="AM72" i="17"/>
  <c r="AM73" i="17"/>
  <c r="AM74" i="17"/>
  <c r="AM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4" i="17"/>
  <c r="BU74" i="17"/>
  <c r="BU73" i="17"/>
  <c r="BU72" i="17"/>
  <c r="BU71" i="17"/>
  <c r="BU70" i="17"/>
  <c r="BU69" i="17"/>
  <c r="BU68" i="17"/>
  <c r="BU67" i="17"/>
  <c r="BU66" i="17"/>
  <c r="BU65" i="17"/>
  <c r="BU64" i="17"/>
  <c r="BU63" i="17"/>
  <c r="BU62" i="17"/>
  <c r="BU61" i="17"/>
  <c r="BU60" i="17"/>
  <c r="BU59" i="17"/>
  <c r="BU58" i="17"/>
  <c r="BU57" i="17"/>
  <c r="BU56" i="17"/>
  <c r="BU55" i="17"/>
  <c r="BU54" i="17"/>
  <c r="BU53" i="17"/>
  <c r="BU52" i="17"/>
  <c r="BU51" i="17"/>
  <c r="BU50" i="17"/>
  <c r="BU49" i="17"/>
  <c r="BU48" i="17"/>
  <c r="BU47" i="17"/>
  <c r="BU46" i="17"/>
  <c r="BU45" i="17"/>
  <c r="BU44" i="17"/>
  <c r="BU43" i="17"/>
  <c r="BU42" i="17"/>
  <c r="BU41" i="17"/>
  <c r="BU40" i="17"/>
  <c r="BU39" i="17"/>
  <c r="BU38" i="17"/>
  <c r="BU37" i="17"/>
  <c r="BU36" i="17"/>
  <c r="BU35" i="17"/>
  <c r="BU34" i="17"/>
  <c r="BU33" i="17"/>
  <c r="BU32" i="17"/>
  <c r="BU31" i="17"/>
  <c r="BU30" i="17"/>
  <c r="BU29" i="17"/>
  <c r="BU28" i="17"/>
  <c r="BU27" i="17"/>
  <c r="BU26" i="17"/>
  <c r="BU25" i="17"/>
  <c r="BU24" i="17"/>
  <c r="BU23" i="17"/>
  <c r="BU22" i="17"/>
  <c r="BU21" i="17"/>
  <c r="BU20" i="17"/>
  <c r="BU19" i="17"/>
  <c r="BU18" i="17"/>
  <c r="BU17" i="17"/>
  <c r="BU16" i="17"/>
  <c r="BU15" i="17"/>
  <c r="BU14" i="17"/>
  <c r="BU13" i="17"/>
  <c r="BU12" i="17"/>
  <c r="BU11" i="17"/>
  <c r="BU10" i="17"/>
  <c r="BU9" i="17"/>
  <c r="BU8" i="17"/>
  <c r="BU7" i="17"/>
  <c r="BU6" i="17"/>
  <c r="BU5" i="17"/>
  <c r="BU4" i="17"/>
  <c r="BL74" i="17"/>
  <c r="BL73" i="17"/>
  <c r="BL72" i="17"/>
  <c r="BL71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BC74" i="17"/>
  <c r="BC73" i="17"/>
  <c r="BC72" i="17"/>
  <c r="BC71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AT74" i="17"/>
  <c r="AT73" i="17"/>
  <c r="AT72" i="17"/>
  <c r="AT71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AK74" i="17"/>
  <c r="AK73" i="17"/>
  <c r="AK72" i="17"/>
  <c r="AK71" i="17"/>
  <c r="AK70" i="17"/>
  <c r="AK69" i="17"/>
  <c r="AK68" i="17"/>
  <c r="AK67" i="17"/>
  <c r="AK66" i="17"/>
  <c r="AK65" i="17"/>
  <c r="AK64" i="17"/>
  <c r="AK63" i="17"/>
  <c r="AK62" i="17"/>
  <c r="AK61" i="17"/>
  <c r="AK60" i="17"/>
  <c r="AK59" i="17"/>
  <c r="AK58" i="17"/>
  <c r="AK57" i="17"/>
  <c r="AK56" i="17"/>
  <c r="AK55" i="17"/>
  <c r="AK54" i="17"/>
  <c r="AK53" i="17"/>
  <c r="AK52" i="17"/>
  <c r="AK51" i="17"/>
  <c r="AK50" i="17"/>
  <c r="AK49" i="17"/>
  <c r="AK48" i="17"/>
  <c r="AK47" i="17"/>
  <c r="AK46" i="17"/>
  <c r="AK45" i="17"/>
  <c r="AK44" i="17"/>
  <c r="AK43" i="17"/>
  <c r="AK42" i="17"/>
  <c r="AK41" i="17"/>
  <c r="AK40" i="17"/>
  <c r="AK39" i="17"/>
  <c r="AK38" i="17"/>
  <c r="AK37" i="17"/>
  <c r="AK36" i="17"/>
  <c r="AK35" i="17"/>
  <c r="AK34" i="17"/>
  <c r="AK33" i="17"/>
  <c r="AK32" i="17"/>
  <c r="AK31" i="17"/>
  <c r="AK30" i="17"/>
  <c r="AK29" i="17"/>
  <c r="AK28" i="17"/>
  <c r="AK27" i="17"/>
  <c r="AK26" i="17"/>
  <c r="AK25" i="17"/>
  <c r="AK24" i="17"/>
  <c r="AK23" i="17"/>
  <c r="AK22" i="17"/>
  <c r="AK21" i="17"/>
  <c r="AK20" i="17"/>
  <c r="AK19" i="17"/>
  <c r="AK18" i="17"/>
  <c r="AK17" i="17"/>
  <c r="AK16" i="17"/>
  <c r="AK15" i="17"/>
  <c r="AK14" i="17"/>
  <c r="AK13" i="17"/>
  <c r="AK12" i="17"/>
  <c r="AK11" i="17"/>
  <c r="AK10" i="17"/>
  <c r="AK9" i="17"/>
  <c r="AK8" i="17"/>
  <c r="AK7" i="17"/>
  <c r="AK6" i="17"/>
  <c r="AK5" i="17"/>
  <c r="AK4" i="17"/>
  <c r="AB74" i="17"/>
  <c r="AB73" i="17"/>
  <c r="AB72" i="17"/>
  <c r="AB71" i="17"/>
  <c r="AB70" i="17"/>
  <c r="AB69" i="17"/>
  <c r="AB68" i="17"/>
  <c r="AB67" i="17"/>
  <c r="AB66" i="17"/>
  <c r="AB65" i="17"/>
  <c r="AB64" i="17"/>
  <c r="AB63" i="17"/>
  <c r="AB62" i="17"/>
  <c r="AB61" i="17"/>
  <c r="AB60" i="17"/>
  <c r="AB59" i="17"/>
  <c r="AB58" i="17"/>
  <c r="AB57" i="17"/>
  <c r="AB56" i="17"/>
  <c r="AB55" i="17"/>
  <c r="AB54" i="17"/>
  <c r="AB53" i="17"/>
  <c r="AB52" i="17"/>
  <c r="AB51" i="17"/>
  <c r="AB50" i="17"/>
  <c r="AB49" i="17"/>
  <c r="AB48" i="17"/>
  <c r="AB47" i="17"/>
  <c r="AB46" i="17"/>
  <c r="AB45" i="17"/>
  <c r="AB44" i="17"/>
  <c r="AB43" i="17"/>
  <c r="AB42" i="17"/>
  <c r="AB41" i="17"/>
  <c r="AB40" i="17"/>
  <c r="AB39" i="17"/>
  <c r="AB38" i="17"/>
  <c r="AB37" i="17"/>
  <c r="AB36" i="17"/>
  <c r="AB35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4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S74" i="17"/>
  <c r="S73" i="17"/>
  <c r="S72" i="17"/>
  <c r="S71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4" i="17"/>
  <c r="BU72" i="16"/>
  <c r="BL72" i="16"/>
  <c r="BC72" i="16"/>
  <c r="AT72" i="16"/>
  <c r="AK72" i="16"/>
  <c r="AB72" i="16"/>
  <c r="S72" i="16"/>
  <c r="BU71" i="16"/>
  <c r="BL71" i="16"/>
  <c r="BC71" i="16"/>
  <c r="AT71" i="16"/>
  <c r="AK71" i="16"/>
  <c r="AB71" i="16"/>
  <c r="S71" i="16"/>
  <c r="BU74" i="16"/>
  <c r="BL74" i="16"/>
  <c r="BC74" i="16"/>
  <c r="AT74" i="16"/>
  <c r="AK74" i="16"/>
  <c r="AB74" i="16"/>
  <c r="S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3" i="21"/>
  <c r="BU70" i="21"/>
  <c r="BU69" i="21"/>
  <c r="BU68" i="21"/>
  <c r="BU67" i="21"/>
  <c r="BU66" i="21"/>
  <c r="BU65" i="21"/>
  <c r="BU64" i="21"/>
  <c r="BU63" i="21"/>
  <c r="BU62" i="21"/>
  <c r="BU61" i="21"/>
  <c r="BU60" i="21"/>
  <c r="BU59" i="21"/>
  <c r="BU58" i="21"/>
  <c r="BU57" i="21"/>
  <c r="BU56" i="21"/>
  <c r="BU55" i="21"/>
  <c r="BU54" i="21"/>
  <c r="BU53" i="21"/>
  <c r="BU52" i="21"/>
  <c r="BU51" i="21"/>
  <c r="BU50" i="21"/>
  <c r="BU49" i="21"/>
  <c r="BU48" i="21"/>
  <c r="BU47" i="21"/>
  <c r="BU46" i="21"/>
  <c r="BU45" i="21"/>
  <c r="BU44" i="21"/>
  <c r="BU43" i="21"/>
  <c r="BU42" i="21"/>
  <c r="BU41" i="21"/>
  <c r="BU40" i="21"/>
  <c r="BU39" i="21"/>
  <c r="BU38" i="21"/>
  <c r="BU37" i="21"/>
  <c r="BU36" i="21"/>
  <c r="BU35" i="21"/>
  <c r="BU34" i="21"/>
  <c r="BU33" i="21"/>
  <c r="BU32" i="21"/>
  <c r="BU31" i="21"/>
  <c r="BU30" i="21"/>
  <c r="BU29" i="21"/>
  <c r="BU28" i="21"/>
  <c r="BU27" i="21"/>
  <c r="BU26" i="21"/>
  <c r="BU25" i="21"/>
  <c r="BU24" i="21"/>
  <c r="BU23" i="21"/>
  <c r="BU22" i="21"/>
  <c r="BU21" i="21"/>
  <c r="BU20" i="21"/>
  <c r="BU19" i="21"/>
  <c r="BU18" i="21"/>
  <c r="BU17" i="21"/>
  <c r="BU16" i="21"/>
  <c r="BU15" i="21"/>
  <c r="BU14" i="21"/>
  <c r="BU13" i="21"/>
  <c r="BU12" i="21"/>
  <c r="BU11" i="21"/>
  <c r="BU10" i="21"/>
  <c r="BU9" i="21"/>
  <c r="BU8" i="21"/>
  <c r="BU7" i="21"/>
  <c r="BU6" i="21"/>
  <c r="BU5" i="21"/>
  <c r="BU4" i="21"/>
  <c r="BL73" i="21"/>
  <c r="BL70" i="21"/>
  <c r="BL69" i="21"/>
  <c r="BL68" i="21"/>
  <c r="BL67" i="21"/>
  <c r="BL66" i="21"/>
  <c r="BL65" i="21"/>
  <c r="BL64" i="21"/>
  <c r="BL63" i="21"/>
  <c r="BL62" i="21"/>
  <c r="BL61" i="21"/>
  <c r="BL60" i="21"/>
  <c r="BL59" i="21"/>
  <c r="BL58" i="21"/>
  <c r="BL57" i="21"/>
  <c r="BL56" i="21"/>
  <c r="BL55" i="21"/>
  <c r="BL54" i="21"/>
  <c r="BL53" i="21"/>
  <c r="BL52" i="21"/>
  <c r="BL51" i="21"/>
  <c r="BL50" i="21"/>
  <c r="BL49" i="21"/>
  <c r="BL48" i="21"/>
  <c r="BL47" i="21"/>
  <c r="BL46" i="21"/>
  <c r="BL45" i="21"/>
  <c r="BL44" i="21"/>
  <c r="BL43" i="21"/>
  <c r="BL42" i="21"/>
  <c r="BL41" i="21"/>
  <c r="BL40" i="21"/>
  <c r="BL39" i="21"/>
  <c r="BL38" i="21"/>
  <c r="BL37" i="21"/>
  <c r="BL36" i="21"/>
  <c r="BL35" i="21"/>
  <c r="BL34" i="21"/>
  <c r="BL33" i="21"/>
  <c r="BL32" i="21"/>
  <c r="BL31" i="21"/>
  <c r="BL30" i="21"/>
  <c r="BL29" i="21"/>
  <c r="BL28" i="21"/>
  <c r="BL27" i="21"/>
  <c r="BL26" i="21"/>
  <c r="BL25" i="21"/>
  <c r="BL24" i="21"/>
  <c r="BL23" i="21"/>
  <c r="BL22" i="21"/>
  <c r="BL21" i="21"/>
  <c r="BL20" i="21"/>
  <c r="BL19" i="21"/>
  <c r="BL18" i="21"/>
  <c r="BL17" i="21"/>
  <c r="BL16" i="21"/>
  <c r="BL15" i="21"/>
  <c r="BL14" i="21"/>
  <c r="BL13" i="21"/>
  <c r="BL12" i="21"/>
  <c r="BL11" i="21"/>
  <c r="BL10" i="21"/>
  <c r="BL9" i="21"/>
  <c r="BL8" i="21"/>
  <c r="BL7" i="21"/>
  <c r="BL6" i="21"/>
  <c r="BL5" i="21"/>
  <c r="BL4" i="21"/>
  <c r="BC73" i="21"/>
  <c r="BC70" i="21"/>
  <c r="BC69" i="21"/>
  <c r="BC68" i="21"/>
  <c r="BC67" i="21"/>
  <c r="BC66" i="21"/>
  <c r="BC65" i="21"/>
  <c r="BC64" i="21"/>
  <c r="BC63" i="21"/>
  <c r="BC62" i="21"/>
  <c r="BC61" i="21"/>
  <c r="BC60" i="21"/>
  <c r="BC59" i="21"/>
  <c r="BC58" i="21"/>
  <c r="BC57" i="21"/>
  <c r="BC56" i="21"/>
  <c r="BC55" i="21"/>
  <c r="BC54" i="21"/>
  <c r="BC53" i="21"/>
  <c r="BC52" i="21"/>
  <c r="BC51" i="21"/>
  <c r="BC50" i="21"/>
  <c r="BC49" i="21"/>
  <c r="BC48" i="21"/>
  <c r="BC47" i="21"/>
  <c r="BC46" i="21"/>
  <c r="BC45" i="21"/>
  <c r="BC44" i="21"/>
  <c r="BC43" i="21"/>
  <c r="BC42" i="21"/>
  <c r="BC41" i="21"/>
  <c r="BC40" i="21"/>
  <c r="BC39" i="21"/>
  <c r="BC38" i="21"/>
  <c r="BC37" i="21"/>
  <c r="BC36" i="21"/>
  <c r="BC35" i="21"/>
  <c r="BC34" i="21"/>
  <c r="BC33" i="21"/>
  <c r="BC32" i="21"/>
  <c r="BC31" i="21"/>
  <c r="BC30" i="21"/>
  <c r="BC29" i="21"/>
  <c r="BC28" i="21"/>
  <c r="BC27" i="21"/>
  <c r="BC26" i="21"/>
  <c r="BC25" i="21"/>
  <c r="BC24" i="21"/>
  <c r="BC23" i="21"/>
  <c r="BC22" i="21"/>
  <c r="BC21" i="21"/>
  <c r="BC20" i="21"/>
  <c r="BC19" i="21"/>
  <c r="BC18" i="21"/>
  <c r="BC17" i="21"/>
  <c r="BC16" i="21"/>
  <c r="BC15" i="21"/>
  <c r="BC14" i="21"/>
  <c r="BC13" i="21"/>
  <c r="BC12" i="21"/>
  <c r="BC11" i="21"/>
  <c r="BC10" i="21"/>
  <c r="BC9" i="21"/>
  <c r="BC8" i="21"/>
  <c r="BC7" i="21"/>
  <c r="BC6" i="21"/>
  <c r="BC5" i="21"/>
  <c r="BC4" i="21"/>
  <c r="AT73" i="21"/>
  <c r="AT70" i="21"/>
  <c r="AT69" i="21"/>
  <c r="AT68" i="21"/>
  <c r="AT67" i="21"/>
  <c r="AT66" i="21"/>
  <c r="AT65" i="21"/>
  <c r="AT64" i="21"/>
  <c r="AT63" i="21"/>
  <c r="AT62" i="21"/>
  <c r="AT61" i="21"/>
  <c r="AT60" i="21"/>
  <c r="AT59" i="21"/>
  <c r="AT58" i="21"/>
  <c r="AT57" i="21"/>
  <c r="AT56" i="21"/>
  <c r="AT55" i="21"/>
  <c r="AT54" i="21"/>
  <c r="AT53" i="21"/>
  <c r="AT52" i="21"/>
  <c r="AT51" i="21"/>
  <c r="AT50" i="21"/>
  <c r="AT49" i="21"/>
  <c r="AT48" i="21"/>
  <c r="AT47" i="21"/>
  <c r="AT46" i="21"/>
  <c r="AT45" i="21"/>
  <c r="AT44" i="21"/>
  <c r="AT43" i="21"/>
  <c r="AT42" i="21"/>
  <c r="AT41" i="21"/>
  <c r="AT40" i="21"/>
  <c r="AT39" i="21"/>
  <c r="AT38" i="21"/>
  <c r="AT37" i="21"/>
  <c r="AT36" i="21"/>
  <c r="AT35" i="21"/>
  <c r="AT34" i="21"/>
  <c r="AT33" i="21"/>
  <c r="AT32" i="21"/>
  <c r="AT31" i="21"/>
  <c r="AT30" i="21"/>
  <c r="AT29" i="21"/>
  <c r="AT28" i="21"/>
  <c r="AT27" i="21"/>
  <c r="AT26" i="21"/>
  <c r="AT25" i="21"/>
  <c r="AT24" i="21"/>
  <c r="AT23" i="21"/>
  <c r="AT22" i="21"/>
  <c r="AT21" i="21"/>
  <c r="AT20" i="21"/>
  <c r="AT19" i="21"/>
  <c r="AT18" i="21"/>
  <c r="AT17" i="21"/>
  <c r="AT16" i="21"/>
  <c r="AT15" i="21"/>
  <c r="AT14" i="21"/>
  <c r="AT13" i="21"/>
  <c r="AT12" i="21"/>
  <c r="AT11" i="21"/>
  <c r="AT10" i="21"/>
  <c r="AT9" i="21"/>
  <c r="AT8" i="21"/>
  <c r="AT7" i="21"/>
  <c r="AT6" i="21"/>
  <c r="AT5" i="21"/>
  <c r="AT4" i="21"/>
  <c r="AK73" i="21"/>
  <c r="AK70" i="21"/>
  <c r="AK69" i="21"/>
  <c r="AK68" i="21"/>
  <c r="AK67" i="21"/>
  <c r="AK66" i="21"/>
  <c r="AK65" i="21"/>
  <c r="AK64" i="21"/>
  <c r="AK63" i="21"/>
  <c r="AK62" i="21"/>
  <c r="AK61" i="21"/>
  <c r="AK60" i="21"/>
  <c r="AK59" i="21"/>
  <c r="AK58" i="21"/>
  <c r="AK57" i="21"/>
  <c r="AK56" i="21"/>
  <c r="AK55" i="21"/>
  <c r="AK54" i="21"/>
  <c r="AK53" i="21"/>
  <c r="AK52" i="21"/>
  <c r="AK51" i="21"/>
  <c r="AK50" i="21"/>
  <c r="AK49" i="21"/>
  <c r="AK48" i="21"/>
  <c r="AK47" i="21"/>
  <c r="AK46" i="21"/>
  <c r="AK45" i="21"/>
  <c r="AK44" i="21"/>
  <c r="AK43" i="21"/>
  <c r="AK42" i="21"/>
  <c r="AK41" i="21"/>
  <c r="AK40" i="21"/>
  <c r="AK39" i="21"/>
  <c r="AK38" i="21"/>
  <c r="AK37" i="21"/>
  <c r="AK36" i="21"/>
  <c r="AK35" i="21"/>
  <c r="AK34" i="21"/>
  <c r="AK33" i="21"/>
  <c r="AK32" i="21"/>
  <c r="AK31" i="21"/>
  <c r="AK30" i="21"/>
  <c r="AK29" i="21"/>
  <c r="AK28" i="21"/>
  <c r="AK27" i="21"/>
  <c r="AK26" i="21"/>
  <c r="AK25" i="21"/>
  <c r="AK24" i="21"/>
  <c r="AK23" i="21"/>
  <c r="AK22" i="21"/>
  <c r="AK21" i="21"/>
  <c r="AK20" i="21"/>
  <c r="AK19" i="21"/>
  <c r="AK18" i="21"/>
  <c r="AK17" i="21"/>
  <c r="AK16" i="21"/>
  <c r="AK15" i="21"/>
  <c r="AK14" i="21"/>
  <c r="AK13" i="21"/>
  <c r="AK12" i="21"/>
  <c r="AK11" i="21"/>
  <c r="AK10" i="21"/>
  <c r="AK9" i="21"/>
  <c r="AK8" i="21"/>
  <c r="AK7" i="21"/>
  <c r="AK6" i="21"/>
  <c r="AK5" i="21"/>
  <c r="AK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3" i="21"/>
  <c r="AB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3" i="21"/>
  <c r="S4" i="21"/>
  <c r="J73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J70" i="16"/>
  <c r="BU69" i="16"/>
  <c r="BL69" i="16"/>
  <c r="BC69" i="16"/>
  <c r="AT69" i="16"/>
  <c r="AK69" i="16"/>
  <c r="AB69" i="16"/>
  <c r="S69" i="16"/>
  <c r="J69" i="16"/>
  <c r="BU68" i="16"/>
  <c r="BL68" i="16"/>
  <c r="BC68" i="16"/>
  <c r="AT68" i="16"/>
  <c r="AK68" i="16"/>
  <c r="AB68" i="16"/>
  <c r="S68" i="16"/>
  <c r="J68" i="16"/>
  <c r="BU67" i="16"/>
  <c r="BL67" i="16"/>
  <c r="BC67" i="16"/>
  <c r="AT67" i="16"/>
  <c r="AK67" i="16"/>
  <c r="AB67" i="16"/>
  <c r="S67" i="16"/>
  <c r="J67" i="16"/>
  <c r="BU66" i="16"/>
  <c r="BL66" i="16"/>
  <c r="BC66" i="16"/>
  <c r="AT66" i="16"/>
  <c r="AK66" i="16"/>
  <c r="AB66" i="16"/>
  <c r="S66" i="16"/>
  <c r="J66" i="16"/>
  <c r="BU65" i="16"/>
  <c r="BL65" i="16"/>
  <c r="BC65" i="16"/>
  <c r="AT65" i="16"/>
  <c r="AK65" i="16"/>
  <c r="AB65" i="16"/>
  <c r="S65" i="16"/>
  <c r="J65" i="16"/>
  <c r="BU64" i="16"/>
  <c r="BL64" i="16"/>
  <c r="BC64" i="16"/>
  <c r="AT64" i="16"/>
  <c r="AK64" i="16"/>
  <c r="AB64" i="16"/>
  <c r="S64" i="16"/>
  <c r="J64" i="16"/>
  <c r="BU63" i="16"/>
  <c r="BL63" i="16"/>
  <c r="BC63" i="16"/>
  <c r="AT63" i="16"/>
  <c r="AK63" i="16"/>
  <c r="AB63" i="16"/>
  <c r="S63" i="16"/>
  <c r="J63" i="16"/>
  <c r="BU62" i="16"/>
  <c r="BL62" i="16"/>
  <c r="BC62" i="16"/>
  <c r="AT62" i="16"/>
  <c r="AK62" i="16"/>
  <c r="AB62" i="16"/>
  <c r="S62" i="16"/>
  <c r="J62" i="16"/>
  <c r="BU61" i="16"/>
  <c r="BL61" i="16"/>
  <c r="BC61" i="16"/>
  <c r="AT61" i="16"/>
  <c r="AK61" i="16"/>
  <c r="AB61" i="16"/>
  <c r="S61" i="16"/>
  <c r="J61" i="16"/>
  <c r="BU60" i="16"/>
  <c r="BL60" i="16"/>
  <c r="BC60" i="16"/>
  <c r="AT60" i="16"/>
  <c r="AK60" i="16"/>
  <c r="AB60" i="16"/>
  <c r="S60" i="16"/>
  <c r="J60" i="16"/>
  <c r="BU59" i="16"/>
  <c r="BL59" i="16"/>
  <c r="BC59" i="16"/>
  <c r="AT59" i="16"/>
  <c r="AK59" i="16"/>
  <c r="AB59" i="16"/>
  <c r="S59" i="16"/>
  <c r="J59" i="16"/>
  <c r="BU58" i="16"/>
  <c r="BL58" i="16"/>
  <c r="BC58" i="16"/>
  <c r="AT58" i="16"/>
  <c r="AK58" i="16"/>
  <c r="AB58" i="16"/>
  <c r="S58" i="16"/>
  <c r="J58" i="16"/>
  <c r="BU57" i="16"/>
  <c r="BL57" i="16"/>
  <c r="BC57" i="16"/>
  <c r="AT57" i="16"/>
  <c r="AK57" i="16"/>
  <c r="AB57" i="16"/>
  <c r="S57" i="16"/>
  <c r="J57" i="16"/>
  <c r="BU56" i="16"/>
  <c r="BL56" i="16"/>
  <c r="BC56" i="16"/>
  <c r="AT56" i="16"/>
  <c r="AK56" i="16"/>
  <c r="AB56" i="16"/>
  <c r="S56" i="16"/>
  <c r="J56" i="16"/>
  <c r="BU55" i="16"/>
  <c r="BL55" i="16"/>
  <c r="BC55" i="16"/>
  <c r="AT55" i="16"/>
  <c r="AK55" i="16"/>
  <c r="AB55" i="16"/>
  <c r="S55" i="16"/>
  <c r="J55" i="16"/>
  <c r="BU54" i="16"/>
  <c r="BL54" i="16"/>
  <c r="BC54" i="16"/>
  <c r="AT54" i="16"/>
  <c r="AK54" i="16"/>
  <c r="AB54" i="16"/>
  <c r="S54" i="16"/>
  <c r="J54" i="16"/>
  <c r="BU53" i="16"/>
  <c r="BL53" i="16"/>
  <c r="BC53" i="16"/>
  <c r="AT53" i="16"/>
  <c r="AK53" i="16"/>
  <c r="AB53" i="16"/>
  <c r="S53" i="16"/>
  <c r="J53" i="16"/>
  <c r="BU52" i="16"/>
  <c r="BL52" i="16"/>
  <c r="BC52" i="16"/>
  <c r="AT52" i="16"/>
  <c r="AK52" i="16"/>
  <c r="AB52" i="16"/>
  <c r="S52" i="16"/>
  <c r="J52" i="16"/>
  <c r="BU51" i="16"/>
  <c r="BL51" i="16"/>
  <c r="BC51" i="16"/>
  <c r="AT51" i="16"/>
  <c r="AK51" i="16"/>
  <c r="AB51" i="16"/>
  <c r="S51" i="16"/>
  <c r="J51" i="16"/>
  <c r="BU50" i="16"/>
  <c r="BL50" i="16"/>
  <c r="BC50" i="16"/>
  <c r="AT50" i="16"/>
  <c r="AK50" i="16"/>
  <c r="AB50" i="16"/>
  <c r="S50" i="16"/>
  <c r="J50" i="16"/>
  <c r="BU49" i="16"/>
  <c r="BL49" i="16"/>
  <c r="BC49" i="16"/>
  <c r="AT49" i="16"/>
  <c r="AK49" i="16"/>
  <c r="AB49" i="16"/>
  <c r="S49" i="16"/>
  <c r="J49" i="16"/>
  <c r="BU48" i="16"/>
  <c r="BL48" i="16"/>
  <c r="BC48" i="16"/>
  <c r="AT48" i="16"/>
  <c r="AK48" i="16"/>
  <c r="AB48" i="16"/>
  <c r="S48" i="16"/>
  <c r="J48" i="16"/>
  <c r="BU47" i="16"/>
  <c r="BL47" i="16"/>
  <c r="BC47" i="16"/>
  <c r="AT47" i="16"/>
  <c r="AK47" i="16"/>
  <c r="AB47" i="16"/>
  <c r="S47" i="16"/>
  <c r="J47" i="16"/>
  <c r="BU46" i="16"/>
  <c r="BL46" i="16"/>
  <c r="BC46" i="16"/>
  <c r="AT46" i="16"/>
  <c r="AK46" i="16"/>
  <c r="AB46" i="16"/>
  <c r="S46" i="16"/>
  <c r="J46" i="16"/>
  <c r="BU45" i="16"/>
  <c r="BL45" i="16"/>
  <c r="BC45" i="16"/>
  <c r="AT45" i="16"/>
  <c r="AK45" i="16"/>
  <c r="AB45" i="16"/>
  <c r="S45" i="16"/>
  <c r="J45" i="16"/>
  <c r="BU44" i="16"/>
  <c r="BL44" i="16"/>
  <c r="BC44" i="16"/>
  <c r="AT44" i="16"/>
  <c r="AK44" i="16"/>
  <c r="AB44" i="16"/>
  <c r="S44" i="16"/>
  <c r="J44" i="16"/>
  <c r="BU43" i="16"/>
  <c r="BL43" i="16"/>
  <c r="BC43" i="16"/>
  <c r="AT43" i="16"/>
  <c r="AK43" i="16"/>
  <c r="AB43" i="16"/>
  <c r="S43" i="16"/>
  <c r="J43" i="16"/>
  <c r="BU42" i="16"/>
  <c r="BL42" i="16"/>
  <c r="BC42" i="16"/>
  <c r="AT42" i="16"/>
  <c r="AK42" i="16"/>
  <c r="AB42" i="16"/>
  <c r="S42" i="16"/>
  <c r="J42" i="16"/>
  <c r="BU41" i="16"/>
  <c r="BL41" i="16"/>
  <c r="BC41" i="16"/>
  <c r="AT41" i="16"/>
  <c r="AK41" i="16"/>
  <c r="AB41" i="16"/>
  <c r="S41" i="16"/>
  <c r="J41" i="16"/>
  <c r="BU40" i="16"/>
  <c r="BL40" i="16"/>
  <c r="BC40" i="16"/>
  <c r="AT40" i="16"/>
  <c r="AK40" i="16"/>
  <c r="AB40" i="16"/>
  <c r="S40" i="16"/>
  <c r="J40" i="16"/>
  <c r="BU39" i="16"/>
  <c r="BL39" i="16"/>
  <c r="BC39" i="16"/>
  <c r="AT39" i="16"/>
  <c r="AK39" i="16"/>
  <c r="AB39" i="16"/>
  <c r="S39" i="16"/>
  <c r="J39" i="16"/>
  <c r="BU38" i="16"/>
  <c r="BL38" i="16"/>
  <c r="BC38" i="16"/>
  <c r="AT38" i="16"/>
  <c r="AK38" i="16"/>
  <c r="AB38" i="16"/>
  <c r="S38" i="16"/>
  <c r="J38" i="16"/>
  <c r="BU37" i="16"/>
  <c r="BL37" i="16"/>
  <c r="BC37" i="16"/>
  <c r="AT37" i="16"/>
  <c r="AK37" i="16"/>
  <c r="AB37" i="16"/>
  <c r="S37" i="16"/>
  <c r="J37" i="16"/>
  <c r="BU36" i="16"/>
  <c r="BL36" i="16"/>
  <c r="BC36" i="16"/>
  <c r="AT36" i="16"/>
  <c r="AK36" i="16"/>
  <c r="AB36" i="16"/>
  <c r="S36" i="16"/>
  <c r="J36" i="16"/>
  <c r="BU35" i="16"/>
  <c r="BL35" i="16"/>
  <c r="BC35" i="16"/>
  <c r="AT35" i="16"/>
  <c r="AK35" i="16"/>
  <c r="AB35" i="16"/>
  <c r="S35" i="16"/>
  <c r="J35" i="16"/>
  <c r="BU34" i="16"/>
  <c r="BL34" i="16"/>
  <c r="BC34" i="16"/>
  <c r="AT34" i="16"/>
  <c r="AK34" i="16"/>
  <c r="AB34" i="16"/>
  <c r="S34" i="16"/>
  <c r="J34" i="16"/>
  <c r="BU33" i="16"/>
  <c r="BL33" i="16"/>
  <c r="BC33" i="16"/>
  <c r="AT33" i="16"/>
  <c r="AK33" i="16"/>
  <c r="AB33" i="16"/>
  <c r="S33" i="16"/>
  <c r="J33" i="16"/>
  <c r="BU32" i="16"/>
  <c r="BL32" i="16"/>
  <c r="BC32" i="16"/>
  <c r="AT32" i="16"/>
  <c r="AK32" i="16"/>
  <c r="AB32" i="16"/>
  <c r="S32" i="16"/>
  <c r="J32" i="16"/>
  <c r="BU31" i="16"/>
  <c r="BL31" i="16"/>
  <c r="BC31" i="16"/>
  <c r="AT31" i="16"/>
  <c r="AK31" i="16"/>
  <c r="AB31" i="16"/>
  <c r="S31" i="16"/>
  <c r="J31" i="16"/>
  <c r="BU30" i="16"/>
  <c r="BL30" i="16"/>
  <c r="BC30" i="16"/>
  <c r="AT30" i="16"/>
  <c r="AK30" i="16"/>
  <c r="AB30" i="16"/>
  <c r="S30" i="16"/>
  <c r="J30" i="16"/>
  <c r="BU29" i="16"/>
  <c r="BL29" i="16"/>
  <c r="BC29" i="16"/>
  <c r="AT29" i="16"/>
  <c r="AK29" i="16"/>
  <c r="AB29" i="16"/>
  <c r="S29" i="16"/>
  <c r="J29" i="16"/>
  <c r="BU28" i="16"/>
  <c r="BL28" i="16"/>
  <c r="BC28" i="16"/>
  <c r="AT28" i="16"/>
  <c r="AK28" i="16"/>
  <c r="AB28" i="16"/>
  <c r="S28" i="16"/>
  <c r="J28" i="16"/>
  <c r="BU27" i="16"/>
  <c r="BL27" i="16"/>
  <c r="BC27" i="16"/>
  <c r="AT27" i="16"/>
  <c r="AK27" i="16"/>
  <c r="AB27" i="16"/>
  <c r="S27" i="16"/>
  <c r="J27" i="16"/>
  <c r="BU26" i="16"/>
  <c r="BL26" i="16"/>
  <c r="BC26" i="16"/>
  <c r="AT26" i="16"/>
  <c r="AK26" i="16"/>
  <c r="AB26" i="16"/>
  <c r="S26" i="16"/>
  <c r="J26" i="16"/>
  <c r="BU25" i="16"/>
  <c r="BL25" i="16"/>
  <c r="BC25" i="16"/>
  <c r="AT25" i="16"/>
  <c r="AK25" i="16"/>
  <c r="AB25" i="16"/>
  <c r="S25" i="16"/>
  <c r="J25" i="16"/>
  <c r="BU24" i="16"/>
  <c r="BL24" i="16"/>
  <c r="BC24" i="16"/>
  <c r="AT24" i="16"/>
  <c r="AK24" i="16"/>
  <c r="AB24" i="16"/>
  <c r="S24" i="16"/>
  <c r="J24" i="16"/>
  <c r="BU23" i="16"/>
  <c r="BL23" i="16"/>
  <c r="BC23" i="16"/>
  <c r="AT23" i="16"/>
  <c r="AK23" i="16"/>
  <c r="AB23" i="16"/>
  <c r="S23" i="16"/>
  <c r="J23" i="16"/>
  <c r="BU22" i="16"/>
  <c r="BL22" i="16"/>
  <c r="BC22" i="16"/>
  <c r="AT22" i="16"/>
  <c r="AK22" i="16"/>
  <c r="AB22" i="16"/>
  <c r="S22" i="16"/>
  <c r="J22" i="16"/>
  <c r="BU21" i="16"/>
  <c r="BL21" i="16"/>
  <c r="BC21" i="16"/>
  <c r="AT21" i="16"/>
  <c r="AK21" i="16"/>
  <c r="AB21" i="16"/>
  <c r="S21" i="16"/>
  <c r="J21" i="16"/>
  <c r="BU20" i="16"/>
  <c r="BL20" i="16"/>
  <c r="BC20" i="16"/>
  <c r="AT20" i="16"/>
  <c r="AK20" i="16"/>
  <c r="AB20" i="16"/>
  <c r="S20" i="16"/>
  <c r="J20" i="16"/>
  <c r="BU19" i="16"/>
  <c r="BL19" i="16"/>
  <c r="BC19" i="16"/>
  <c r="AT19" i="16"/>
  <c r="AK19" i="16"/>
  <c r="AB19" i="16"/>
  <c r="S19" i="16"/>
  <c r="J19" i="16"/>
  <c r="BU18" i="16"/>
  <c r="BL18" i="16"/>
  <c r="BC18" i="16"/>
  <c r="AT18" i="16"/>
  <c r="AK18" i="16"/>
  <c r="AB18" i="16"/>
  <c r="S18" i="16"/>
  <c r="J18" i="16"/>
  <c r="BU17" i="16"/>
  <c r="BL17" i="16"/>
  <c r="BC17" i="16"/>
  <c r="AT17" i="16"/>
  <c r="AK17" i="16"/>
  <c r="AB17" i="16"/>
  <c r="S17" i="16"/>
  <c r="J17" i="16"/>
  <c r="BU16" i="16"/>
  <c r="BL16" i="16"/>
  <c r="BC16" i="16"/>
  <c r="AT16" i="16"/>
  <c r="AK16" i="16"/>
  <c r="AB16" i="16"/>
  <c r="S16" i="16"/>
  <c r="J16" i="16"/>
  <c r="BU15" i="16"/>
  <c r="BL15" i="16"/>
  <c r="BC15" i="16"/>
  <c r="AT15" i="16"/>
  <c r="AK15" i="16"/>
  <c r="AB15" i="16"/>
  <c r="S15" i="16"/>
  <c r="J15" i="16"/>
  <c r="BU14" i="16"/>
  <c r="BL14" i="16"/>
  <c r="BC14" i="16"/>
  <c r="AT14" i="16"/>
  <c r="AK14" i="16"/>
  <c r="AB14" i="16"/>
  <c r="S14" i="16"/>
  <c r="J14" i="16"/>
  <c r="BU13" i="16"/>
  <c r="BL13" i="16"/>
  <c r="BC13" i="16"/>
  <c r="AT13" i="16"/>
  <c r="AK13" i="16"/>
  <c r="AB13" i="16"/>
  <c r="S13" i="16"/>
  <c r="J13" i="16"/>
  <c r="BU12" i="16"/>
  <c r="BL12" i="16"/>
  <c r="BC12" i="16"/>
  <c r="AT12" i="16"/>
  <c r="AK12" i="16"/>
  <c r="AB12" i="16"/>
  <c r="S12" i="16"/>
  <c r="J12" i="16"/>
  <c r="BU11" i="16"/>
  <c r="BL11" i="16"/>
  <c r="BC11" i="16"/>
  <c r="AT11" i="16"/>
  <c r="AK11" i="16"/>
  <c r="AB11" i="16"/>
  <c r="S11" i="16"/>
  <c r="J11" i="16"/>
  <c r="BU10" i="16"/>
  <c r="BL10" i="16"/>
  <c r="BC10" i="16"/>
  <c r="AT10" i="16"/>
  <c r="AK10" i="16"/>
  <c r="AB10" i="16"/>
  <c r="S10" i="16"/>
  <c r="J10" i="16"/>
  <c r="BU9" i="16"/>
  <c r="BL9" i="16"/>
  <c r="BC9" i="16"/>
  <c r="AT9" i="16"/>
  <c r="AK9" i="16"/>
  <c r="AB9" i="16"/>
  <c r="S9" i="16"/>
  <c r="J9" i="16"/>
  <c r="BU8" i="16"/>
  <c r="BL8" i="16"/>
  <c r="BC8" i="16"/>
  <c r="AT8" i="16"/>
  <c r="AK8" i="16"/>
  <c r="AB8" i="16"/>
  <c r="S8" i="16"/>
  <c r="J8" i="16"/>
  <c r="BU7" i="16"/>
  <c r="BL7" i="16"/>
  <c r="BC7" i="16"/>
  <c r="AT7" i="16"/>
  <c r="AK7" i="16"/>
  <c r="AB7" i="16"/>
  <c r="S7" i="16"/>
  <c r="J7" i="16"/>
  <c r="BU6" i="16"/>
  <c r="BL6" i="16"/>
  <c r="BC6" i="16"/>
  <c r="AT6" i="16"/>
  <c r="AK6" i="16"/>
  <c r="AB6" i="16"/>
  <c r="S6" i="16"/>
  <c r="J6" i="16"/>
  <c r="BU5" i="16"/>
  <c r="BL5" i="16"/>
  <c r="BC5" i="16"/>
  <c r="AT5" i="16"/>
  <c r="AK5" i="16"/>
  <c r="AB5" i="16"/>
  <c r="S5" i="16"/>
  <c r="J5" i="16"/>
  <c r="BU4" i="16"/>
  <c r="BL4" i="16"/>
  <c r="BC4" i="16"/>
  <c r="AT4" i="16"/>
  <c r="AK4" i="16"/>
  <c r="AB4" i="16"/>
  <c r="S4" i="16"/>
  <c r="J4" i="16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<sst xmlns="http://schemas.openxmlformats.org/spreadsheetml/2006/main" count="3732" uniqueCount="31">
  <si>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</si>
  <si>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</si>
  <si>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</si>
  <si>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</si>
  <si>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</si>
  <si>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</si>
  <si>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</si>
  <si>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</si>
  <si>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</si>
  <si>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</si>
  <si>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</si>
  <si>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</si>
  <si>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</si>
  <si>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</si>
  <si>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</si>
  <si>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</si>
  <si>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</si>
  <si>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</si>
  <si>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</si>
  <si>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</si>
  <si>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</si>
  <si>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Foundation Auto Recycling Switzerland (SARS), Annual Report 2014, 2015</t>
  </si>
  <si>
    <t>Foundation Auto Recycling Switzerland (SARS), Annual Report 2016</t>
  </si>
  <si>
    <t>Foundation Auto Recycling Switzerland (SARS), Annual Report 2017</t>
  </si>
  <si>
    <t>3  Quellen (Jahresberichte 2014, 2016 &amp; 2017)</t>
  </si>
  <si>
    <t>linear</t>
  </si>
  <si>
    <t>Automotive to Export</t>
  </si>
  <si>
    <t>Automotive to End-Of-Life Vehicle Collection</t>
  </si>
  <si>
    <t>Automotive to Road Side (macro)</t>
  </si>
  <si>
    <t>rest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</si>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</sst>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67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5" borderId="10" xfId="0" applyFont="1" applyFill="1" applyBorder="1" applyAlignment="1">
      <alignment vertical="center"/>
    </xf>
    <xf numFmtId="0" fontId="21" fillId="6" borderId="10" xfId="0" applyFont="1" applyFill="1" applyBorder="1" applyAlignment="1">
      <alignment vertical="center"/>
    </xf>
    <xf numFmtId="0" fontId="21" fillId="7" borderId="10" xfId="0" applyFont="1" applyFill="1" applyBorder="1" applyAlignment="1">
      <alignment vertical="center"/>
    </xf>
    <xf numFmtId="164" fontId="13" fillId="0" borderId="0" xfId="2" applyNumberFormat="1" applyFont="1" applyBorder="1"/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0" fillId="0" borderId="12" xfId="0" applyNumberFormat="1" applyFill="1" applyBorder="1"/>
    <xf numFmtId="164" fontId="4" fillId="8" borderId="2" xfId="3" applyNumberFormat="1" applyFont="1" applyFill="1" applyBorder="1"/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4B5-4E66-4367-8157-DC045B92E5B1}">
  <sheetPr>
    <tabColor theme="4" tint="0.39997558519241921"/>
  </sheetPr>
  <dimension ref="A1:EF76"/>
  <sheetViews>
    <sheetView zoomScale="70" zoomScaleNormal="70" workbookViewId="0">
      <pane xSplit="1" ySplit="3" topLeftCell="B52" activePane="bottomRight" state="frozen"/>
      <selection pane="topRight"/>
      <selection pane="bottomLeft"/>
      <selection pane="bottomRight" activeCell="AD86" sqref="AD86"/>
    </sheetView>
  </sheetViews>
  <sheetFormatPr defaultColWidth="0" defaultRowHeight="22.5" customHeight="1"/>
  <cols>
    <col min="1" max="1" width="9.62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62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62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62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62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62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62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62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62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28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6.5" thickTop="1">
      <c r="A4" s="11">
        <v>1950</v>
      </c>
      <c r="B4" s="29" t="s">
        <v>17</v>
      </c>
      <c r="C4" s="33"/>
      <c r="D4" s="13"/>
      <c r="E4" s="14"/>
      <c r="F4" s="14"/>
      <c r="G4" s="14"/>
      <c r="H4" s="14"/>
      <c r="I4" s="14"/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>
        <v>1.4599999999999999E-3</v>
      </c>
      <c r="M4" s="13" t="s">
        <v>30</v>
      </c>
      <c r="N4" s="63">
        <v>3</v>
      </c>
      <c r="O4" s="63">
        <v>3</v>
      </c>
      <c r="P4" s="63">
        <v>3</v>
      </c>
      <c r="Q4" s="63">
        <v>1</v>
      </c>
      <c r="R4" s="64">
        <v>2</v>
      </c>
      <c r="S4" s="65">
        <f t="shared" ref="S4" si="1">IF( OR( ISBLANK(N4),ISBLANK(O4), ISBLANK(P4), ISBLANK(Q4), ISBLANK(R4) ), "", 1.5*SQRT(   EXP(2.21*(N4-1)) + EXP(2.21*(O4-1)) + EXP(2.21*(P4-1)) + EXP(2.21*(Q4-1)) + EXP(2.21*R4)   )/100*2.45 )</f>
        <v>0.67101227267249941</v>
      </c>
      <c r="T4" s="16" t="s">
        <v>11</v>
      </c>
      <c r="U4" s="33">
        <v>3.1350000000000002E-3</v>
      </c>
      <c r="V4" s="13" t="s">
        <v>30</v>
      </c>
      <c r="W4" s="63">
        <v>3</v>
      </c>
      <c r="X4" s="63">
        <v>3</v>
      </c>
      <c r="Y4" s="63">
        <v>3</v>
      </c>
      <c r="Z4" s="63">
        <v>1</v>
      </c>
      <c r="AA4" s="64">
        <v>2</v>
      </c>
      <c r="AB4" s="65">
        <f t="shared" ref="AB4" si="2">IF( OR( ISBLANK(W4),ISBLANK(X4), ISBLANK(Y4), ISBLANK(Z4), ISBLANK(AA4) ), "", 1.5*SQRT(   EXP(2.21*(W4-1)) + EXP(2.21*(X4-1)) + EXP(2.21*(Y4-1)) + EXP(2.21*(Z4-1)) + EXP(2.21*AA4)   )/100*2.45 )</f>
        <v>0.67101227267249941</v>
      </c>
      <c r="AC4" s="17" t="s">
        <v>12</v>
      </c>
      <c r="AD4" s="33">
        <v>1.2465E-2</v>
      </c>
      <c r="AE4" s="13" t="s">
        <v>30</v>
      </c>
      <c r="AF4" s="63">
        <v>3</v>
      </c>
      <c r="AG4" s="63">
        <v>3</v>
      </c>
      <c r="AH4" s="63">
        <v>3</v>
      </c>
      <c r="AI4" s="63">
        <v>1</v>
      </c>
      <c r="AJ4" s="64">
        <v>2</v>
      </c>
      <c r="AK4" s="65">
        <f t="shared" ref="AK4:AK67" si="3">IF( OR( ISBLANK(AF4),ISBLANK(AG4), ISBLANK(AH4), ISBLANK(AI4), ISBLANK(AJ4) ), "", 1.5*SQRT(   EXP(2.21*(AF4-1)) + EXP(2.21*(AG4-1)) + EXP(2.21*(AH4-1)) + EXP(2.21*(AI4-1)) + EXP(2.21*AJ4)   )/100*2.45 )</f>
        <v>0.67101227267249941</v>
      </c>
      <c r="AL4" s="18" t="s">
        <v>13</v>
      </c>
      <c r="AM4" s="33">
        <v>1.0000000000000001E-5</v>
      </c>
      <c r="AN4" s="13" t="s">
        <v>30</v>
      </c>
      <c r="AO4" s="63">
        <v>3</v>
      </c>
      <c r="AP4" s="63">
        <v>3</v>
      </c>
      <c r="AQ4" s="63">
        <v>3</v>
      </c>
      <c r="AR4" s="63">
        <v>1</v>
      </c>
      <c r="AS4" s="64">
        <v>2</v>
      </c>
      <c r="AT4" s="65">
        <f t="shared" ref="AT4:AT67" si="4">IF( OR( ISBLANK(AO4),ISBLANK(AP4), ISBLANK(AQ4), ISBLANK(AR4), ISBLANK(AS4) ), "", 1.5*SQRT(   EXP(2.21*(AO4-1)) + EXP(2.21*(AP4-1)) + EXP(2.21*(AQ4-1)) + EXP(2.21*(AR4-1)) + EXP(2.21*AS4)   )/100*2.45 )</f>
        <v>0.67101227267249941</v>
      </c>
      <c r="AU4" s="19" t="s">
        <v>14</v>
      </c>
      <c r="AV4" s="33">
        <v>0</v>
      </c>
      <c r="AW4" s="13" t="s">
        <v>30</v>
      </c>
      <c r="AX4" s="63">
        <v>3</v>
      </c>
      <c r="AY4" s="63">
        <v>3</v>
      </c>
      <c r="AZ4" s="63">
        <v>3</v>
      </c>
      <c r="BA4" s="63">
        <v>1</v>
      </c>
      <c r="BB4" s="64">
        <v>2</v>
      </c>
      <c r="BC4" s="65">
        <f t="shared" ref="BC4:BC67" si="5">IF( OR( ISBLANK(AX4),ISBLANK(AY4), ISBLANK(AZ4), ISBLANK(BA4), ISBLANK(BB4) ), "", 1.5*SQRT(   EXP(2.21*(AX4-1)) + EXP(2.21*(AY4-1)) + EXP(2.21*(AZ4-1)) + EXP(2.21*(BA4-1)) + EXP(2.21*BB4)   )/100*2.45 )</f>
        <v>0.67101227267249941</v>
      </c>
      <c r="BD4" s="20" t="s">
        <v>15</v>
      </c>
      <c r="BE4" s="33">
        <v>1.585E-3</v>
      </c>
      <c r="BF4" s="13" t="s">
        <v>30</v>
      </c>
      <c r="BG4" s="63">
        <v>3</v>
      </c>
      <c r="BH4" s="63">
        <v>3</v>
      </c>
      <c r="BI4" s="63">
        <v>3</v>
      </c>
      <c r="BJ4" s="63">
        <v>1</v>
      </c>
      <c r="BK4" s="64">
        <v>2</v>
      </c>
      <c r="BL4" s="65">
        <f t="shared" ref="BL4:BL67" si="6">IF( OR( ISBLANK(BG4),ISBLANK(BH4), ISBLANK(BI4), ISBLANK(BJ4), ISBLANK(BK4) ), "", 1.5*SQRT(   EXP(2.21*(BG4-1)) + EXP(2.21*(BH4-1)) + EXP(2.21*(BI4-1)) + EXP(2.21*(BJ4-1)) + EXP(2.21*BK4)   )/100*2.45 )</f>
        <v>0.67101227267249941</v>
      </c>
      <c r="BM4" s="21" t="s">
        <v>16</v>
      </c>
      <c r="BN4" s="33">
        <v>2.0000000000000002E-5</v>
      </c>
      <c r="BO4" s="13" t="s">
        <v>30</v>
      </c>
      <c r="BP4" s="63">
        <v>3</v>
      </c>
      <c r="BQ4" s="63">
        <v>3</v>
      </c>
      <c r="BR4" s="63">
        <v>3</v>
      </c>
      <c r="BS4" s="63">
        <v>1</v>
      </c>
      <c r="BT4" s="64">
        <v>2</v>
      </c>
      <c r="BU4" s="65">
        <f t="shared" ref="BU4:BU67" si="7">IF( OR( ISBLANK(BP4),ISBLANK(BQ4), ISBLANK(BR4), ISBLANK(BS4), ISBLANK(BT4) ), "", 1.5*SQRT(   EXP(2.21*(BP4-1)) + EXP(2.21*(BQ4-1)) + EXP(2.21*(BR4-1)) + EXP(2.21*(BS4-1)) + EXP(2.21*BT4)   )/100*2.45 )</f>
        <v>0.67101227267249941</v>
      </c>
    </row>
    <row r="5" spans="1:73" ht="15.75">
      <c r="A5" s="11">
        <v>1951</v>
      </c>
      <c r="B5" s="29" t="s">
        <v>17</v>
      </c>
      <c r="C5" s="33"/>
      <c r="D5" s="13"/>
      <c r="E5" s="14"/>
      <c r="F5" s="14"/>
      <c r="G5" s="14"/>
      <c r="H5" s="14"/>
      <c r="I5" s="14"/>
      <c r="J5" s="22">
        <f t="shared" si="0"/>
        <v>4.4081660908397297E-2</v>
      </c>
      <c r="K5" s="12" t="s">
        <v>10</v>
      </c>
      <c r="L5" s="33">
        <v>1.4599999999999999E-3</v>
      </c>
      <c r="M5" s="13" t="s">
        <v>30</v>
      </c>
      <c r="N5" s="63">
        <v>3</v>
      </c>
      <c r="O5" s="63">
        <v>3</v>
      </c>
      <c r="P5" s="63">
        <v>3</v>
      </c>
      <c r="Q5" s="63">
        <v>1</v>
      </c>
      <c r="R5" s="64">
        <v>2</v>
      </c>
      <c r="S5" s="65">
        <f t="shared" ref="S5:S68" si="8">IF( OR( ISBLANK(N5),ISBLANK(O5), ISBLANK(P5), ISBLANK(Q5), ISBLANK(R5) ), "", 1.5*SQRT(   EXP(2.21*(N5-1)) + EXP(2.21*(O5-1)) + EXP(2.21*(P5-1)) + EXP(2.21*(Q5-1)) + EXP(2.21*R5)   )/100*2.45 )</f>
        <v>0.67101227267249941</v>
      </c>
      <c r="T5" s="16" t="s">
        <v>11</v>
      </c>
      <c r="U5" s="33">
        <v>3.1350000000000002E-3</v>
      </c>
      <c r="V5" s="13" t="s">
        <v>30</v>
      </c>
      <c r="W5" s="63">
        <v>3</v>
      </c>
      <c r="X5" s="63">
        <v>3</v>
      </c>
      <c r="Y5" s="63">
        <v>3</v>
      </c>
      <c r="Z5" s="63">
        <v>1</v>
      </c>
      <c r="AA5" s="64">
        <v>2</v>
      </c>
      <c r="AB5" s="65">
        <f t="shared" ref="AB5:AB68" si="9">IF( OR( ISBLANK(W5),ISBLANK(X5), ISBLANK(Y5), ISBLANK(Z5), ISBLANK(AA5) ), "", 1.5*SQRT(   EXP(2.21*(W5-1)) + EXP(2.21*(X5-1)) + EXP(2.21*(Y5-1)) + EXP(2.21*(Z5-1)) + EXP(2.21*AA5)   )/100*2.45 )</f>
        <v>0.67101227267249941</v>
      </c>
      <c r="AC5" s="17" t="s">
        <v>12</v>
      </c>
      <c r="AD5" s="33">
        <v>1.2465E-2</v>
      </c>
      <c r="AE5" s="13" t="s">
        <v>30</v>
      </c>
      <c r="AF5" s="63">
        <v>3</v>
      </c>
      <c r="AG5" s="63">
        <v>3</v>
      </c>
      <c r="AH5" s="63">
        <v>3</v>
      </c>
      <c r="AI5" s="63">
        <v>1</v>
      </c>
      <c r="AJ5" s="64">
        <v>2</v>
      </c>
      <c r="AK5" s="65">
        <f t="shared" si="3"/>
        <v>0.67101227267249941</v>
      </c>
      <c r="AL5" s="18" t="s">
        <v>13</v>
      </c>
      <c r="AM5" s="33">
        <v>1.0000000000000001E-5</v>
      </c>
      <c r="AN5" s="13" t="s">
        <v>30</v>
      </c>
      <c r="AO5" s="63">
        <v>3</v>
      </c>
      <c r="AP5" s="63">
        <v>3</v>
      </c>
      <c r="AQ5" s="63">
        <v>3</v>
      </c>
      <c r="AR5" s="63">
        <v>1</v>
      </c>
      <c r="AS5" s="64">
        <v>2</v>
      </c>
      <c r="AT5" s="65">
        <f t="shared" si="4"/>
        <v>0.67101227267249941</v>
      </c>
      <c r="AU5" s="19" t="s">
        <v>14</v>
      </c>
      <c r="AV5" s="33">
        <v>0</v>
      </c>
      <c r="AW5" s="13" t="s">
        <v>30</v>
      </c>
      <c r="AX5" s="63">
        <v>3</v>
      </c>
      <c r="AY5" s="63">
        <v>3</v>
      </c>
      <c r="AZ5" s="63">
        <v>3</v>
      </c>
      <c r="BA5" s="63">
        <v>1</v>
      </c>
      <c r="BB5" s="64">
        <v>2</v>
      </c>
      <c r="BC5" s="65">
        <f t="shared" si="5"/>
        <v>0.67101227267249941</v>
      </c>
      <c r="BD5" s="20" t="s">
        <v>15</v>
      </c>
      <c r="BE5" s="33">
        <v>1.585E-3</v>
      </c>
      <c r="BF5" s="13" t="s">
        <v>30</v>
      </c>
      <c r="BG5" s="63">
        <v>3</v>
      </c>
      <c r="BH5" s="63">
        <v>3</v>
      </c>
      <c r="BI5" s="63">
        <v>3</v>
      </c>
      <c r="BJ5" s="63">
        <v>1</v>
      </c>
      <c r="BK5" s="64">
        <v>2</v>
      </c>
      <c r="BL5" s="65">
        <f t="shared" si="6"/>
        <v>0.67101227267249941</v>
      </c>
      <c r="BM5" s="21" t="s">
        <v>16</v>
      </c>
      <c r="BN5" s="33">
        <v>2.0000000000000002E-5</v>
      </c>
      <c r="BO5" s="13" t="s">
        <v>30</v>
      </c>
      <c r="BP5" s="63">
        <v>3</v>
      </c>
      <c r="BQ5" s="63">
        <v>3</v>
      </c>
      <c r="BR5" s="63">
        <v>3</v>
      </c>
      <c r="BS5" s="63">
        <v>1</v>
      </c>
      <c r="BT5" s="64">
        <v>2</v>
      </c>
      <c r="BU5" s="65">
        <f t="shared" si="7"/>
        <v>0.67101227267249941</v>
      </c>
    </row>
    <row r="6" spans="1:73" ht="15.75">
      <c r="A6" s="11">
        <v>1952</v>
      </c>
      <c r="B6" s="29" t="s">
        <v>17</v>
      </c>
      <c r="C6" s="33"/>
      <c r="D6" s="13"/>
      <c r="E6" s="14"/>
      <c r="F6" s="14"/>
      <c r="G6" s="14"/>
      <c r="H6" s="14"/>
      <c r="I6" s="14"/>
      <c r="J6" s="22">
        <f t="shared" si="0"/>
        <v>4.4081660908397297E-2</v>
      </c>
      <c r="K6" s="12" t="s">
        <v>10</v>
      </c>
      <c r="L6" s="33">
        <v>1.4599999999999999E-3</v>
      </c>
      <c r="M6" s="13" t="s">
        <v>30</v>
      </c>
      <c r="N6" s="63">
        <v>3</v>
      </c>
      <c r="O6" s="63">
        <v>3</v>
      </c>
      <c r="P6" s="63">
        <v>3</v>
      </c>
      <c r="Q6" s="63">
        <v>1</v>
      </c>
      <c r="R6" s="64">
        <v>2</v>
      </c>
      <c r="S6" s="65">
        <f t="shared" si="8"/>
        <v>0.67101227267249941</v>
      </c>
      <c r="T6" s="16" t="s">
        <v>11</v>
      </c>
      <c r="U6" s="33">
        <v>3.1350000000000002E-3</v>
      </c>
      <c r="V6" s="13" t="s">
        <v>30</v>
      </c>
      <c r="W6" s="63">
        <v>3</v>
      </c>
      <c r="X6" s="63">
        <v>3</v>
      </c>
      <c r="Y6" s="63">
        <v>3</v>
      </c>
      <c r="Z6" s="63">
        <v>1</v>
      </c>
      <c r="AA6" s="64">
        <v>2</v>
      </c>
      <c r="AB6" s="65">
        <f t="shared" si="9"/>
        <v>0.67101227267249941</v>
      </c>
      <c r="AC6" s="17" t="s">
        <v>12</v>
      </c>
      <c r="AD6" s="33">
        <v>1.2465E-2</v>
      </c>
      <c r="AE6" s="13" t="s">
        <v>30</v>
      </c>
      <c r="AF6" s="63">
        <v>3</v>
      </c>
      <c r="AG6" s="63">
        <v>3</v>
      </c>
      <c r="AH6" s="63">
        <v>3</v>
      </c>
      <c r="AI6" s="63">
        <v>1</v>
      </c>
      <c r="AJ6" s="64">
        <v>2</v>
      </c>
      <c r="AK6" s="65">
        <f t="shared" si="3"/>
        <v>0.67101227267249941</v>
      </c>
      <c r="AL6" s="18" t="s">
        <v>13</v>
      </c>
      <c r="AM6" s="33">
        <v>1.0000000000000001E-5</v>
      </c>
      <c r="AN6" s="13" t="s">
        <v>30</v>
      </c>
      <c r="AO6" s="63">
        <v>3</v>
      </c>
      <c r="AP6" s="63">
        <v>3</v>
      </c>
      <c r="AQ6" s="63">
        <v>3</v>
      </c>
      <c r="AR6" s="63">
        <v>1</v>
      </c>
      <c r="AS6" s="64">
        <v>2</v>
      </c>
      <c r="AT6" s="65">
        <f t="shared" si="4"/>
        <v>0.67101227267249941</v>
      </c>
      <c r="AU6" s="19" t="s">
        <v>14</v>
      </c>
      <c r="AV6" s="33">
        <v>0</v>
      </c>
      <c r="AW6" s="13" t="s">
        <v>30</v>
      </c>
      <c r="AX6" s="63">
        <v>3</v>
      </c>
      <c r="AY6" s="63">
        <v>3</v>
      </c>
      <c r="AZ6" s="63">
        <v>3</v>
      </c>
      <c r="BA6" s="63">
        <v>1</v>
      </c>
      <c r="BB6" s="64">
        <v>2</v>
      </c>
      <c r="BC6" s="65">
        <f t="shared" si="5"/>
        <v>0.67101227267249941</v>
      </c>
      <c r="BD6" s="20" t="s">
        <v>15</v>
      </c>
      <c r="BE6" s="33">
        <v>1.585E-3</v>
      </c>
      <c r="BF6" s="13" t="s">
        <v>30</v>
      </c>
      <c r="BG6" s="63">
        <v>3</v>
      </c>
      <c r="BH6" s="63">
        <v>3</v>
      </c>
      <c r="BI6" s="63">
        <v>3</v>
      </c>
      <c r="BJ6" s="63">
        <v>1</v>
      </c>
      <c r="BK6" s="64">
        <v>2</v>
      </c>
      <c r="BL6" s="65">
        <f t="shared" si="6"/>
        <v>0.67101227267249941</v>
      </c>
      <c r="BM6" s="21" t="s">
        <v>16</v>
      </c>
      <c r="BN6" s="33">
        <v>2.0000000000000002E-5</v>
      </c>
      <c r="BO6" s="13" t="s">
        <v>30</v>
      </c>
      <c r="BP6" s="63">
        <v>3</v>
      </c>
      <c r="BQ6" s="63">
        <v>3</v>
      </c>
      <c r="BR6" s="63">
        <v>3</v>
      </c>
      <c r="BS6" s="63">
        <v>1</v>
      </c>
      <c r="BT6" s="64">
        <v>2</v>
      </c>
      <c r="BU6" s="65">
        <f t="shared" si="7"/>
        <v>0.67101227267249941</v>
      </c>
    </row>
    <row r="7" spans="1:73" ht="15.75">
      <c r="A7" s="11">
        <v>1953</v>
      </c>
      <c r="B7" s="29" t="s">
        <v>17</v>
      </c>
      <c r="C7" s="33"/>
      <c r="D7" s="13"/>
      <c r="E7" s="14"/>
      <c r="F7" s="14"/>
      <c r="G7" s="14"/>
      <c r="H7" s="14"/>
      <c r="I7" s="14"/>
      <c r="J7" s="22">
        <f t="shared" si="0"/>
        <v>4.4081660908397297E-2</v>
      </c>
      <c r="K7" s="12" t="s">
        <v>10</v>
      </c>
      <c r="L7" s="33">
        <v>1.4599999999999999E-3</v>
      </c>
      <c r="M7" s="13" t="s">
        <v>30</v>
      </c>
      <c r="N7" s="63">
        <v>3</v>
      </c>
      <c r="O7" s="63">
        <v>3</v>
      </c>
      <c r="P7" s="63">
        <v>3</v>
      </c>
      <c r="Q7" s="63">
        <v>1</v>
      </c>
      <c r="R7" s="64">
        <v>2</v>
      </c>
      <c r="S7" s="65">
        <f t="shared" si="8"/>
        <v>0.67101227267249941</v>
      </c>
      <c r="T7" s="16" t="s">
        <v>11</v>
      </c>
      <c r="U7" s="33">
        <v>3.1350000000000002E-3</v>
      </c>
      <c r="V7" s="13" t="s">
        <v>30</v>
      </c>
      <c r="W7" s="63">
        <v>3</v>
      </c>
      <c r="X7" s="63">
        <v>3</v>
      </c>
      <c r="Y7" s="63">
        <v>3</v>
      </c>
      <c r="Z7" s="63">
        <v>1</v>
      </c>
      <c r="AA7" s="64">
        <v>2</v>
      </c>
      <c r="AB7" s="65">
        <f t="shared" si="9"/>
        <v>0.67101227267249941</v>
      </c>
      <c r="AC7" s="17" t="s">
        <v>12</v>
      </c>
      <c r="AD7" s="33">
        <v>1.2465E-2</v>
      </c>
      <c r="AE7" s="13" t="s">
        <v>30</v>
      </c>
      <c r="AF7" s="63">
        <v>3</v>
      </c>
      <c r="AG7" s="63">
        <v>3</v>
      </c>
      <c r="AH7" s="63">
        <v>3</v>
      </c>
      <c r="AI7" s="63">
        <v>1</v>
      </c>
      <c r="AJ7" s="64">
        <v>2</v>
      </c>
      <c r="AK7" s="65">
        <f t="shared" si="3"/>
        <v>0.67101227267249941</v>
      </c>
      <c r="AL7" s="18" t="s">
        <v>13</v>
      </c>
      <c r="AM7" s="33">
        <v>1.0000000000000001E-5</v>
      </c>
      <c r="AN7" s="13" t="s">
        <v>30</v>
      </c>
      <c r="AO7" s="63">
        <v>3</v>
      </c>
      <c r="AP7" s="63">
        <v>3</v>
      </c>
      <c r="AQ7" s="63">
        <v>3</v>
      </c>
      <c r="AR7" s="63">
        <v>1</v>
      </c>
      <c r="AS7" s="64">
        <v>2</v>
      </c>
      <c r="AT7" s="65">
        <f t="shared" si="4"/>
        <v>0.67101227267249941</v>
      </c>
      <c r="AU7" s="19" t="s">
        <v>14</v>
      </c>
      <c r="AV7" s="33">
        <v>0</v>
      </c>
      <c r="AW7" s="13" t="s">
        <v>30</v>
      </c>
      <c r="AX7" s="63">
        <v>3</v>
      </c>
      <c r="AY7" s="63">
        <v>3</v>
      </c>
      <c r="AZ7" s="63">
        <v>3</v>
      </c>
      <c r="BA7" s="63">
        <v>1</v>
      </c>
      <c r="BB7" s="64">
        <v>2</v>
      </c>
      <c r="BC7" s="65">
        <f t="shared" si="5"/>
        <v>0.67101227267249941</v>
      </c>
      <c r="BD7" s="20" t="s">
        <v>15</v>
      </c>
      <c r="BE7" s="33">
        <v>1.585E-3</v>
      </c>
      <c r="BF7" s="13" t="s">
        <v>30</v>
      </c>
      <c r="BG7" s="63">
        <v>3</v>
      </c>
      <c r="BH7" s="63">
        <v>3</v>
      </c>
      <c r="BI7" s="63">
        <v>3</v>
      </c>
      <c r="BJ7" s="63">
        <v>1</v>
      </c>
      <c r="BK7" s="64">
        <v>2</v>
      </c>
      <c r="BL7" s="65">
        <f t="shared" si="6"/>
        <v>0.67101227267249941</v>
      </c>
      <c r="BM7" s="21" t="s">
        <v>16</v>
      </c>
      <c r="BN7" s="33">
        <v>2.0000000000000002E-5</v>
      </c>
      <c r="BO7" s="13" t="s">
        <v>30</v>
      </c>
      <c r="BP7" s="63">
        <v>3</v>
      </c>
      <c r="BQ7" s="63">
        <v>3</v>
      </c>
      <c r="BR7" s="63">
        <v>3</v>
      </c>
      <c r="BS7" s="63">
        <v>1</v>
      </c>
      <c r="BT7" s="64">
        <v>2</v>
      </c>
      <c r="BU7" s="65">
        <f t="shared" si="7"/>
        <v>0.67101227267249941</v>
      </c>
    </row>
    <row r="8" spans="1:73" ht="15.75">
      <c r="A8" s="11">
        <v>1954</v>
      </c>
      <c r="B8" s="29" t="s">
        <v>17</v>
      </c>
      <c r="C8" s="33"/>
      <c r="D8" s="13"/>
      <c r="E8" s="14"/>
      <c r="F8" s="14"/>
      <c r="G8" s="14"/>
      <c r="H8" s="14"/>
      <c r="I8" s="14"/>
      <c r="J8" s="22">
        <f t="shared" si="0"/>
        <v>4.4081660908397297E-2</v>
      </c>
      <c r="K8" s="12" t="s">
        <v>10</v>
      </c>
      <c r="L8" s="33">
        <v>1.4599999999999999E-3</v>
      </c>
      <c r="M8" s="13" t="s">
        <v>30</v>
      </c>
      <c r="N8" s="63">
        <v>3</v>
      </c>
      <c r="O8" s="63">
        <v>3</v>
      </c>
      <c r="P8" s="63">
        <v>3</v>
      </c>
      <c r="Q8" s="63">
        <v>1</v>
      </c>
      <c r="R8" s="64">
        <v>2</v>
      </c>
      <c r="S8" s="65">
        <f t="shared" si="8"/>
        <v>0.67101227267249941</v>
      </c>
      <c r="T8" s="16" t="s">
        <v>11</v>
      </c>
      <c r="U8" s="33">
        <v>3.1350000000000002E-3</v>
      </c>
      <c r="V8" s="13" t="s">
        <v>30</v>
      </c>
      <c r="W8" s="63">
        <v>3</v>
      </c>
      <c r="X8" s="63">
        <v>3</v>
      </c>
      <c r="Y8" s="63">
        <v>3</v>
      </c>
      <c r="Z8" s="63">
        <v>1</v>
      </c>
      <c r="AA8" s="64">
        <v>2</v>
      </c>
      <c r="AB8" s="65">
        <f t="shared" si="9"/>
        <v>0.67101227267249941</v>
      </c>
      <c r="AC8" s="17" t="s">
        <v>12</v>
      </c>
      <c r="AD8" s="33">
        <v>1.2465E-2</v>
      </c>
      <c r="AE8" s="13" t="s">
        <v>30</v>
      </c>
      <c r="AF8" s="63">
        <v>3</v>
      </c>
      <c r="AG8" s="63">
        <v>3</v>
      </c>
      <c r="AH8" s="63">
        <v>3</v>
      </c>
      <c r="AI8" s="63">
        <v>1</v>
      </c>
      <c r="AJ8" s="64">
        <v>2</v>
      </c>
      <c r="AK8" s="65">
        <f t="shared" si="3"/>
        <v>0.67101227267249941</v>
      </c>
      <c r="AL8" s="18" t="s">
        <v>13</v>
      </c>
      <c r="AM8" s="33">
        <v>1.0000000000000001E-5</v>
      </c>
      <c r="AN8" s="13" t="s">
        <v>30</v>
      </c>
      <c r="AO8" s="63">
        <v>3</v>
      </c>
      <c r="AP8" s="63">
        <v>3</v>
      </c>
      <c r="AQ8" s="63">
        <v>3</v>
      </c>
      <c r="AR8" s="63">
        <v>1</v>
      </c>
      <c r="AS8" s="64">
        <v>2</v>
      </c>
      <c r="AT8" s="65">
        <f t="shared" si="4"/>
        <v>0.67101227267249941</v>
      </c>
      <c r="AU8" s="19" t="s">
        <v>14</v>
      </c>
      <c r="AV8" s="33">
        <v>0</v>
      </c>
      <c r="AW8" s="13" t="s">
        <v>30</v>
      </c>
      <c r="AX8" s="63">
        <v>3</v>
      </c>
      <c r="AY8" s="63">
        <v>3</v>
      </c>
      <c r="AZ8" s="63">
        <v>3</v>
      </c>
      <c r="BA8" s="63">
        <v>1</v>
      </c>
      <c r="BB8" s="64">
        <v>2</v>
      </c>
      <c r="BC8" s="65">
        <f t="shared" si="5"/>
        <v>0.67101227267249941</v>
      </c>
      <c r="BD8" s="20" t="s">
        <v>15</v>
      </c>
      <c r="BE8" s="33">
        <v>1.585E-3</v>
      </c>
      <c r="BF8" s="13" t="s">
        <v>30</v>
      </c>
      <c r="BG8" s="63">
        <v>3</v>
      </c>
      <c r="BH8" s="63">
        <v>3</v>
      </c>
      <c r="BI8" s="63">
        <v>3</v>
      </c>
      <c r="BJ8" s="63">
        <v>1</v>
      </c>
      <c r="BK8" s="64">
        <v>2</v>
      </c>
      <c r="BL8" s="65">
        <f t="shared" si="6"/>
        <v>0.67101227267249941</v>
      </c>
      <c r="BM8" s="21" t="s">
        <v>16</v>
      </c>
      <c r="BN8" s="33">
        <v>2.0000000000000002E-5</v>
      </c>
      <c r="BO8" s="13" t="s">
        <v>30</v>
      </c>
      <c r="BP8" s="63">
        <v>3</v>
      </c>
      <c r="BQ8" s="63">
        <v>3</v>
      </c>
      <c r="BR8" s="63">
        <v>3</v>
      </c>
      <c r="BS8" s="63">
        <v>1</v>
      </c>
      <c r="BT8" s="64">
        <v>2</v>
      </c>
      <c r="BU8" s="65">
        <f t="shared" si="7"/>
        <v>0.67101227267249941</v>
      </c>
    </row>
    <row r="9" spans="1:73" ht="15.75">
      <c r="A9" s="11">
        <v>1955</v>
      </c>
      <c r="B9" s="29" t="s">
        <v>17</v>
      </c>
      <c r="C9" s="33"/>
      <c r="D9" s="13"/>
      <c r="E9" s="14"/>
      <c r="F9" s="14"/>
      <c r="G9" s="14"/>
      <c r="H9" s="14"/>
      <c r="I9" s="14"/>
      <c r="J9" s="22">
        <f t="shared" si="0"/>
        <v>4.4081660908397297E-2</v>
      </c>
      <c r="K9" s="12" t="s">
        <v>10</v>
      </c>
      <c r="L9" s="33">
        <v>1.4599999999999999E-3</v>
      </c>
      <c r="M9" s="13" t="s">
        <v>30</v>
      </c>
      <c r="N9" s="63">
        <v>3</v>
      </c>
      <c r="O9" s="63">
        <v>3</v>
      </c>
      <c r="P9" s="63">
        <v>3</v>
      </c>
      <c r="Q9" s="63">
        <v>1</v>
      </c>
      <c r="R9" s="64">
        <v>2</v>
      </c>
      <c r="S9" s="65">
        <f t="shared" si="8"/>
        <v>0.67101227267249941</v>
      </c>
      <c r="T9" s="16" t="s">
        <v>11</v>
      </c>
      <c r="U9" s="33">
        <v>3.1350000000000002E-3</v>
      </c>
      <c r="V9" s="13" t="s">
        <v>30</v>
      </c>
      <c r="W9" s="63">
        <v>3</v>
      </c>
      <c r="X9" s="63">
        <v>3</v>
      </c>
      <c r="Y9" s="63">
        <v>3</v>
      </c>
      <c r="Z9" s="63">
        <v>1</v>
      </c>
      <c r="AA9" s="64">
        <v>2</v>
      </c>
      <c r="AB9" s="65">
        <f t="shared" si="9"/>
        <v>0.67101227267249941</v>
      </c>
      <c r="AC9" s="17" t="s">
        <v>12</v>
      </c>
      <c r="AD9" s="33">
        <v>1.2465E-2</v>
      </c>
      <c r="AE9" s="13" t="s">
        <v>30</v>
      </c>
      <c r="AF9" s="63">
        <v>3</v>
      </c>
      <c r="AG9" s="63">
        <v>3</v>
      </c>
      <c r="AH9" s="63">
        <v>3</v>
      </c>
      <c r="AI9" s="63">
        <v>1</v>
      </c>
      <c r="AJ9" s="64">
        <v>2</v>
      </c>
      <c r="AK9" s="65">
        <f t="shared" si="3"/>
        <v>0.67101227267249941</v>
      </c>
      <c r="AL9" s="18" t="s">
        <v>13</v>
      </c>
      <c r="AM9" s="33">
        <v>1.0000000000000001E-5</v>
      </c>
      <c r="AN9" s="13" t="s">
        <v>30</v>
      </c>
      <c r="AO9" s="63">
        <v>3</v>
      </c>
      <c r="AP9" s="63">
        <v>3</v>
      </c>
      <c r="AQ9" s="63">
        <v>3</v>
      </c>
      <c r="AR9" s="63">
        <v>1</v>
      </c>
      <c r="AS9" s="64">
        <v>2</v>
      </c>
      <c r="AT9" s="65">
        <f t="shared" si="4"/>
        <v>0.67101227267249941</v>
      </c>
      <c r="AU9" s="19" t="s">
        <v>14</v>
      </c>
      <c r="AV9" s="33">
        <v>0</v>
      </c>
      <c r="AW9" s="13" t="s">
        <v>30</v>
      </c>
      <c r="AX9" s="63">
        <v>3</v>
      </c>
      <c r="AY9" s="63">
        <v>3</v>
      </c>
      <c r="AZ9" s="63">
        <v>3</v>
      </c>
      <c r="BA9" s="63">
        <v>1</v>
      </c>
      <c r="BB9" s="64">
        <v>2</v>
      </c>
      <c r="BC9" s="65">
        <f t="shared" si="5"/>
        <v>0.67101227267249941</v>
      </c>
      <c r="BD9" s="20" t="s">
        <v>15</v>
      </c>
      <c r="BE9" s="33">
        <v>1.585E-3</v>
      </c>
      <c r="BF9" s="13" t="s">
        <v>30</v>
      </c>
      <c r="BG9" s="63">
        <v>3</v>
      </c>
      <c r="BH9" s="63">
        <v>3</v>
      </c>
      <c r="BI9" s="63">
        <v>3</v>
      </c>
      <c r="BJ9" s="63">
        <v>1</v>
      </c>
      <c r="BK9" s="64">
        <v>2</v>
      </c>
      <c r="BL9" s="65">
        <f t="shared" si="6"/>
        <v>0.67101227267249941</v>
      </c>
      <c r="BM9" s="21" t="s">
        <v>16</v>
      </c>
      <c r="BN9" s="33">
        <v>2.0000000000000002E-5</v>
      </c>
      <c r="BO9" s="13" t="s">
        <v>30</v>
      </c>
      <c r="BP9" s="63">
        <v>3</v>
      </c>
      <c r="BQ9" s="63">
        <v>3</v>
      </c>
      <c r="BR9" s="63">
        <v>3</v>
      </c>
      <c r="BS9" s="63">
        <v>1</v>
      </c>
      <c r="BT9" s="64">
        <v>2</v>
      </c>
      <c r="BU9" s="65">
        <f t="shared" si="7"/>
        <v>0.67101227267249941</v>
      </c>
    </row>
    <row r="10" spans="1:73" ht="15.75">
      <c r="A10" s="11">
        <v>1956</v>
      </c>
      <c r="B10" s="29" t="s">
        <v>17</v>
      </c>
      <c r="C10" s="33"/>
      <c r="D10" s="13"/>
      <c r="E10" s="14"/>
      <c r="F10" s="14"/>
      <c r="G10" s="14"/>
      <c r="H10" s="14"/>
      <c r="I10" s="14"/>
      <c r="J10" s="22">
        <f t="shared" si="0"/>
        <v>4.4081660908397297E-2</v>
      </c>
      <c r="K10" s="12" t="s">
        <v>10</v>
      </c>
      <c r="L10" s="33">
        <v>1.4599999999999999E-3</v>
      </c>
      <c r="M10" s="13" t="s">
        <v>30</v>
      </c>
      <c r="N10" s="63">
        <v>3</v>
      </c>
      <c r="O10" s="63">
        <v>3</v>
      </c>
      <c r="P10" s="63">
        <v>3</v>
      </c>
      <c r="Q10" s="63">
        <v>1</v>
      </c>
      <c r="R10" s="64">
        <v>2</v>
      </c>
      <c r="S10" s="65">
        <f t="shared" si="8"/>
        <v>0.67101227267249941</v>
      </c>
      <c r="T10" s="16" t="s">
        <v>11</v>
      </c>
      <c r="U10" s="33">
        <v>3.1350000000000002E-3</v>
      </c>
      <c r="V10" s="13" t="s">
        <v>30</v>
      </c>
      <c r="W10" s="63">
        <v>3</v>
      </c>
      <c r="X10" s="63">
        <v>3</v>
      </c>
      <c r="Y10" s="63">
        <v>3</v>
      </c>
      <c r="Z10" s="63">
        <v>1</v>
      </c>
      <c r="AA10" s="64">
        <v>2</v>
      </c>
      <c r="AB10" s="65">
        <f t="shared" si="9"/>
        <v>0.67101227267249941</v>
      </c>
      <c r="AC10" s="17" t="s">
        <v>12</v>
      </c>
      <c r="AD10" s="33">
        <v>1.2465E-2</v>
      </c>
      <c r="AE10" s="13" t="s">
        <v>30</v>
      </c>
      <c r="AF10" s="63">
        <v>3</v>
      </c>
      <c r="AG10" s="63">
        <v>3</v>
      </c>
      <c r="AH10" s="63">
        <v>3</v>
      </c>
      <c r="AI10" s="63">
        <v>1</v>
      </c>
      <c r="AJ10" s="64">
        <v>2</v>
      </c>
      <c r="AK10" s="65">
        <f t="shared" si="3"/>
        <v>0.67101227267249941</v>
      </c>
      <c r="AL10" s="18" t="s">
        <v>13</v>
      </c>
      <c r="AM10" s="33">
        <v>1.0000000000000001E-5</v>
      </c>
      <c r="AN10" s="13" t="s">
        <v>30</v>
      </c>
      <c r="AO10" s="63">
        <v>3</v>
      </c>
      <c r="AP10" s="63">
        <v>3</v>
      </c>
      <c r="AQ10" s="63">
        <v>3</v>
      </c>
      <c r="AR10" s="63">
        <v>1</v>
      </c>
      <c r="AS10" s="64">
        <v>2</v>
      </c>
      <c r="AT10" s="65">
        <f t="shared" si="4"/>
        <v>0.67101227267249941</v>
      </c>
      <c r="AU10" s="19" t="s">
        <v>14</v>
      </c>
      <c r="AV10" s="33">
        <v>0</v>
      </c>
      <c r="AW10" s="13" t="s">
        <v>30</v>
      </c>
      <c r="AX10" s="63">
        <v>3</v>
      </c>
      <c r="AY10" s="63">
        <v>3</v>
      </c>
      <c r="AZ10" s="63">
        <v>3</v>
      </c>
      <c r="BA10" s="63">
        <v>1</v>
      </c>
      <c r="BB10" s="64">
        <v>2</v>
      </c>
      <c r="BC10" s="65">
        <f t="shared" si="5"/>
        <v>0.67101227267249941</v>
      </c>
      <c r="BD10" s="20" t="s">
        <v>15</v>
      </c>
      <c r="BE10" s="33">
        <v>1.585E-3</v>
      </c>
      <c r="BF10" s="13" t="s">
        <v>30</v>
      </c>
      <c r="BG10" s="63">
        <v>3</v>
      </c>
      <c r="BH10" s="63">
        <v>3</v>
      </c>
      <c r="BI10" s="63">
        <v>3</v>
      </c>
      <c r="BJ10" s="63">
        <v>1</v>
      </c>
      <c r="BK10" s="64">
        <v>2</v>
      </c>
      <c r="BL10" s="65">
        <f t="shared" si="6"/>
        <v>0.67101227267249941</v>
      </c>
      <c r="BM10" s="21" t="s">
        <v>16</v>
      </c>
      <c r="BN10" s="33">
        <v>2.0000000000000002E-5</v>
      </c>
      <c r="BO10" s="13" t="s">
        <v>30</v>
      </c>
      <c r="BP10" s="63">
        <v>3</v>
      </c>
      <c r="BQ10" s="63">
        <v>3</v>
      </c>
      <c r="BR10" s="63">
        <v>3</v>
      </c>
      <c r="BS10" s="63">
        <v>1</v>
      </c>
      <c r="BT10" s="64">
        <v>2</v>
      </c>
      <c r="BU10" s="65">
        <f t="shared" si="7"/>
        <v>0.67101227267249941</v>
      </c>
    </row>
    <row r="11" spans="1:73" ht="15.75">
      <c r="A11" s="11">
        <v>1957</v>
      </c>
      <c r="B11" s="29" t="s">
        <v>17</v>
      </c>
      <c r="C11" s="33"/>
      <c r="D11" s="13"/>
      <c r="E11" s="14"/>
      <c r="F11" s="14"/>
      <c r="G11" s="14"/>
      <c r="H11" s="14"/>
      <c r="I11" s="14"/>
      <c r="J11" s="22">
        <f t="shared" si="0"/>
        <v>4.4081660908397297E-2</v>
      </c>
      <c r="K11" s="12" t="s">
        <v>10</v>
      </c>
      <c r="L11" s="33">
        <v>1.4599999999999999E-3</v>
      </c>
      <c r="M11" s="13" t="s">
        <v>30</v>
      </c>
      <c r="N11" s="63">
        <v>3</v>
      </c>
      <c r="O11" s="63">
        <v>3</v>
      </c>
      <c r="P11" s="63">
        <v>3</v>
      </c>
      <c r="Q11" s="63">
        <v>1</v>
      </c>
      <c r="R11" s="64">
        <v>2</v>
      </c>
      <c r="S11" s="65">
        <f t="shared" si="8"/>
        <v>0.67101227267249941</v>
      </c>
      <c r="T11" s="16" t="s">
        <v>11</v>
      </c>
      <c r="U11" s="33">
        <v>3.1350000000000002E-3</v>
      </c>
      <c r="V11" s="13" t="s">
        <v>30</v>
      </c>
      <c r="W11" s="63">
        <v>3</v>
      </c>
      <c r="X11" s="63">
        <v>3</v>
      </c>
      <c r="Y11" s="63">
        <v>3</v>
      </c>
      <c r="Z11" s="63">
        <v>1</v>
      </c>
      <c r="AA11" s="64">
        <v>2</v>
      </c>
      <c r="AB11" s="65">
        <f t="shared" si="9"/>
        <v>0.67101227267249941</v>
      </c>
      <c r="AC11" s="17" t="s">
        <v>12</v>
      </c>
      <c r="AD11" s="33">
        <v>1.2465E-2</v>
      </c>
      <c r="AE11" s="13" t="s">
        <v>30</v>
      </c>
      <c r="AF11" s="63">
        <v>3</v>
      </c>
      <c r="AG11" s="63">
        <v>3</v>
      </c>
      <c r="AH11" s="63">
        <v>3</v>
      </c>
      <c r="AI11" s="63">
        <v>1</v>
      </c>
      <c r="AJ11" s="64">
        <v>2</v>
      </c>
      <c r="AK11" s="65">
        <f t="shared" si="3"/>
        <v>0.67101227267249941</v>
      </c>
      <c r="AL11" s="18" t="s">
        <v>13</v>
      </c>
      <c r="AM11" s="33">
        <v>1.0000000000000001E-5</v>
      </c>
      <c r="AN11" s="13" t="s">
        <v>30</v>
      </c>
      <c r="AO11" s="63">
        <v>3</v>
      </c>
      <c r="AP11" s="63">
        <v>3</v>
      </c>
      <c r="AQ11" s="63">
        <v>3</v>
      </c>
      <c r="AR11" s="63">
        <v>1</v>
      </c>
      <c r="AS11" s="64">
        <v>2</v>
      </c>
      <c r="AT11" s="65">
        <f t="shared" si="4"/>
        <v>0.67101227267249941</v>
      </c>
      <c r="AU11" s="19" t="s">
        <v>14</v>
      </c>
      <c r="AV11" s="33">
        <v>0</v>
      </c>
      <c r="AW11" s="13" t="s">
        <v>30</v>
      </c>
      <c r="AX11" s="63">
        <v>3</v>
      </c>
      <c r="AY11" s="63">
        <v>3</v>
      </c>
      <c r="AZ11" s="63">
        <v>3</v>
      </c>
      <c r="BA11" s="63">
        <v>1</v>
      </c>
      <c r="BB11" s="64">
        <v>2</v>
      </c>
      <c r="BC11" s="65">
        <f t="shared" si="5"/>
        <v>0.67101227267249941</v>
      </c>
      <c r="BD11" s="20" t="s">
        <v>15</v>
      </c>
      <c r="BE11" s="33">
        <v>1.585E-3</v>
      </c>
      <c r="BF11" s="13" t="s">
        <v>30</v>
      </c>
      <c r="BG11" s="63">
        <v>3</v>
      </c>
      <c r="BH11" s="63">
        <v>3</v>
      </c>
      <c r="BI11" s="63">
        <v>3</v>
      </c>
      <c r="BJ11" s="63">
        <v>1</v>
      </c>
      <c r="BK11" s="64">
        <v>2</v>
      </c>
      <c r="BL11" s="65">
        <f t="shared" si="6"/>
        <v>0.67101227267249941</v>
      </c>
      <c r="BM11" s="21" t="s">
        <v>16</v>
      </c>
      <c r="BN11" s="33">
        <v>2.0000000000000002E-5</v>
      </c>
      <c r="BO11" s="13" t="s">
        <v>30</v>
      </c>
      <c r="BP11" s="63">
        <v>3</v>
      </c>
      <c r="BQ11" s="63">
        <v>3</v>
      </c>
      <c r="BR11" s="63">
        <v>3</v>
      </c>
      <c r="BS11" s="63">
        <v>1</v>
      </c>
      <c r="BT11" s="64">
        <v>2</v>
      </c>
      <c r="BU11" s="65">
        <f t="shared" si="7"/>
        <v>0.67101227267249941</v>
      </c>
    </row>
    <row r="12" spans="1:73" ht="15.75">
      <c r="A12" s="11">
        <v>1958</v>
      </c>
      <c r="B12" s="29" t="s">
        <v>17</v>
      </c>
      <c r="C12" s="33"/>
      <c r="D12" s="13"/>
      <c r="E12" s="14"/>
      <c r="F12" s="14"/>
      <c r="G12" s="14"/>
      <c r="H12" s="14"/>
      <c r="I12" s="14"/>
      <c r="J12" s="22">
        <f t="shared" si="0"/>
        <v>4.4081660908397297E-2</v>
      </c>
      <c r="K12" s="12" t="s">
        <v>10</v>
      </c>
      <c r="L12" s="33">
        <v>1.4599999999999999E-3</v>
      </c>
      <c r="M12" s="13" t="s">
        <v>30</v>
      </c>
      <c r="N12" s="63">
        <v>3</v>
      </c>
      <c r="O12" s="63">
        <v>3</v>
      </c>
      <c r="P12" s="63">
        <v>3</v>
      </c>
      <c r="Q12" s="63">
        <v>1</v>
      </c>
      <c r="R12" s="64">
        <v>2</v>
      </c>
      <c r="S12" s="65">
        <f t="shared" si="8"/>
        <v>0.67101227267249941</v>
      </c>
      <c r="T12" s="16" t="s">
        <v>11</v>
      </c>
      <c r="U12" s="33">
        <v>3.1350000000000002E-3</v>
      </c>
      <c r="V12" s="13" t="s">
        <v>30</v>
      </c>
      <c r="W12" s="63">
        <v>3</v>
      </c>
      <c r="X12" s="63">
        <v>3</v>
      </c>
      <c r="Y12" s="63">
        <v>3</v>
      </c>
      <c r="Z12" s="63">
        <v>1</v>
      </c>
      <c r="AA12" s="64">
        <v>2</v>
      </c>
      <c r="AB12" s="65">
        <f t="shared" si="9"/>
        <v>0.67101227267249941</v>
      </c>
      <c r="AC12" s="17" t="s">
        <v>12</v>
      </c>
      <c r="AD12" s="33">
        <v>1.2465E-2</v>
      </c>
      <c r="AE12" s="13" t="s">
        <v>30</v>
      </c>
      <c r="AF12" s="63">
        <v>3</v>
      </c>
      <c r="AG12" s="63">
        <v>3</v>
      </c>
      <c r="AH12" s="63">
        <v>3</v>
      </c>
      <c r="AI12" s="63">
        <v>1</v>
      </c>
      <c r="AJ12" s="64">
        <v>2</v>
      </c>
      <c r="AK12" s="65">
        <f t="shared" si="3"/>
        <v>0.67101227267249941</v>
      </c>
      <c r="AL12" s="18" t="s">
        <v>13</v>
      </c>
      <c r="AM12" s="33">
        <v>1.0000000000000001E-5</v>
      </c>
      <c r="AN12" s="13" t="s">
        <v>30</v>
      </c>
      <c r="AO12" s="63">
        <v>3</v>
      </c>
      <c r="AP12" s="63">
        <v>3</v>
      </c>
      <c r="AQ12" s="63">
        <v>3</v>
      </c>
      <c r="AR12" s="63">
        <v>1</v>
      </c>
      <c r="AS12" s="64">
        <v>2</v>
      </c>
      <c r="AT12" s="65">
        <f t="shared" si="4"/>
        <v>0.67101227267249941</v>
      </c>
      <c r="AU12" s="19" t="s">
        <v>14</v>
      </c>
      <c r="AV12" s="33">
        <v>0</v>
      </c>
      <c r="AW12" s="13" t="s">
        <v>30</v>
      </c>
      <c r="AX12" s="63">
        <v>3</v>
      </c>
      <c r="AY12" s="63">
        <v>3</v>
      </c>
      <c r="AZ12" s="63">
        <v>3</v>
      </c>
      <c r="BA12" s="63">
        <v>1</v>
      </c>
      <c r="BB12" s="64">
        <v>2</v>
      </c>
      <c r="BC12" s="65">
        <f t="shared" si="5"/>
        <v>0.67101227267249941</v>
      </c>
      <c r="BD12" s="20" t="s">
        <v>15</v>
      </c>
      <c r="BE12" s="33">
        <v>1.585E-3</v>
      </c>
      <c r="BF12" s="13" t="s">
        <v>30</v>
      </c>
      <c r="BG12" s="63">
        <v>3</v>
      </c>
      <c r="BH12" s="63">
        <v>3</v>
      </c>
      <c r="BI12" s="63">
        <v>3</v>
      </c>
      <c r="BJ12" s="63">
        <v>1</v>
      </c>
      <c r="BK12" s="64">
        <v>2</v>
      </c>
      <c r="BL12" s="65">
        <f t="shared" si="6"/>
        <v>0.67101227267249941</v>
      </c>
      <c r="BM12" s="21" t="s">
        <v>16</v>
      </c>
      <c r="BN12" s="33">
        <v>2.0000000000000002E-5</v>
      </c>
      <c r="BO12" s="13" t="s">
        <v>30</v>
      </c>
      <c r="BP12" s="63">
        <v>3</v>
      </c>
      <c r="BQ12" s="63">
        <v>3</v>
      </c>
      <c r="BR12" s="63">
        <v>3</v>
      </c>
      <c r="BS12" s="63">
        <v>1</v>
      </c>
      <c r="BT12" s="64">
        <v>2</v>
      </c>
      <c r="BU12" s="65">
        <f t="shared" si="7"/>
        <v>0.67101227267249941</v>
      </c>
    </row>
    <row r="13" spans="1:73" ht="15.75">
      <c r="A13" s="11">
        <v>1959</v>
      </c>
      <c r="B13" s="29" t="s">
        <v>17</v>
      </c>
      <c r="C13" s="33"/>
      <c r="D13" s="13"/>
      <c r="E13" s="14"/>
      <c r="F13" s="14"/>
      <c r="G13" s="14"/>
      <c r="H13" s="14"/>
      <c r="I13" s="14"/>
      <c r="J13" s="22">
        <f t="shared" si="0"/>
        <v>4.4081660908397297E-2</v>
      </c>
      <c r="K13" s="12" t="s">
        <v>10</v>
      </c>
      <c r="L13" s="33">
        <v>1.4599999999999999E-3</v>
      </c>
      <c r="M13" s="13" t="s">
        <v>30</v>
      </c>
      <c r="N13" s="63">
        <v>3</v>
      </c>
      <c r="O13" s="63">
        <v>3</v>
      </c>
      <c r="P13" s="63">
        <v>3</v>
      </c>
      <c r="Q13" s="63">
        <v>1</v>
      </c>
      <c r="R13" s="64">
        <v>2</v>
      </c>
      <c r="S13" s="65">
        <f t="shared" si="8"/>
        <v>0.67101227267249941</v>
      </c>
      <c r="T13" s="16" t="s">
        <v>11</v>
      </c>
      <c r="U13" s="33">
        <v>3.1350000000000002E-3</v>
      </c>
      <c r="V13" s="13" t="s">
        <v>30</v>
      </c>
      <c r="W13" s="63">
        <v>3</v>
      </c>
      <c r="X13" s="63">
        <v>3</v>
      </c>
      <c r="Y13" s="63">
        <v>3</v>
      </c>
      <c r="Z13" s="63">
        <v>1</v>
      </c>
      <c r="AA13" s="64">
        <v>2</v>
      </c>
      <c r="AB13" s="65">
        <f t="shared" si="9"/>
        <v>0.67101227267249941</v>
      </c>
      <c r="AC13" s="17" t="s">
        <v>12</v>
      </c>
      <c r="AD13" s="33">
        <v>1.2465E-2</v>
      </c>
      <c r="AE13" s="13" t="s">
        <v>30</v>
      </c>
      <c r="AF13" s="63">
        <v>3</v>
      </c>
      <c r="AG13" s="63">
        <v>3</v>
      </c>
      <c r="AH13" s="63">
        <v>3</v>
      </c>
      <c r="AI13" s="63">
        <v>1</v>
      </c>
      <c r="AJ13" s="64">
        <v>2</v>
      </c>
      <c r="AK13" s="65">
        <f t="shared" si="3"/>
        <v>0.67101227267249941</v>
      </c>
      <c r="AL13" s="18" t="s">
        <v>13</v>
      </c>
      <c r="AM13" s="33">
        <v>1.0000000000000001E-5</v>
      </c>
      <c r="AN13" s="13" t="s">
        <v>30</v>
      </c>
      <c r="AO13" s="63">
        <v>3</v>
      </c>
      <c r="AP13" s="63">
        <v>3</v>
      </c>
      <c r="AQ13" s="63">
        <v>3</v>
      </c>
      <c r="AR13" s="63">
        <v>1</v>
      </c>
      <c r="AS13" s="64">
        <v>2</v>
      </c>
      <c r="AT13" s="65">
        <f t="shared" si="4"/>
        <v>0.67101227267249941</v>
      </c>
      <c r="AU13" s="19" t="s">
        <v>14</v>
      </c>
      <c r="AV13" s="33">
        <v>0</v>
      </c>
      <c r="AW13" s="13" t="s">
        <v>30</v>
      </c>
      <c r="AX13" s="63">
        <v>3</v>
      </c>
      <c r="AY13" s="63">
        <v>3</v>
      </c>
      <c r="AZ13" s="63">
        <v>3</v>
      </c>
      <c r="BA13" s="63">
        <v>1</v>
      </c>
      <c r="BB13" s="64">
        <v>2</v>
      </c>
      <c r="BC13" s="65">
        <f t="shared" si="5"/>
        <v>0.67101227267249941</v>
      </c>
      <c r="BD13" s="20" t="s">
        <v>15</v>
      </c>
      <c r="BE13" s="33">
        <v>1.585E-3</v>
      </c>
      <c r="BF13" s="13" t="s">
        <v>30</v>
      </c>
      <c r="BG13" s="63">
        <v>3</v>
      </c>
      <c r="BH13" s="63">
        <v>3</v>
      </c>
      <c r="BI13" s="63">
        <v>3</v>
      </c>
      <c r="BJ13" s="63">
        <v>1</v>
      </c>
      <c r="BK13" s="64">
        <v>2</v>
      </c>
      <c r="BL13" s="65">
        <f t="shared" si="6"/>
        <v>0.67101227267249941</v>
      </c>
      <c r="BM13" s="21" t="s">
        <v>16</v>
      </c>
      <c r="BN13" s="33">
        <v>2.0000000000000002E-5</v>
      </c>
      <c r="BO13" s="13" t="s">
        <v>30</v>
      </c>
      <c r="BP13" s="63">
        <v>3</v>
      </c>
      <c r="BQ13" s="63">
        <v>3</v>
      </c>
      <c r="BR13" s="63">
        <v>3</v>
      </c>
      <c r="BS13" s="63">
        <v>1</v>
      </c>
      <c r="BT13" s="64">
        <v>2</v>
      </c>
      <c r="BU13" s="65">
        <f t="shared" si="7"/>
        <v>0.67101227267249941</v>
      </c>
    </row>
    <row r="14" spans="1:73" ht="15.75">
      <c r="A14" s="11">
        <v>1960</v>
      </c>
      <c r="B14" s="29" t="s">
        <v>17</v>
      </c>
      <c r="C14" s="33"/>
      <c r="D14" s="13"/>
      <c r="E14" s="14"/>
      <c r="F14" s="14"/>
      <c r="G14" s="14"/>
      <c r="H14" s="14"/>
      <c r="I14" s="14"/>
      <c r="J14" s="22">
        <f t="shared" si="0"/>
        <v>4.4081660908397297E-2</v>
      </c>
      <c r="K14" s="12" t="s">
        <v>10</v>
      </c>
      <c r="L14" s="33">
        <v>1.4599999999999999E-3</v>
      </c>
      <c r="M14" s="13" t="s">
        <v>30</v>
      </c>
      <c r="N14" s="63">
        <v>3</v>
      </c>
      <c r="O14" s="63">
        <v>3</v>
      </c>
      <c r="P14" s="63">
        <v>3</v>
      </c>
      <c r="Q14" s="63">
        <v>1</v>
      </c>
      <c r="R14" s="64">
        <v>2</v>
      </c>
      <c r="S14" s="65">
        <f t="shared" si="8"/>
        <v>0.67101227267249941</v>
      </c>
      <c r="T14" s="16" t="s">
        <v>11</v>
      </c>
      <c r="U14" s="33">
        <v>3.1350000000000002E-3</v>
      </c>
      <c r="V14" s="13" t="s">
        <v>30</v>
      </c>
      <c r="W14" s="63">
        <v>3</v>
      </c>
      <c r="X14" s="63">
        <v>3</v>
      </c>
      <c r="Y14" s="63">
        <v>3</v>
      </c>
      <c r="Z14" s="63">
        <v>1</v>
      </c>
      <c r="AA14" s="64">
        <v>2</v>
      </c>
      <c r="AB14" s="65">
        <f t="shared" si="9"/>
        <v>0.67101227267249941</v>
      </c>
      <c r="AC14" s="17" t="s">
        <v>12</v>
      </c>
      <c r="AD14" s="33">
        <v>1.2465E-2</v>
      </c>
      <c r="AE14" s="13" t="s">
        <v>30</v>
      </c>
      <c r="AF14" s="63">
        <v>3</v>
      </c>
      <c r="AG14" s="63">
        <v>3</v>
      </c>
      <c r="AH14" s="63">
        <v>3</v>
      </c>
      <c r="AI14" s="63">
        <v>1</v>
      </c>
      <c r="AJ14" s="64">
        <v>2</v>
      </c>
      <c r="AK14" s="65">
        <f t="shared" si="3"/>
        <v>0.67101227267249941</v>
      </c>
      <c r="AL14" s="18" t="s">
        <v>13</v>
      </c>
      <c r="AM14" s="33">
        <v>1.0000000000000001E-5</v>
      </c>
      <c r="AN14" s="13" t="s">
        <v>30</v>
      </c>
      <c r="AO14" s="63">
        <v>3</v>
      </c>
      <c r="AP14" s="63">
        <v>3</v>
      </c>
      <c r="AQ14" s="63">
        <v>3</v>
      </c>
      <c r="AR14" s="63">
        <v>1</v>
      </c>
      <c r="AS14" s="64">
        <v>2</v>
      </c>
      <c r="AT14" s="65">
        <f t="shared" si="4"/>
        <v>0.67101227267249941</v>
      </c>
      <c r="AU14" s="19" t="s">
        <v>14</v>
      </c>
      <c r="AV14" s="33">
        <v>0</v>
      </c>
      <c r="AW14" s="13" t="s">
        <v>30</v>
      </c>
      <c r="AX14" s="63">
        <v>3</v>
      </c>
      <c r="AY14" s="63">
        <v>3</v>
      </c>
      <c r="AZ14" s="63">
        <v>3</v>
      </c>
      <c r="BA14" s="63">
        <v>1</v>
      </c>
      <c r="BB14" s="64">
        <v>2</v>
      </c>
      <c r="BC14" s="65">
        <f t="shared" si="5"/>
        <v>0.67101227267249941</v>
      </c>
      <c r="BD14" s="20" t="s">
        <v>15</v>
      </c>
      <c r="BE14" s="33">
        <v>1.585E-3</v>
      </c>
      <c r="BF14" s="13" t="s">
        <v>30</v>
      </c>
      <c r="BG14" s="63">
        <v>3</v>
      </c>
      <c r="BH14" s="63">
        <v>3</v>
      </c>
      <c r="BI14" s="63">
        <v>3</v>
      </c>
      <c r="BJ14" s="63">
        <v>1</v>
      </c>
      <c r="BK14" s="64">
        <v>2</v>
      </c>
      <c r="BL14" s="65">
        <f t="shared" si="6"/>
        <v>0.67101227267249941</v>
      </c>
      <c r="BM14" s="21" t="s">
        <v>16</v>
      </c>
      <c r="BN14" s="33">
        <v>2.0000000000000002E-5</v>
      </c>
      <c r="BO14" s="13" t="s">
        <v>30</v>
      </c>
      <c r="BP14" s="63">
        <v>3</v>
      </c>
      <c r="BQ14" s="63">
        <v>3</v>
      </c>
      <c r="BR14" s="63">
        <v>3</v>
      </c>
      <c r="BS14" s="63">
        <v>1</v>
      </c>
      <c r="BT14" s="64">
        <v>2</v>
      </c>
      <c r="BU14" s="65">
        <f t="shared" si="7"/>
        <v>0.67101227267249941</v>
      </c>
    </row>
    <row r="15" spans="1:73" ht="15.75">
      <c r="A15" s="11">
        <v>1961</v>
      </c>
      <c r="B15" s="29" t="s">
        <v>17</v>
      </c>
      <c r="C15" s="33"/>
      <c r="D15" s="13"/>
      <c r="E15" s="14"/>
      <c r="F15" s="14"/>
      <c r="G15" s="14"/>
      <c r="H15" s="14"/>
      <c r="I15" s="14"/>
      <c r="J15" s="22">
        <f t="shared" si="0"/>
        <v>4.4081660908397297E-2</v>
      </c>
      <c r="K15" s="12" t="s">
        <v>10</v>
      </c>
      <c r="L15" s="33">
        <v>1.4599999999999999E-3</v>
      </c>
      <c r="M15" s="13" t="s">
        <v>30</v>
      </c>
      <c r="N15" s="63">
        <v>3</v>
      </c>
      <c r="O15" s="63">
        <v>3</v>
      </c>
      <c r="P15" s="63">
        <v>3</v>
      </c>
      <c r="Q15" s="63">
        <v>1</v>
      </c>
      <c r="R15" s="64">
        <v>2</v>
      </c>
      <c r="S15" s="65">
        <f t="shared" si="8"/>
        <v>0.67101227267249941</v>
      </c>
      <c r="T15" s="16" t="s">
        <v>11</v>
      </c>
      <c r="U15" s="33">
        <v>3.1350000000000002E-3</v>
      </c>
      <c r="V15" s="13" t="s">
        <v>30</v>
      </c>
      <c r="W15" s="63">
        <v>3</v>
      </c>
      <c r="X15" s="63">
        <v>3</v>
      </c>
      <c r="Y15" s="63">
        <v>3</v>
      </c>
      <c r="Z15" s="63">
        <v>1</v>
      </c>
      <c r="AA15" s="64">
        <v>2</v>
      </c>
      <c r="AB15" s="65">
        <f t="shared" si="9"/>
        <v>0.67101227267249941</v>
      </c>
      <c r="AC15" s="17" t="s">
        <v>12</v>
      </c>
      <c r="AD15" s="33">
        <v>1.2465E-2</v>
      </c>
      <c r="AE15" s="13" t="s">
        <v>30</v>
      </c>
      <c r="AF15" s="63">
        <v>3</v>
      </c>
      <c r="AG15" s="63">
        <v>3</v>
      </c>
      <c r="AH15" s="63">
        <v>3</v>
      </c>
      <c r="AI15" s="63">
        <v>1</v>
      </c>
      <c r="AJ15" s="64">
        <v>2</v>
      </c>
      <c r="AK15" s="65">
        <f t="shared" si="3"/>
        <v>0.67101227267249941</v>
      </c>
      <c r="AL15" s="18" t="s">
        <v>13</v>
      </c>
      <c r="AM15" s="33">
        <v>1.0000000000000001E-5</v>
      </c>
      <c r="AN15" s="13" t="s">
        <v>30</v>
      </c>
      <c r="AO15" s="63">
        <v>3</v>
      </c>
      <c r="AP15" s="63">
        <v>3</v>
      </c>
      <c r="AQ15" s="63">
        <v>3</v>
      </c>
      <c r="AR15" s="63">
        <v>1</v>
      </c>
      <c r="AS15" s="64">
        <v>2</v>
      </c>
      <c r="AT15" s="65">
        <f t="shared" si="4"/>
        <v>0.67101227267249941</v>
      </c>
      <c r="AU15" s="19" t="s">
        <v>14</v>
      </c>
      <c r="AV15" s="33">
        <v>0</v>
      </c>
      <c r="AW15" s="13" t="s">
        <v>30</v>
      </c>
      <c r="AX15" s="63">
        <v>3</v>
      </c>
      <c r="AY15" s="63">
        <v>3</v>
      </c>
      <c r="AZ15" s="63">
        <v>3</v>
      </c>
      <c r="BA15" s="63">
        <v>1</v>
      </c>
      <c r="BB15" s="64">
        <v>2</v>
      </c>
      <c r="BC15" s="65">
        <f t="shared" si="5"/>
        <v>0.67101227267249941</v>
      </c>
      <c r="BD15" s="20" t="s">
        <v>15</v>
      </c>
      <c r="BE15" s="33">
        <v>1.585E-3</v>
      </c>
      <c r="BF15" s="13" t="s">
        <v>30</v>
      </c>
      <c r="BG15" s="63">
        <v>3</v>
      </c>
      <c r="BH15" s="63">
        <v>3</v>
      </c>
      <c r="BI15" s="63">
        <v>3</v>
      </c>
      <c r="BJ15" s="63">
        <v>1</v>
      </c>
      <c r="BK15" s="64">
        <v>2</v>
      </c>
      <c r="BL15" s="65">
        <f t="shared" si="6"/>
        <v>0.67101227267249941</v>
      </c>
      <c r="BM15" s="21" t="s">
        <v>16</v>
      </c>
      <c r="BN15" s="33">
        <v>2.0000000000000002E-5</v>
      </c>
      <c r="BO15" s="13" t="s">
        <v>30</v>
      </c>
      <c r="BP15" s="63">
        <v>3</v>
      </c>
      <c r="BQ15" s="63">
        <v>3</v>
      </c>
      <c r="BR15" s="63">
        <v>3</v>
      </c>
      <c r="BS15" s="63">
        <v>1</v>
      </c>
      <c r="BT15" s="64">
        <v>2</v>
      </c>
      <c r="BU15" s="65">
        <f t="shared" si="7"/>
        <v>0.67101227267249941</v>
      </c>
    </row>
    <row r="16" spans="1:73" ht="15.75">
      <c r="A16" s="11">
        <v>1962</v>
      </c>
      <c r="B16" s="29" t="s">
        <v>17</v>
      </c>
      <c r="C16" s="33"/>
      <c r="D16" s="13"/>
      <c r="E16" s="14"/>
      <c r="F16" s="14"/>
      <c r="G16" s="14"/>
      <c r="H16" s="14"/>
      <c r="I16" s="14"/>
      <c r="J16" s="22">
        <f t="shared" si="0"/>
        <v>4.4081660908397297E-2</v>
      </c>
      <c r="K16" s="12" t="s">
        <v>10</v>
      </c>
      <c r="L16" s="33">
        <v>1.4599999999999999E-3</v>
      </c>
      <c r="M16" s="13" t="s">
        <v>30</v>
      </c>
      <c r="N16" s="63">
        <v>3</v>
      </c>
      <c r="O16" s="63">
        <v>3</v>
      </c>
      <c r="P16" s="63">
        <v>3</v>
      </c>
      <c r="Q16" s="63">
        <v>1</v>
      </c>
      <c r="R16" s="64">
        <v>2</v>
      </c>
      <c r="S16" s="65">
        <f t="shared" si="8"/>
        <v>0.67101227267249941</v>
      </c>
      <c r="T16" s="16" t="s">
        <v>11</v>
      </c>
      <c r="U16" s="33">
        <v>3.1350000000000002E-3</v>
      </c>
      <c r="V16" s="13" t="s">
        <v>30</v>
      </c>
      <c r="W16" s="63">
        <v>3</v>
      </c>
      <c r="X16" s="63">
        <v>3</v>
      </c>
      <c r="Y16" s="63">
        <v>3</v>
      </c>
      <c r="Z16" s="63">
        <v>1</v>
      </c>
      <c r="AA16" s="64">
        <v>2</v>
      </c>
      <c r="AB16" s="65">
        <f t="shared" si="9"/>
        <v>0.67101227267249941</v>
      </c>
      <c r="AC16" s="17" t="s">
        <v>12</v>
      </c>
      <c r="AD16" s="33">
        <v>1.2465E-2</v>
      </c>
      <c r="AE16" s="13" t="s">
        <v>30</v>
      </c>
      <c r="AF16" s="63">
        <v>3</v>
      </c>
      <c r="AG16" s="63">
        <v>3</v>
      </c>
      <c r="AH16" s="63">
        <v>3</v>
      </c>
      <c r="AI16" s="63">
        <v>1</v>
      </c>
      <c r="AJ16" s="64">
        <v>2</v>
      </c>
      <c r="AK16" s="65">
        <f t="shared" si="3"/>
        <v>0.67101227267249941</v>
      </c>
      <c r="AL16" s="18" t="s">
        <v>13</v>
      </c>
      <c r="AM16" s="33">
        <v>1.0000000000000001E-5</v>
      </c>
      <c r="AN16" s="13" t="s">
        <v>30</v>
      </c>
      <c r="AO16" s="63">
        <v>3</v>
      </c>
      <c r="AP16" s="63">
        <v>3</v>
      </c>
      <c r="AQ16" s="63">
        <v>3</v>
      </c>
      <c r="AR16" s="63">
        <v>1</v>
      </c>
      <c r="AS16" s="64">
        <v>2</v>
      </c>
      <c r="AT16" s="65">
        <f t="shared" si="4"/>
        <v>0.67101227267249941</v>
      </c>
      <c r="AU16" s="19" t="s">
        <v>14</v>
      </c>
      <c r="AV16" s="33">
        <v>0</v>
      </c>
      <c r="AW16" s="13" t="s">
        <v>30</v>
      </c>
      <c r="AX16" s="63">
        <v>3</v>
      </c>
      <c r="AY16" s="63">
        <v>3</v>
      </c>
      <c r="AZ16" s="63">
        <v>3</v>
      </c>
      <c r="BA16" s="63">
        <v>1</v>
      </c>
      <c r="BB16" s="64">
        <v>2</v>
      </c>
      <c r="BC16" s="65">
        <f t="shared" si="5"/>
        <v>0.67101227267249941</v>
      </c>
      <c r="BD16" s="20" t="s">
        <v>15</v>
      </c>
      <c r="BE16" s="33">
        <v>1.585E-3</v>
      </c>
      <c r="BF16" s="13" t="s">
        <v>30</v>
      </c>
      <c r="BG16" s="63">
        <v>3</v>
      </c>
      <c r="BH16" s="63">
        <v>3</v>
      </c>
      <c r="BI16" s="63">
        <v>3</v>
      </c>
      <c r="BJ16" s="63">
        <v>1</v>
      </c>
      <c r="BK16" s="64">
        <v>2</v>
      </c>
      <c r="BL16" s="65">
        <f t="shared" si="6"/>
        <v>0.67101227267249941</v>
      </c>
      <c r="BM16" s="21" t="s">
        <v>16</v>
      </c>
      <c r="BN16" s="33">
        <v>2.0000000000000002E-5</v>
      </c>
      <c r="BO16" s="13" t="s">
        <v>30</v>
      </c>
      <c r="BP16" s="63">
        <v>3</v>
      </c>
      <c r="BQ16" s="63">
        <v>3</v>
      </c>
      <c r="BR16" s="63">
        <v>3</v>
      </c>
      <c r="BS16" s="63">
        <v>1</v>
      </c>
      <c r="BT16" s="64">
        <v>2</v>
      </c>
      <c r="BU16" s="65">
        <f t="shared" si="7"/>
        <v>0.67101227267249941</v>
      </c>
    </row>
    <row r="17" spans="1:73" ht="15.75">
      <c r="A17" s="11">
        <v>1963</v>
      </c>
      <c r="B17" s="29" t="s">
        <v>17</v>
      </c>
      <c r="C17" s="33"/>
      <c r="D17" s="13"/>
      <c r="E17" s="14"/>
      <c r="F17" s="14"/>
      <c r="G17" s="14"/>
      <c r="H17" s="14"/>
      <c r="I17" s="14"/>
      <c r="J17" s="22">
        <f t="shared" si="0"/>
        <v>4.4081660908397297E-2</v>
      </c>
      <c r="K17" s="12" t="s">
        <v>10</v>
      </c>
      <c r="L17" s="33">
        <v>1.4599999999999999E-3</v>
      </c>
      <c r="M17" s="13" t="s">
        <v>30</v>
      </c>
      <c r="N17" s="63">
        <v>3</v>
      </c>
      <c r="O17" s="63">
        <v>3</v>
      </c>
      <c r="P17" s="63">
        <v>3</v>
      </c>
      <c r="Q17" s="63">
        <v>1</v>
      </c>
      <c r="R17" s="64">
        <v>2</v>
      </c>
      <c r="S17" s="65">
        <f t="shared" si="8"/>
        <v>0.67101227267249941</v>
      </c>
      <c r="T17" s="16" t="s">
        <v>11</v>
      </c>
      <c r="U17" s="33">
        <v>3.1350000000000002E-3</v>
      </c>
      <c r="V17" s="13" t="s">
        <v>30</v>
      </c>
      <c r="W17" s="63">
        <v>3</v>
      </c>
      <c r="X17" s="63">
        <v>3</v>
      </c>
      <c r="Y17" s="63">
        <v>3</v>
      </c>
      <c r="Z17" s="63">
        <v>1</v>
      </c>
      <c r="AA17" s="64">
        <v>2</v>
      </c>
      <c r="AB17" s="65">
        <f t="shared" si="9"/>
        <v>0.67101227267249941</v>
      </c>
      <c r="AC17" s="17" t="s">
        <v>12</v>
      </c>
      <c r="AD17" s="33">
        <v>1.2465E-2</v>
      </c>
      <c r="AE17" s="13" t="s">
        <v>30</v>
      </c>
      <c r="AF17" s="63">
        <v>3</v>
      </c>
      <c r="AG17" s="63">
        <v>3</v>
      </c>
      <c r="AH17" s="63">
        <v>3</v>
      </c>
      <c r="AI17" s="63">
        <v>1</v>
      </c>
      <c r="AJ17" s="64">
        <v>2</v>
      </c>
      <c r="AK17" s="65">
        <f t="shared" si="3"/>
        <v>0.67101227267249941</v>
      </c>
      <c r="AL17" s="18" t="s">
        <v>13</v>
      </c>
      <c r="AM17" s="33">
        <v>1.0000000000000001E-5</v>
      </c>
      <c r="AN17" s="13" t="s">
        <v>30</v>
      </c>
      <c r="AO17" s="63">
        <v>3</v>
      </c>
      <c r="AP17" s="63">
        <v>3</v>
      </c>
      <c r="AQ17" s="63">
        <v>3</v>
      </c>
      <c r="AR17" s="63">
        <v>1</v>
      </c>
      <c r="AS17" s="64">
        <v>2</v>
      </c>
      <c r="AT17" s="65">
        <f t="shared" si="4"/>
        <v>0.67101227267249941</v>
      </c>
      <c r="AU17" s="19" t="s">
        <v>14</v>
      </c>
      <c r="AV17" s="33">
        <v>0</v>
      </c>
      <c r="AW17" s="13" t="s">
        <v>30</v>
      </c>
      <c r="AX17" s="63">
        <v>3</v>
      </c>
      <c r="AY17" s="63">
        <v>3</v>
      </c>
      <c r="AZ17" s="63">
        <v>3</v>
      </c>
      <c r="BA17" s="63">
        <v>1</v>
      </c>
      <c r="BB17" s="64">
        <v>2</v>
      </c>
      <c r="BC17" s="65">
        <f t="shared" si="5"/>
        <v>0.67101227267249941</v>
      </c>
      <c r="BD17" s="20" t="s">
        <v>15</v>
      </c>
      <c r="BE17" s="33">
        <v>1.585E-3</v>
      </c>
      <c r="BF17" s="13" t="s">
        <v>30</v>
      </c>
      <c r="BG17" s="63">
        <v>3</v>
      </c>
      <c r="BH17" s="63">
        <v>3</v>
      </c>
      <c r="BI17" s="63">
        <v>3</v>
      </c>
      <c r="BJ17" s="63">
        <v>1</v>
      </c>
      <c r="BK17" s="64">
        <v>2</v>
      </c>
      <c r="BL17" s="65">
        <f t="shared" si="6"/>
        <v>0.67101227267249941</v>
      </c>
      <c r="BM17" s="21" t="s">
        <v>16</v>
      </c>
      <c r="BN17" s="33">
        <v>2.0000000000000002E-5</v>
      </c>
      <c r="BO17" s="13" t="s">
        <v>30</v>
      </c>
      <c r="BP17" s="63">
        <v>3</v>
      </c>
      <c r="BQ17" s="63">
        <v>3</v>
      </c>
      <c r="BR17" s="63">
        <v>3</v>
      </c>
      <c r="BS17" s="63">
        <v>1</v>
      </c>
      <c r="BT17" s="64">
        <v>2</v>
      </c>
      <c r="BU17" s="65">
        <f t="shared" si="7"/>
        <v>0.67101227267249941</v>
      </c>
    </row>
    <row r="18" spans="1:73" ht="15.75">
      <c r="A18" s="11">
        <v>1964</v>
      </c>
      <c r="B18" s="29" t="s">
        <v>17</v>
      </c>
      <c r="C18" s="33"/>
      <c r="D18" s="13"/>
      <c r="E18" s="14"/>
      <c r="F18" s="14"/>
      <c r="G18" s="14"/>
      <c r="H18" s="14"/>
      <c r="I18" s="14"/>
      <c r="J18" s="22">
        <f t="shared" si="0"/>
        <v>4.4081660908397297E-2</v>
      </c>
      <c r="K18" s="12" t="s">
        <v>10</v>
      </c>
      <c r="L18" s="33">
        <v>1.4599999999999999E-3</v>
      </c>
      <c r="M18" s="13" t="s">
        <v>30</v>
      </c>
      <c r="N18" s="63">
        <v>3</v>
      </c>
      <c r="O18" s="63">
        <v>3</v>
      </c>
      <c r="P18" s="63">
        <v>3</v>
      </c>
      <c r="Q18" s="63">
        <v>1</v>
      </c>
      <c r="R18" s="64">
        <v>2</v>
      </c>
      <c r="S18" s="65">
        <f t="shared" si="8"/>
        <v>0.67101227267249941</v>
      </c>
      <c r="T18" s="16" t="s">
        <v>11</v>
      </c>
      <c r="U18" s="33">
        <v>3.1350000000000002E-3</v>
      </c>
      <c r="V18" s="13" t="s">
        <v>30</v>
      </c>
      <c r="W18" s="63">
        <v>3</v>
      </c>
      <c r="X18" s="63">
        <v>3</v>
      </c>
      <c r="Y18" s="63">
        <v>3</v>
      </c>
      <c r="Z18" s="63">
        <v>1</v>
      </c>
      <c r="AA18" s="64">
        <v>2</v>
      </c>
      <c r="AB18" s="65">
        <f t="shared" si="9"/>
        <v>0.67101227267249941</v>
      </c>
      <c r="AC18" s="17" t="s">
        <v>12</v>
      </c>
      <c r="AD18" s="33">
        <v>1.2465E-2</v>
      </c>
      <c r="AE18" s="13" t="s">
        <v>30</v>
      </c>
      <c r="AF18" s="63">
        <v>3</v>
      </c>
      <c r="AG18" s="63">
        <v>3</v>
      </c>
      <c r="AH18" s="63">
        <v>3</v>
      </c>
      <c r="AI18" s="63">
        <v>1</v>
      </c>
      <c r="AJ18" s="64">
        <v>2</v>
      </c>
      <c r="AK18" s="65">
        <f t="shared" si="3"/>
        <v>0.67101227267249941</v>
      </c>
      <c r="AL18" s="18" t="s">
        <v>13</v>
      </c>
      <c r="AM18" s="33">
        <v>1.0000000000000001E-5</v>
      </c>
      <c r="AN18" s="13" t="s">
        <v>30</v>
      </c>
      <c r="AO18" s="63">
        <v>3</v>
      </c>
      <c r="AP18" s="63">
        <v>3</v>
      </c>
      <c r="AQ18" s="63">
        <v>3</v>
      </c>
      <c r="AR18" s="63">
        <v>1</v>
      </c>
      <c r="AS18" s="64">
        <v>2</v>
      </c>
      <c r="AT18" s="65">
        <f t="shared" si="4"/>
        <v>0.67101227267249941</v>
      </c>
      <c r="AU18" s="19" t="s">
        <v>14</v>
      </c>
      <c r="AV18" s="33">
        <v>0</v>
      </c>
      <c r="AW18" s="13" t="s">
        <v>30</v>
      </c>
      <c r="AX18" s="63">
        <v>3</v>
      </c>
      <c r="AY18" s="63">
        <v>3</v>
      </c>
      <c r="AZ18" s="63">
        <v>3</v>
      </c>
      <c r="BA18" s="63">
        <v>1</v>
      </c>
      <c r="BB18" s="64">
        <v>2</v>
      </c>
      <c r="BC18" s="65">
        <f t="shared" si="5"/>
        <v>0.67101227267249941</v>
      </c>
      <c r="BD18" s="20" t="s">
        <v>15</v>
      </c>
      <c r="BE18" s="33">
        <v>1.585E-3</v>
      </c>
      <c r="BF18" s="13" t="s">
        <v>30</v>
      </c>
      <c r="BG18" s="63">
        <v>3</v>
      </c>
      <c r="BH18" s="63">
        <v>3</v>
      </c>
      <c r="BI18" s="63">
        <v>3</v>
      </c>
      <c r="BJ18" s="63">
        <v>1</v>
      </c>
      <c r="BK18" s="64">
        <v>2</v>
      </c>
      <c r="BL18" s="65">
        <f t="shared" si="6"/>
        <v>0.67101227267249941</v>
      </c>
      <c r="BM18" s="21" t="s">
        <v>16</v>
      </c>
      <c r="BN18" s="33">
        <v>2.0000000000000002E-5</v>
      </c>
      <c r="BO18" s="13" t="s">
        <v>30</v>
      </c>
      <c r="BP18" s="63">
        <v>3</v>
      </c>
      <c r="BQ18" s="63">
        <v>3</v>
      </c>
      <c r="BR18" s="63">
        <v>3</v>
      </c>
      <c r="BS18" s="63">
        <v>1</v>
      </c>
      <c r="BT18" s="64">
        <v>2</v>
      </c>
      <c r="BU18" s="65">
        <f t="shared" si="7"/>
        <v>0.67101227267249941</v>
      </c>
    </row>
    <row r="19" spans="1:73" ht="15.75">
      <c r="A19" s="11">
        <v>1965</v>
      </c>
      <c r="B19" s="29" t="s">
        <v>17</v>
      </c>
      <c r="C19" s="33"/>
      <c r="D19" s="13"/>
      <c r="E19" s="14"/>
      <c r="F19" s="14"/>
      <c r="G19" s="14"/>
      <c r="H19" s="14"/>
      <c r="I19" s="14"/>
      <c r="J19" s="22">
        <f t="shared" si="0"/>
        <v>4.4081660908397297E-2</v>
      </c>
      <c r="K19" s="12" t="s">
        <v>10</v>
      </c>
      <c r="L19" s="33">
        <v>1.4599999999999999E-3</v>
      </c>
      <c r="M19" s="13" t="s">
        <v>30</v>
      </c>
      <c r="N19" s="63">
        <v>3</v>
      </c>
      <c r="O19" s="63">
        <v>3</v>
      </c>
      <c r="P19" s="63">
        <v>3</v>
      </c>
      <c r="Q19" s="63">
        <v>1</v>
      </c>
      <c r="R19" s="64">
        <v>2</v>
      </c>
      <c r="S19" s="65">
        <f t="shared" si="8"/>
        <v>0.67101227267249941</v>
      </c>
      <c r="T19" s="16" t="s">
        <v>11</v>
      </c>
      <c r="U19" s="33">
        <v>3.1350000000000002E-3</v>
      </c>
      <c r="V19" s="13" t="s">
        <v>30</v>
      </c>
      <c r="W19" s="63">
        <v>3</v>
      </c>
      <c r="X19" s="63">
        <v>3</v>
      </c>
      <c r="Y19" s="63">
        <v>3</v>
      </c>
      <c r="Z19" s="63">
        <v>1</v>
      </c>
      <c r="AA19" s="64">
        <v>2</v>
      </c>
      <c r="AB19" s="65">
        <f t="shared" si="9"/>
        <v>0.67101227267249941</v>
      </c>
      <c r="AC19" s="17" t="s">
        <v>12</v>
      </c>
      <c r="AD19" s="33">
        <v>1.2465E-2</v>
      </c>
      <c r="AE19" s="13" t="s">
        <v>30</v>
      </c>
      <c r="AF19" s="63">
        <v>3</v>
      </c>
      <c r="AG19" s="63">
        <v>3</v>
      </c>
      <c r="AH19" s="63">
        <v>3</v>
      </c>
      <c r="AI19" s="63">
        <v>1</v>
      </c>
      <c r="AJ19" s="64">
        <v>2</v>
      </c>
      <c r="AK19" s="65">
        <f t="shared" si="3"/>
        <v>0.67101227267249941</v>
      </c>
      <c r="AL19" s="18" t="s">
        <v>13</v>
      </c>
      <c r="AM19" s="33">
        <v>1.0000000000000001E-5</v>
      </c>
      <c r="AN19" s="13" t="s">
        <v>30</v>
      </c>
      <c r="AO19" s="63">
        <v>3</v>
      </c>
      <c r="AP19" s="63">
        <v>3</v>
      </c>
      <c r="AQ19" s="63">
        <v>3</v>
      </c>
      <c r="AR19" s="63">
        <v>1</v>
      </c>
      <c r="AS19" s="64">
        <v>2</v>
      </c>
      <c r="AT19" s="65">
        <f t="shared" si="4"/>
        <v>0.67101227267249941</v>
      </c>
      <c r="AU19" s="19" t="s">
        <v>14</v>
      </c>
      <c r="AV19" s="33">
        <v>0</v>
      </c>
      <c r="AW19" s="13" t="s">
        <v>30</v>
      </c>
      <c r="AX19" s="63">
        <v>3</v>
      </c>
      <c r="AY19" s="63">
        <v>3</v>
      </c>
      <c r="AZ19" s="63">
        <v>3</v>
      </c>
      <c r="BA19" s="63">
        <v>1</v>
      </c>
      <c r="BB19" s="64">
        <v>2</v>
      </c>
      <c r="BC19" s="65">
        <f t="shared" si="5"/>
        <v>0.67101227267249941</v>
      </c>
      <c r="BD19" s="20" t="s">
        <v>15</v>
      </c>
      <c r="BE19" s="33">
        <v>1.585E-3</v>
      </c>
      <c r="BF19" s="13" t="s">
        <v>30</v>
      </c>
      <c r="BG19" s="63">
        <v>3</v>
      </c>
      <c r="BH19" s="63">
        <v>3</v>
      </c>
      <c r="BI19" s="63">
        <v>3</v>
      </c>
      <c r="BJ19" s="63">
        <v>1</v>
      </c>
      <c r="BK19" s="64">
        <v>2</v>
      </c>
      <c r="BL19" s="65">
        <f t="shared" si="6"/>
        <v>0.67101227267249941</v>
      </c>
      <c r="BM19" s="21" t="s">
        <v>16</v>
      </c>
      <c r="BN19" s="33">
        <v>2.0000000000000002E-5</v>
      </c>
      <c r="BO19" s="13" t="s">
        <v>30</v>
      </c>
      <c r="BP19" s="63">
        <v>3</v>
      </c>
      <c r="BQ19" s="63">
        <v>3</v>
      </c>
      <c r="BR19" s="63">
        <v>3</v>
      </c>
      <c r="BS19" s="63">
        <v>1</v>
      </c>
      <c r="BT19" s="64">
        <v>2</v>
      </c>
      <c r="BU19" s="65">
        <f t="shared" si="7"/>
        <v>0.67101227267249941</v>
      </c>
    </row>
    <row r="20" spans="1:73" ht="15.75">
      <c r="A20" s="11">
        <v>1966</v>
      </c>
      <c r="B20" s="29" t="s">
        <v>17</v>
      </c>
      <c r="C20" s="33"/>
      <c r="D20" s="13"/>
      <c r="E20" s="14"/>
      <c r="F20" s="14"/>
      <c r="G20" s="14"/>
      <c r="H20" s="14"/>
      <c r="I20" s="14"/>
      <c r="J20" s="22">
        <f t="shared" si="0"/>
        <v>4.4081660908397297E-2</v>
      </c>
      <c r="K20" s="12" t="s">
        <v>10</v>
      </c>
      <c r="L20" s="33">
        <v>1.4599999999999999E-3</v>
      </c>
      <c r="M20" s="13" t="s">
        <v>30</v>
      </c>
      <c r="N20" s="63">
        <v>3</v>
      </c>
      <c r="O20" s="63">
        <v>3</v>
      </c>
      <c r="P20" s="63">
        <v>3</v>
      </c>
      <c r="Q20" s="63">
        <v>1</v>
      </c>
      <c r="R20" s="64">
        <v>2</v>
      </c>
      <c r="S20" s="65">
        <f t="shared" si="8"/>
        <v>0.67101227267249941</v>
      </c>
      <c r="T20" s="16" t="s">
        <v>11</v>
      </c>
      <c r="U20" s="33">
        <v>3.1350000000000002E-3</v>
      </c>
      <c r="V20" s="13" t="s">
        <v>30</v>
      </c>
      <c r="W20" s="63">
        <v>3</v>
      </c>
      <c r="X20" s="63">
        <v>3</v>
      </c>
      <c r="Y20" s="63">
        <v>3</v>
      </c>
      <c r="Z20" s="63">
        <v>1</v>
      </c>
      <c r="AA20" s="64">
        <v>2</v>
      </c>
      <c r="AB20" s="65">
        <f t="shared" si="9"/>
        <v>0.67101227267249941</v>
      </c>
      <c r="AC20" s="17" t="s">
        <v>12</v>
      </c>
      <c r="AD20" s="33">
        <v>1.2465E-2</v>
      </c>
      <c r="AE20" s="13" t="s">
        <v>30</v>
      </c>
      <c r="AF20" s="63">
        <v>3</v>
      </c>
      <c r="AG20" s="63">
        <v>3</v>
      </c>
      <c r="AH20" s="63">
        <v>3</v>
      </c>
      <c r="AI20" s="63">
        <v>1</v>
      </c>
      <c r="AJ20" s="64">
        <v>2</v>
      </c>
      <c r="AK20" s="65">
        <f t="shared" si="3"/>
        <v>0.67101227267249941</v>
      </c>
      <c r="AL20" s="18" t="s">
        <v>13</v>
      </c>
      <c r="AM20" s="33">
        <v>1.0000000000000001E-5</v>
      </c>
      <c r="AN20" s="13" t="s">
        <v>30</v>
      </c>
      <c r="AO20" s="63">
        <v>3</v>
      </c>
      <c r="AP20" s="63">
        <v>3</v>
      </c>
      <c r="AQ20" s="63">
        <v>3</v>
      </c>
      <c r="AR20" s="63">
        <v>1</v>
      </c>
      <c r="AS20" s="64">
        <v>2</v>
      </c>
      <c r="AT20" s="65">
        <f t="shared" si="4"/>
        <v>0.67101227267249941</v>
      </c>
      <c r="AU20" s="19" t="s">
        <v>14</v>
      </c>
      <c r="AV20" s="33">
        <v>0</v>
      </c>
      <c r="AW20" s="13" t="s">
        <v>30</v>
      </c>
      <c r="AX20" s="63">
        <v>3</v>
      </c>
      <c r="AY20" s="63">
        <v>3</v>
      </c>
      <c r="AZ20" s="63">
        <v>3</v>
      </c>
      <c r="BA20" s="63">
        <v>1</v>
      </c>
      <c r="BB20" s="64">
        <v>2</v>
      </c>
      <c r="BC20" s="65">
        <f t="shared" si="5"/>
        <v>0.67101227267249941</v>
      </c>
      <c r="BD20" s="20" t="s">
        <v>15</v>
      </c>
      <c r="BE20" s="33">
        <v>1.585E-3</v>
      </c>
      <c r="BF20" s="13" t="s">
        <v>30</v>
      </c>
      <c r="BG20" s="63">
        <v>3</v>
      </c>
      <c r="BH20" s="63">
        <v>3</v>
      </c>
      <c r="BI20" s="63">
        <v>3</v>
      </c>
      <c r="BJ20" s="63">
        <v>1</v>
      </c>
      <c r="BK20" s="64">
        <v>2</v>
      </c>
      <c r="BL20" s="65">
        <f t="shared" si="6"/>
        <v>0.67101227267249941</v>
      </c>
      <c r="BM20" s="21" t="s">
        <v>16</v>
      </c>
      <c r="BN20" s="33">
        <v>2.0000000000000002E-5</v>
      </c>
      <c r="BO20" s="13" t="s">
        <v>30</v>
      </c>
      <c r="BP20" s="63">
        <v>3</v>
      </c>
      <c r="BQ20" s="63">
        <v>3</v>
      </c>
      <c r="BR20" s="63">
        <v>3</v>
      </c>
      <c r="BS20" s="63">
        <v>1</v>
      </c>
      <c r="BT20" s="64">
        <v>2</v>
      </c>
      <c r="BU20" s="65">
        <f t="shared" si="7"/>
        <v>0.67101227267249941</v>
      </c>
    </row>
    <row r="21" spans="1:73" ht="15.75">
      <c r="A21" s="11">
        <v>1967</v>
      </c>
      <c r="B21" s="29" t="s">
        <v>17</v>
      </c>
      <c r="C21" s="33"/>
      <c r="D21" s="13"/>
      <c r="E21" s="14"/>
      <c r="F21" s="14"/>
      <c r="G21" s="14"/>
      <c r="H21" s="14"/>
      <c r="I21" s="14"/>
      <c r="J21" s="22">
        <f t="shared" si="0"/>
        <v>4.4081660908397297E-2</v>
      </c>
      <c r="K21" s="12" t="s">
        <v>10</v>
      </c>
      <c r="L21" s="33">
        <v>1.4599999999999999E-3</v>
      </c>
      <c r="M21" s="13" t="s">
        <v>30</v>
      </c>
      <c r="N21" s="63">
        <v>3</v>
      </c>
      <c r="O21" s="63">
        <v>3</v>
      </c>
      <c r="P21" s="63">
        <v>3</v>
      </c>
      <c r="Q21" s="63">
        <v>1</v>
      </c>
      <c r="R21" s="64">
        <v>2</v>
      </c>
      <c r="S21" s="65">
        <f t="shared" si="8"/>
        <v>0.67101227267249941</v>
      </c>
      <c r="T21" s="16" t="s">
        <v>11</v>
      </c>
      <c r="U21" s="33">
        <v>3.1350000000000002E-3</v>
      </c>
      <c r="V21" s="13" t="s">
        <v>30</v>
      </c>
      <c r="W21" s="63">
        <v>3</v>
      </c>
      <c r="X21" s="63">
        <v>3</v>
      </c>
      <c r="Y21" s="63">
        <v>3</v>
      </c>
      <c r="Z21" s="63">
        <v>1</v>
      </c>
      <c r="AA21" s="64">
        <v>2</v>
      </c>
      <c r="AB21" s="65">
        <f t="shared" si="9"/>
        <v>0.67101227267249941</v>
      </c>
      <c r="AC21" s="17" t="s">
        <v>12</v>
      </c>
      <c r="AD21" s="33">
        <v>1.2465E-2</v>
      </c>
      <c r="AE21" s="13" t="s">
        <v>30</v>
      </c>
      <c r="AF21" s="63">
        <v>3</v>
      </c>
      <c r="AG21" s="63">
        <v>3</v>
      </c>
      <c r="AH21" s="63">
        <v>3</v>
      </c>
      <c r="AI21" s="63">
        <v>1</v>
      </c>
      <c r="AJ21" s="64">
        <v>2</v>
      </c>
      <c r="AK21" s="65">
        <f t="shared" si="3"/>
        <v>0.67101227267249941</v>
      </c>
      <c r="AL21" s="18" t="s">
        <v>13</v>
      </c>
      <c r="AM21" s="33">
        <v>1.0000000000000001E-5</v>
      </c>
      <c r="AN21" s="13" t="s">
        <v>30</v>
      </c>
      <c r="AO21" s="63">
        <v>3</v>
      </c>
      <c r="AP21" s="63">
        <v>3</v>
      </c>
      <c r="AQ21" s="63">
        <v>3</v>
      </c>
      <c r="AR21" s="63">
        <v>1</v>
      </c>
      <c r="AS21" s="64">
        <v>2</v>
      </c>
      <c r="AT21" s="65">
        <f t="shared" si="4"/>
        <v>0.67101227267249941</v>
      </c>
      <c r="AU21" s="19" t="s">
        <v>14</v>
      </c>
      <c r="AV21" s="33">
        <v>0</v>
      </c>
      <c r="AW21" s="13" t="s">
        <v>30</v>
      </c>
      <c r="AX21" s="63">
        <v>3</v>
      </c>
      <c r="AY21" s="63">
        <v>3</v>
      </c>
      <c r="AZ21" s="63">
        <v>3</v>
      </c>
      <c r="BA21" s="63">
        <v>1</v>
      </c>
      <c r="BB21" s="64">
        <v>2</v>
      </c>
      <c r="BC21" s="65">
        <f t="shared" si="5"/>
        <v>0.67101227267249941</v>
      </c>
      <c r="BD21" s="20" t="s">
        <v>15</v>
      </c>
      <c r="BE21" s="33">
        <v>1.585E-3</v>
      </c>
      <c r="BF21" s="13" t="s">
        <v>30</v>
      </c>
      <c r="BG21" s="63">
        <v>3</v>
      </c>
      <c r="BH21" s="63">
        <v>3</v>
      </c>
      <c r="BI21" s="63">
        <v>3</v>
      </c>
      <c r="BJ21" s="63">
        <v>1</v>
      </c>
      <c r="BK21" s="64">
        <v>2</v>
      </c>
      <c r="BL21" s="65">
        <f t="shared" si="6"/>
        <v>0.67101227267249941</v>
      </c>
      <c r="BM21" s="21" t="s">
        <v>16</v>
      </c>
      <c r="BN21" s="33">
        <v>2.0000000000000002E-5</v>
      </c>
      <c r="BO21" s="13" t="s">
        <v>30</v>
      </c>
      <c r="BP21" s="63">
        <v>3</v>
      </c>
      <c r="BQ21" s="63">
        <v>3</v>
      </c>
      <c r="BR21" s="63">
        <v>3</v>
      </c>
      <c r="BS21" s="63">
        <v>1</v>
      </c>
      <c r="BT21" s="64">
        <v>2</v>
      </c>
      <c r="BU21" s="65">
        <f t="shared" si="7"/>
        <v>0.67101227267249941</v>
      </c>
    </row>
    <row r="22" spans="1:73" ht="15.75">
      <c r="A22" s="11">
        <v>1968</v>
      </c>
      <c r="B22" s="29" t="s">
        <v>17</v>
      </c>
      <c r="C22" s="33"/>
      <c r="D22" s="13"/>
      <c r="E22" s="14"/>
      <c r="F22" s="14"/>
      <c r="G22" s="14"/>
      <c r="H22" s="14"/>
      <c r="I22" s="14"/>
      <c r="J22" s="22">
        <f t="shared" si="0"/>
        <v>4.4081660908397297E-2</v>
      </c>
      <c r="K22" s="12" t="s">
        <v>10</v>
      </c>
      <c r="L22" s="33">
        <v>1.4599999999999999E-3</v>
      </c>
      <c r="M22" s="13" t="s">
        <v>30</v>
      </c>
      <c r="N22" s="63">
        <v>3</v>
      </c>
      <c r="O22" s="63">
        <v>3</v>
      </c>
      <c r="P22" s="63">
        <v>3</v>
      </c>
      <c r="Q22" s="63">
        <v>1</v>
      </c>
      <c r="R22" s="64">
        <v>2</v>
      </c>
      <c r="S22" s="65">
        <f t="shared" si="8"/>
        <v>0.67101227267249941</v>
      </c>
      <c r="T22" s="16" t="s">
        <v>11</v>
      </c>
      <c r="U22" s="33">
        <v>3.1350000000000002E-3</v>
      </c>
      <c r="V22" s="13" t="s">
        <v>30</v>
      </c>
      <c r="W22" s="63">
        <v>3</v>
      </c>
      <c r="X22" s="63">
        <v>3</v>
      </c>
      <c r="Y22" s="63">
        <v>3</v>
      </c>
      <c r="Z22" s="63">
        <v>1</v>
      </c>
      <c r="AA22" s="64">
        <v>2</v>
      </c>
      <c r="AB22" s="65">
        <f t="shared" si="9"/>
        <v>0.67101227267249941</v>
      </c>
      <c r="AC22" s="17" t="s">
        <v>12</v>
      </c>
      <c r="AD22" s="33">
        <v>1.2465E-2</v>
      </c>
      <c r="AE22" s="13" t="s">
        <v>30</v>
      </c>
      <c r="AF22" s="63">
        <v>3</v>
      </c>
      <c r="AG22" s="63">
        <v>3</v>
      </c>
      <c r="AH22" s="63">
        <v>3</v>
      </c>
      <c r="AI22" s="63">
        <v>1</v>
      </c>
      <c r="AJ22" s="64">
        <v>2</v>
      </c>
      <c r="AK22" s="65">
        <f t="shared" si="3"/>
        <v>0.67101227267249941</v>
      </c>
      <c r="AL22" s="18" t="s">
        <v>13</v>
      </c>
      <c r="AM22" s="33">
        <v>1.0000000000000001E-5</v>
      </c>
      <c r="AN22" s="13" t="s">
        <v>30</v>
      </c>
      <c r="AO22" s="63">
        <v>3</v>
      </c>
      <c r="AP22" s="63">
        <v>3</v>
      </c>
      <c r="AQ22" s="63">
        <v>3</v>
      </c>
      <c r="AR22" s="63">
        <v>1</v>
      </c>
      <c r="AS22" s="64">
        <v>2</v>
      </c>
      <c r="AT22" s="65">
        <f t="shared" si="4"/>
        <v>0.67101227267249941</v>
      </c>
      <c r="AU22" s="19" t="s">
        <v>14</v>
      </c>
      <c r="AV22" s="33">
        <v>0</v>
      </c>
      <c r="AW22" s="13" t="s">
        <v>30</v>
      </c>
      <c r="AX22" s="63">
        <v>3</v>
      </c>
      <c r="AY22" s="63">
        <v>3</v>
      </c>
      <c r="AZ22" s="63">
        <v>3</v>
      </c>
      <c r="BA22" s="63">
        <v>1</v>
      </c>
      <c r="BB22" s="64">
        <v>2</v>
      </c>
      <c r="BC22" s="65">
        <f t="shared" si="5"/>
        <v>0.67101227267249941</v>
      </c>
      <c r="BD22" s="20" t="s">
        <v>15</v>
      </c>
      <c r="BE22" s="33">
        <v>1.585E-3</v>
      </c>
      <c r="BF22" s="13" t="s">
        <v>30</v>
      </c>
      <c r="BG22" s="63">
        <v>3</v>
      </c>
      <c r="BH22" s="63">
        <v>3</v>
      </c>
      <c r="BI22" s="63">
        <v>3</v>
      </c>
      <c r="BJ22" s="63">
        <v>1</v>
      </c>
      <c r="BK22" s="64">
        <v>2</v>
      </c>
      <c r="BL22" s="65">
        <f t="shared" si="6"/>
        <v>0.67101227267249941</v>
      </c>
      <c r="BM22" s="21" t="s">
        <v>16</v>
      </c>
      <c r="BN22" s="33">
        <v>2.0000000000000002E-5</v>
      </c>
      <c r="BO22" s="13" t="s">
        <v>30</v>
      </c>
      <c r="BP22" s="63">
        <v>3</v>
      </c>
      <c r="BQ22" s="63">
        <v>3</v>
      </c>
      <c r="BR22" s="63">
        <v>3</v>
      </c>
      <c r="BS22" s="63">
        <v>1</v>
      </c>
      <c r="BT22" s="64">
        <v>2</v>
      </c>
      <c r="BU22" s="65">
        <f t="shared" si="7"/>
        <v>0.67101227267249941</v>
      </c>
    </row>
    <row r="23" spans="1:73" ht="15.75">
      <c r="A23" s="11">
        <v>1969</v>
      </c>
      <c r="B23" s="29" t="s">
        <v>17</v>
      </c>
      <c r="C23" s="33"/>
      <c r="D23" s="13"/>
      <c r="E23" s="14"/>
      <c r="F23" s="14"/>
      <c r="G23" s="14"/>
      <c r="H23" s="14"/>
      <c r="I23" s="14"/>
      <c r="J23" s="22">
        <f t="shared" si="0"/>
        <v>4.4081660908397297E-2</v>
      </c>
      <c r="K23" s="12" t="s">
        <v>10</v>
      </c>
      <c r="L23" s="33">
        <v>1.4599999999999999E-3</v>
      </c>
      <c r="M23" s="13" t="s">
        <v>30</v>
      </c>
      <c r="N23" s="63">
        <v>3</v>
      </c>
      <c r="O23" s="63">
        <v>3</v>
      </c>
      <c r="P23" s="63">
        <v>3</v>
      </c>
      <c r="Q23" s="63">
        <v>1</v>
      </c>
      <c r="R23" s="64">
        <v>2</v>
      </c>
      <c r="S23" s="65">
        <f t="shared" si="8"/>
        <v>0.67101227267249941</v>
      </c>
      <c r="T23" s="16" t="s">
        <v>11</v>
      </c>
      <c r="U23" s="33">
        <v>3.1350000000000002E-3</v>
      </c>
      <c r="V23" s="13" t="s">
        <v>30</v>
      </c>
      <c r="W23" s="63">
        <v>3</v>
      </c>
      <c r="X23" s="63">
        <v>3</v>
      </c>
      <c r="Y23" s="63">
        <v>3</v>
      </c>
      <c r="Z23" s="63">
        <v>1</v>
      </c>
      <c r="AA23" s="64">
        <v>2</v>
      </c>
      <c r="AB23" s="65">
        <f t="shared" si="9"/>
        <v>0.67101227267249941</v>
      </c>
      <c r="AC23" s="17" t="s">
        <v>12</v>
      </c>
      <c r="AD23" s="33">
        <v>1.2465E-2</v>
      </c>
      <c r="AE23" s="13" t="s">
        <v>30</v>
      </c>
      <c r="AF23" s="63">
        <v>3</v>
      </c>
      <c r="AG23" s="63">
        <v>3</v>
      </c>
      <c r="AH23" s="63">
        <v>3</v>
      </c>
      <c r="AI23" s="63">
        <v>1</v>
      </c>
      <c r="AJ23" s="64">
        <v>2</v>
      </c>
      <c r="AK23" s="65">
        <f t="shared" si="3"/>
        <v>0.67101227267249941</v>
      </c>
      <c r="AL23" s="18" t="s">
        <v>13</v>
      </c>
      <c r="AM23" s="33">
        <v>1.0000000000000001E-5</v>
      </c>
      <c r="AN23" s="13" t="s">
        <v>30</v>
      </c>
      <c r="AO23" s="63">
        <v>3</v>
      </c>
      <c r="AP23" s="63">
        <v>3</v>
      </c>
      <c r="AQ23" s="63">
        <v>3</v>
      </c>
      <c r="AR23" s="63">
        <v>1</v>
      </c>
      <c r="AS23" s="64">
        <v>2</v>
      </c>
      <c r="AT23" s="65">
        <f t="shared" si="4"/>
        <v>0.67101227267249941</v>
      </c>
      <c r="AU23" s="19" t="s">
        <v>14</v>
      </c>
      <c r="AV23" s="33">
        <v>0</v>
      </c>
      <c r="AW23" s="13" t="s">
        <v>30</v>
      </c>
      <c r="AX23" s="63">
        <v>3</v>
      </c>
      <c r="AY23" s="63">
        <v>3</v>
      </c>
      <c r="AZ23" s="63">
        <v>3</v>
      </c>
      <c r="BA23" s="63">
        <v>1</v>
      </c>
      <c r="BB23" s="64">
        <v>2</v>
      </c>
      <c r="BC23" s="65">
        <f t="shared" si="5"/>
        <v>0.67101227267249941</v>
      </c>
      <c r="BD23" s="20" t="s">
        <v>15</v>
      </c>
      <c r="BE23" s="33">
        <v>1.585E-3</v>
      </c>
      <c r="BF23" s="13" t="s">
        <v>30</v>
      </c>
      <c r="BG23" s="63">
        <v>3</v>
      </c>
      <c r="BH23" s="63">
        <v>3</v>
      </c>
      <c r="BI23" s="63">
        <v>3</v>
      </c>
      <c r="BJ23" s="63">
        <v>1</v>
      </c>
      <c r="BK23" s="64">
        <v>2</v>
      </c>
      <c r="BL23" s="65">
        <f t="shared" si="6"/>
        <v>0.67101227267249941</v>
      </c>
      <c r="BM23" s="21" t="s">
        <v>16</v>
      </c>
      <c r="BN23" s="33">
        <v>2.0000000000000002E-5</v>
      </c>
      <c r="BO23" s="13" t="s">
        <v>30</v>
      </c>
      <c r="BP23" s="63">
        <v>3</v>
      </c>
      <c r="BQ23" s="63">
        <v>3</v>
      </c>
      <c r="BR23" s="63">
        <v>3</v>
      </c>
      <c r="BS23" s="63">
        <v>1</v>
      </c>
      <c r="BT23" s="64">
        <v>2</v>
      </c>
      <c r="BU23" s="65">
        <f t="shared" si="7"/>
        <v>0.67101227267249941</v>
      </c>
    </row>
    <row r="24" spans="1:73" ht="15.75">
      <c r="A24" s="11">
        <v>1970</v>
      </c>
      <c r="B24" s="29" t="s">
        <v>17</v>
      </c>
      <c r="C24" s="33"/>
      <c r="D24" s="13"/>
      <c r="E24" s="14"/>
      <c r="F24" s="14"/>
      <c r="G24" s="14"/>
      <c r="H24" s="14"/>
      <c r="I24" s="14"/>
      <c r="J24" s="22">
        <f t="shared" si="0"/>
        <v>4.4081660908397297E-2</v>
      </c>
      <c r="K24" s="12" t="s">
        <v>10</v>
      </c>
      <c r="L24" s="33">
        <v>1.4599999999999999E-3</v>
      </c>
      <c r="M24" s="13" t="s">
        <v>30</v>
      </c>
      <c r="N24" s="63">
        <v>3</v>
      </c>
      <c r="O24" s="63">
        <v>3</v>
      </c>
      <c r="P24" s="63">
        <v>3</v>
      </c>
      <c r="Q24" s="63">
        <v>1</v>
      </c>
      <c r="R24" s="64">
        <v>2</v>
      </c>
      <c r="S24" s="65">
        <f t="shared" si="8"/>
        <v>0.67101227267249941</v>
      </c>
      <c r="T24" s="16" t="s">
        <v>11</v>
      </c>
      <c r="U24" s="33">
        <v>3.1350000000000002E-3</v>
      </c>
      <c r="V24" s="13" t="s">
        <v>30</v>
      </c>
      <c r="W24" s="63">
        <v>3</v>
      </c>
      <c r="X24" s="63">
        <v>3</v>
      </c>
      <c r="Y24" s="63">
        <v>3</v>
      </c>
      <c r="Z24" s="63">
        <v>1</v>
      </c>
      <c r="AA24" s="64">
        <v>2</v>
      </c>
      <c r="AB24" s="65">
        <f t="shared" si="9"/>
        <v>0.67101227267249941</v>
      </c>
      <c r="AC24" s="17" t="s">
        <v>12</v>
      </c>
      <c r="AD24" s="33">
        <v>1.2465E-2</v>
      </c>
      <c r="AE24" s="13" t="s">
        <v>30</v>
      </c>
      <c r="AF24" s="63">
        <v>3</v>
      </c>
      <c r="AG24" s="63">
        <v>3</v>
      </c>
      <c r="AH24" s="63">
        <v>3</v>
      </c>
      <c r="AI24" s="63">
        <v>1</v>
      </c>
      <c r="AJ24" s="64">
        <v>2</v>
      </c>
      <c r="AK24" s="65">
        <f t="shared" si="3"/>
        <v>0.67101227267249941</v>
      </c>
      <c r="AL24" s="18" t="s">
        <v>13</v>
      </c>
      <c r="AM24" s="33">
        <v>1.0000000000000001E-5</v>
      </c>
      <c r="AN24" s="13" t="s">
        <v>30</v>
      </c>
      <c r="AO24" s="63">
        <v>3</v>
      </c>
      <c r="AP24" s="63">
        <v>3</v>
      </c>
      <c r="AQ24" s="63">
        <v>3</v>
      </c>
      <c r="AR24" s="63">
        <v>1</v>
      </c>
      <c r="AS24" s="64">
        <v>2</v>
      </c>
      <c r="AT24" s="65">
        <f t="shared" si="4"/>
        <v>0.67101227267249941</v>
      </c>
      <c r="AU24" s="19" t="s">
        <v>14</v>
      </c>
      <c r="AV24" s="33">
        <v>0</v>
      </c>
      <c r="AW24" s="13" t="s">
        <v>30</v>
      </c>
      <c r="AX24" s="63">
        <v>3</v>
      </c>
      <c r="AY24" s="63">
        <v>3</v>
      </c>
      <c r="AZ24" s="63">
        <v>3</v>
      </c>
      <c r="BA24" s="63">
        <v>1</v>
      </c>
      <c r="BB24" s="64">
        <v>2</v>
      </c>
      <c r="BC24" s="65">
        <f t="shared" si="5"/>
        <v>0.67101227267249941</v>
      </c>
      <c r="BD24" s="20" t="s">
        <v>15</v>
      </c>
      <c r="BE24" s="33">
        <v>1.585E-3</v>
      </c>
      <c r="BF24" s="13" t="s">
        <v>30</v>
      </c>
      <c r="BG24" s="63">
        <v>3</v>
      </c>
      <c r="BH24" s="63">
        <v>3</v>
      </c>
      <c r="BI24" s="63">
        <v>3</v>
      </c>
      <c r="BJ24" s="63">
        <v>1</v>
      </c>
      <c r="BK24" s="64">
        <v>2</v>
      </c>
      <c r="BL24" s="65">
        <f t="shared" si="6"/>
        <v>0.67101227267249941</v>
      </c>
      <c r="BM24" s="21" t="s">
        <v>16</v>
      </c>
      <c r="BN24" s="33">
        <v>2.0000000000000002E-5</v>
      </c>
      <c r="BO24" s="13" t="s">
        <v>30</v>
      </c>
      <c r="BP24" s="63">
        <v>3</v>
      </c>
      <c r="BQ24" s="63">
        <v>3</v>
      </c>
      <c r="BR24" s="63">
        <v>3</v>
      </c>
      <c r="BS24" s="63">
        <v>1</v>
      </c>
      <c r="BT24" s="64">
        <v>2</v>
      </c>
      <c r="BU24" s="65">
        <f t="shared" si="7"/>
        <v>0.67101227267249941</v>
      </c>
    </row>
    <row r="25" spans="1:73" ht="15.75">
      <c r="A25" s="11">
        <v>1971</v>
      </c>
      <c r="B25" s="29" t="s">
        <v>17</v>
      </c>
      <c r="C25" s="33"/>
      <c r="D25" s="13"/>
      <c r="E25" s="14"/>
      <c r="F25" s="14"/>
      <c r="G25" s="14"/>
      <c r="H25" s="14"/>
      <c r="I25" s="14"/>
      <c r="J25" s="22">
        <f t="shared" si="0"/>
        <v>4.4081660908397297E-2</v>
      </c>
      <c r="K25" s="12" t="s">
        <v>10</v>
      </c>
      <c r="L25" s="33">
        <v>1.4599999999999999E-3</v>
      </c>
      <c r="M25" s="13" t="s">
        <v>30</v>
      </c>
      <c r="N25" s="63">
        <v>3</v>
      </c>
      <c r="O25" s="63">
        <v>3</v>
      </c>
      <c r="P25" s="63">
        <v>3</v>
      </c>
      <c r="Q25" s="63">
        <v>1</v>
      </c>
      <c r="R25" s="64">
        <v>2</v>
      </c>
      <c r="S25" s="65">
        <f t="shared" si="8"/>
        <v>0.67101227267249941</v>
      </c>
      <c r="T25" s="16" t="s">
        <v>11</v>
      </c>
      <c r="U25" s="33">
        <v>3.1350000000000002E-3</v>
      </c>
      <c r="V25" s="13" t="s">
        <v>30</v>
      </c>
      <c r="W25" s="63">
        <v>3</v>
      </c>
      <c r="X25" s="63">
        <v>3</v>
      </c>
      <c r="Y25" s="63">
        <v>3</v>
      </c>
      <c r="Z25" s="63">
        <v>1</v>
      </c>
      <c r="AA25" s="64">
        <v>2</v>
      </c>
      <c r="AB25" s="65">
        <f t="shared" si="9"/>
        <v>0.67101227267249941</v>
      </c>
      <c r="AC25" s="17" t="s">
        <v>12</v>
      </c>
      <c r="AD25" s="33">
        <v>1.2465E-2</v>
      </c>
      <c r="AE25" s="13" t="s">
        <v>30</v>
      </c>
      <c r="AF25" s="63">
        <v>3</v>
      </c>
      <c r="AG25" s="63">
        <v>3</v>
      </c>
      <c r="AH25" s="63">
        <v>3</v>
      </c>
      <c r="AI25" s="63">
        <v>1</v>
      </c>
      <c r="AJ25" s="64">
        <v>2</v>
      </c>
      <c r="AK25" s="65">
        <f t="shared" si="3"/>
        <v>0.67101227267249941</v>
      </c>
      <c r="AL25" s="18" t="s">
        <v>13</v>
      </c>
      <c r="AM25" s="33">
        <v>1.0000000000000001E-5</v>
      </c>
      <c r="AN25" s="13" t="s">
        <v>30</v>
      </c>
      <c r="AO25" s="63">
        <v>3</v>
      </c>
      <c r="AP25" s="63">
        <v>3</v>
      </c>
      <c r="AQ25" s="63">
        <v>3</v>
      </c>
      <c r="AR25" s="63">
        <v>1</v>
      </c>
      <c r="AS25" s="64">
        <v>2</v>
      </c>
      <c r="AT25" s="65">
        <f t="shared" si="4"/>
        <v>0.67101227267249941</v>
      </c>
      <c r="AU25" s="19" t="s">
        <v>14</v>
      </c>
      <c r="AV25" s="33">
        <v>0</v>
      </c>
      <c r="AW25" s="13" t="s">
        <v>30</v>
      </c>
      <c r="AX25" s="63">
        <v>3</v>
      </c>
      <c r="AY25" s="63">
        <v>3</v>
      </c>
      <c r="AZ25" s="63">
        <v>3</v>
      </c>
      <c r="BA25" s="63">
        <v>1</v>
      </c>
      <c r="BB25" s="64">
        <v>2</v>
      </c>
      <c r="BC25" s="65">
        <f t="shared" si="5"/>
        <v>0.67101227267249941</v>
      </c>
      <c r="BD25" s="20" t="s">
        <v>15</v>
      </c>
      <c r="BE25" s="33">
        <v>1.585E-3</v>
      </c>
      <c r="BF25" s="13" t="s">
        <v>30</v>
      </c>
      <c r="BG25" s="63">
        <v>3</v>
      </c>
      <c r="BH25" s="63">
        <v>3</v>
      </c>
      <c r="BI25" s="63">
        <v>3</v>
      </c>
      <c r="BJ25" s="63">
        <v>1</v>
      </c>
      <c r="BK25" s="64">
        <v>2</v>
      </c>
      <c r="BL25" s="65">
        <f t="shared" si="6"/>
        <v>0.67101227267249941</v>
      </c>
      <c r="BM25" s="21" t="s">
        <v>16</v>
      </c>
      <c r="BN25" s="33">
        <v>2.0000000000000002E-5</v>
      </c>
      <c r="BO25" s="13" t="s">
        <v>30</v>
      </c>
      <c r="BP25" s="63">
        <v>3</v>
      </c>
      <c r="BQ25" s="63">
        <v>3</v>
      </c>
      <c r="BR25" s="63">
        <v>3</v>
      </c>
      <c r="BS25" s="63">
        <v>1</v>
      </c>
      <c r="BT25" s="64">
        <v>2</v>
      </c>
      <c r="BU25" s="65">
        <f t="shared" si="7"/>
        <v>0.67101227267249941</v>
      </c>
    </row>
    <row r="26" spans="1:73" ht="15.75">
      <c r="A26" s="11">
        <v>1972</v>
      </c>
      <c r="B26" s="29" t="s">
        <v>17</v>
      </c>
      <c r="C26" s="33"/>
      <c r="D26" s="13"/>
      <c r="E26" s="14"/>
      <c r="F26" s="14"/>
      <c r="G26" s="14"/>
      <c r="H26" s="14"/>
      <c r="I26" s="14"/>
      <c r="J26" s="22">
        <f t="shared" si="0"/>
        <v>4.4081660908397297E-2</v>
      </c>
      <c r="K26" s="12" t="s">
        <v>10</v>
      </c>
      <c r="L26" s="33">
        <v>1.4599999999999999E-3</v>
      </c>
      <c r="M26" s="13" t="s">
        <v>30</v>
      </c>
      <c r="N26" s="63">
        <v>3</v>
      </c>
      <c r="O26" s="63">
        <v>3</v>
      </c>
      <c r="P26" s="63">
        <v>3</v>
      </c>
      <c r="Q26" s="63">
        <v>1</v>
      </c>
      <c r="R26" s="64">
        <v>2</v>
      </c>
      <c r="S26" s="65">
        <f t="shared" si="8"/>
        <v>0.67101227267249941</v>
      </c>
      <c r="T26" s="16" t="s">
        <v>11</v>
      </c>
      <c r="U26" s="33">
        <v>3.1350000000000002E-3</v>
      </c>
      <c r="V26" s="13" t="s">
        <v>30</v>
      </c>
      <c r="W26" s="63">
        <v>3</v>
      </c>
      <c r="X26" s="63">
        <v>3</v>
      </c>
      <c r="Y26" s="63">
        <v>3</v>
      </c>
      <c r="Z26" s="63">
        <v>1</v>
      </c>
      <c r="AA26" s="64">
        <v>2</v>
      </c>
      <c r="AB26" s="65">
        <f t="shared" si="9"/>
        <v>0.67101227267249941</v>
      </c>
      <c r="AC26" s="17" t="s">
        <v>12</v>
      </c>
      <c r="AD26" s="33">
        <v>1.2465E-2</v>
      </c>
      <c r="AE26" s="13" t="s">
        <v>30</v>
      </c>
      <c r="AF26" s="63">
        <v>3</v>
      </c>
      <c r="AG26" s="63">
        <v>3</v>
      </c>
      <c r="AH26" s="63">
        <v>3</v>
      </c>
      <c r="AI26" s="63">
        <v>1</v>
      </c>
      <c r="AJ26" s="64">
        <v>2</v>
      </c>
      <c r="AK26" s="65">
        <f t="shared" si="3"/>
        <v>0.67101227267249941</v>
      </c>
      <c r="AL26" s="18" t="s">
        <v>13</v>
      </c>
      <c r="AM26" s="33">
        <v>1.0000000000000001E-5</v>
      </c>
      <c r="AN26" s="13" t="s">
        <v>30</v>
      </c>
      <c r="AO26" s="63">
        <v>3</v>
      </c>
      <c r="AP26" s="63">
        <v>3</v>
      </c>
      <c r="AQ26" s="63">
        <v>3</v>
      </c>
      <c r="AR26" s="63">
        <v>1</v>
      </c>
      <c r="AS26" s="64">
        <v>2</v>
      </c>
      <c r="AT26" s="65">
        <f t="shared" si="4"/>
        <v>0.67101227267249941</v>
      </c>
      <c r="AU26" s="19" t="s">
        <v>14</v>
      </c>
      <c r="AV26" s="33">
        <v>0</v>
      </c>
      <c r="AW26" s="13" t="s">
        <v>30</v>
      </c>
      <c r="AX26" s="63">
        <v>3</v>
      </c>
      <c r="AY26" s="63">
        <v>3</v>
      </c>
      <c r="AZ26" s="63">
        <v>3</v>
      </c>
      <c r="BA26" s="63">
        <v>1</v>
      </c>
      <c r="BB26" s="64">
        <v>2</v>
      </c>
      <c r="BC26" s="65">
        <f t="shared" si="5"/>
        <v>0.67101227267249941</v>
      </c>
      <c r="BD26" s="20" t="s">
        <v>15</v>
      </c>
      <c r="BE26" s="33">
        <v>1.585E-3</v>
      </c>
      <c r="BF26" s="13" t="s">
        <v>30</v>
      </c>
      <c r="BG26" s="63">
        <v>3</v>
      </c>
      <c r="BH26" s="63">
        <v>3</v>
      </c>
      <c r="BI26" s="63">
        <v>3</v>
      </c>
      <c r="BJ26" s="63">
        <v>1</v>
      </c>
      <c r="BK26" s="64">
        <v>2</v>
      </c>
      <c r="BL26" s="65">
        <f t="shared" si="6"/>
        <v>0.67101227267249941</v>
      </c>
      <c r="BM26" s="21" t="s">
        <v>16</v>
      </c>
      <c r="BN26" s="33">
        <v>2.0000000000000002E-5</v>
      </c>
      <c r="BO26" s="13" t="s">
        <v>30</v>
      </c>
      <c r="BP26" s="63">
        <v>3</v>
      </c>
      <c r="BQ26" s="63">
        <v>3</v>
      </c>
      <c r="BR26" s="63">
        <v>3</v>
      </c>
      <c r="BS26" s="63">
        <v>1</v>
      </c>
      <c r="BT26" s="64">
        <v>2</v>
      </c>
      <c r="BU26" s="65">
        <f t="shared" si="7"/>
        <v>0.67101227267249941</v>
      </c>
    </row>
    <row r="27" spans="1:73" ht="15.75">
      <c r="A27" s="11">
        <v>1973</v>
      </c>
      <c r="B27" s="29" t="s">
        <v>17</v>
      </c>
      <c r="C27" s="33"/>
      <c r="D27" s="13"/>
      <c r="E27" s="14"/>
      <c r="F27" s="14"/>
      <c r="G27" s="14"/>
      <c r="H27" s="14"/>
      <c r="I27" s="14"/>
      <c r="J27" s="22">
        <f t="shared" si="0"/>
        <v>4.4081660908397297E-2</v>
      </c>
      <c r="K27" s="12" t="s">
        <v>10</v>
      </c>
      <c r="L27" s="33">
        <v>1.4599999999999999E-3</v>
      </c>
      <c r="M27" s="13" t="s">
        <v>30</v>
      </c>
      <c r="N27" s="63">
        <v>3</v>
      </c>
      <c r="O27" s="63">
        <v>3</v>
      </c>
      <c r="P27" s="63">
        <v>3</v>
      </c>
      <c r="Q27" s="63">
        <v>1</v>
      </c>
      <c r="R27" s="64">
        <v>2</v>
      </c>
      <c r="S27" s="65">
        <f t="shared" si="8"/>
        <v>0.67101227267249941</v>
      </c>
      <c r="T27" s="16" t="s">
        <v>11</v>
      </c>
      <c r="U27" s="33">
        <v>3.1350000000000002E-3</v>
      </c>
      <c r="V27" s="13" t="s">
        <v>30</v>
      </c>
      <c r="W27" s="63">
        <v>3</v>
      </c>
      <c r="X27" s="63">
        <v>3</v>
      </c>
      <c r="Y27" s="63">
        <v>3</v>
      </c>
      <c r="Z27" s="63">
        <v>1</v>
      </c>
      <c r="AA27" s="64">
        <v>2</v>
      </c>
      <c r="AB27" s="65">
        <f t="shared" si="9"/>
        <v>0.67101227267249941</v>
      </c>
      <c r="AC27" s="17" t="s">
        <v>12</v>
      </c>
      <c r="AD27" s="33">
        <v>1.2465E-2</v>
      </c>
      <c r="AE27" s="13" t="s">
        <v>30</v>
      </c>
      <c r="AF27" s="63">
        <v>3</v>
      </c>
      <c r="AG27" s="63">
        <v>3</v>
      </c>
      <c r="AH27" s="63">
        <v>3</v>
      </c>
      <c r="AI27" s="63">
        <v>1</v>
      </c>
      <c r="AJ27" s="64">
        <v>2</v>
      </c>
      <c r="AK27" s="65">
        <f t="shared" si="3"/>
        <v>0.67101227267249941</v>
      </c>
      <c r="AL27" s="18" t="s">
        <v>13</v>
      </c>
      <c r="AM27" s="33">
        <v>1.0000000000000001E-5</v>
      </c>
      <c r="AN27" s="13" t="s">
        <v>30</v>
      </c>
      <c r="AO27" s="63">
        <v>3</v>
      </c>
      <c r="AP27" s="63">
        <v>3</v>
      </c>
      <c r="AQ27" s="63">
        <v>3</v>
      </c>
      <c r="AR27" s="63">
        <v>1</v>
      </c>
      <c r="AS27" s="64">
        <v>2</v>
      </c>
      <c r="AT27" s="65">
        <f t="shared" si="4"/>
        <v>0.67101227267249941</v>
      </c>
      <c r="AU27" s="19" t="s">
        <v>14</v>
      </c>
      <c r="AV27" s="33">
        <v>0</v>
      </c>
      <c r="AW27" s="13" t="s">
        <v>30</v>
      </c>
      <c r="AX27" s="63">
        <v>3</v>
      </c>
      <c r="AY27" s="63">
        <v>3</v>
      </c>
      <c r="AZ27" s="63">
        <v>3</v>
      </c>
      <c r="BA27" s="63">
        <v>1</v>
      </c>
      <c r="BB27" s="64">
        <v>2</v>
      </c>
      <c r="BC27" s="65">
        <f t="shared" si="5"/>
        <v>0.67101227267249941</v>
      </c>
      <c r="BD27" s="20" t="s">
        <v>15</v>
      </c>
      <c r="BE27" s="33">
        <v>1.585E-3</v>
      </c>
      <c r="BF27" s="13" t="s">
        <v>30</v>
      </c>
      <c r="BG27" s="63">
        <v>3</v>
      </c>
      <c r="BH27" s="63">
        <v>3</v>
      </c>
      <c r="BI27" s="63">
        <v>3</v>
      </c>
      <c r="BJ27" s="63">
        <v>1</v>
      </c>
      <c r="BK27" s="64">
        <v>2</v>
      </c>
      <c r="BL27" s="65">
        <f t="shared" si="6"/>
        <v>0.67101227267249941</v>
      </c>
      <c r="BM27" s="21" t="s">
        <v>16</v>
      </c>
      <c r="BN27" s="33">
        <v>2.0000000000000002E-5</v>
      </c>
      <c r="BO27" s="13" t="s">
        <v>30</v>
      </c>
      <c r="BP27" s="63">
        <v>3</v>
      </c>
      <c r="BQ27" s="63">
        <v>3</v>
      </c>
      <c r="BR27" s="63">
        <v>3</v>
      </c>
      <c r="BS27" s="63">
        <v>1</v>
      </c>
      <c r="BT27" s="64">
        <v>2</v>
      </c>
      <c r="BU27" s="65">
        <f t="shared" si="7"/>
        <v>0.67101227267249941</v>
      </c>
    </row>
    <row r="28" spans="1:73" ht="15.75">
      <c r="A28" s="11">
        <v>1974</v>
      </c>
      <c r="B28" s="29" t="s">
        <v>17</v>
      </c>
      <c r="C28" s="33"/>
      <c r="D28" s="13"/>
      <c r="E28" s="14"/>
      <c r="F28" s="14"/>
      <c r="G28" s="14"/>
      <c r="H28" s="14"/>
      <c r="I28" s="14"/>
      <c r="J28" s="22">
        <f t="shared" si="0"/>
        <v>4.4081660908397297E-2</v>
      </c>
      <c r="K28" s="12" t="s">
        <v>10</v>
      </c>
      <c r="L28" s="33">
        <v>1.4599999999999999E-3</v>
      </c>
      <c r="M28" s="13" t="s">
        <v>30</v>
      </c>
      <c r="N28" s="63">
        <v>3</v>
      </c>
      <c r="O28" s="63">
        <v>3</v>
      </c>
      <c r="P28" s="63">
        <v>3</v>
      </c>
      <c r="Q28" s="63">
        <v>1</v>
      </c>
      <c r="R28" s="64">
        <v>2</v>
      </c>
      <c r="S28" s="65">
        <f t="shared" si="8"/>
        <v>0.67101227267249941</v>
      </c>
      <c r="T28" s="16" t="s">
        <v>11</v>
      </c>
      <c r="U28" s="33">
        <v>3.1350000000000002E-3</v>
      </c>
      <c r="V28" s="13" t="s">
        <v>30</v>
      </c>
      <c r="W28" s="63">
        <v>3</v>
      </c>
      <c r="X28" s="63">
        <v>3</v>
      </c>
      <c r="Y28" s="63">
        <v>3</v>
      </c>
      <c r="Z28" s="63">
        <v>1</v>
      </c>
      <c r="AA28" s="64">
        <v>2</v>
      </c>
      <c r="AB28" s="65">
        <f t="shared" si="9"/>
        <v>0.67101227267249941</v>
      </c>
      <c r="AC28" s="17" t="s">
        <v>12</v>
      </c>
      <c r="AD28" s="33">
        <v>1.2465E-2</v>
      </c>
      <c r="AE28" s="13" t="s">
        <v>30</v>
      </c>
      <c r="AF28" s="63">
        <v>3</v>
      </c>
      <c r="AG28" s="63">
        <v>3</v>
      </c>
      <c r="AH28" s="63">
        <v>3</v>
      </c>
      <c r="AI28" s="63">
        <v>1</v>
      </c>
      <c r="AJ28" s="64">
        <v>2</v>
      </c>
      <c r="AK28" s="65">
        <f t="shared" si="3"/>
        <v>0.67101227267249941</v>
      </c>
      <c r="AL28" s="18" t="s">
        <v>13</v>
      </c>
      <c r="AM28" s="33">
        <v>1.0000000000000001E-5</v>
      </c>
      <c r="AN28" s="13" t="s">
        <v>30</v>
      </c>
      <c r="AO28" s="63">
        <v>3</v>
      </c>
      <c r="AP28" s="63">
        <v>3</v>
      </c>
      <c r="AQ28" s="63">
        <v>3</v>
      </c>
      <c r="AR28" s="63">
        <v>1</v>
      </c>
      <c r="AS28" s="64">
        <v>2</v>
      </c>
      <c r="AT28" s="65">
        <f t="shared" si="4"/>
        <v>0.67101227267249941</v>
      </c>
      <c r="AU28" s="19" t="s">
        <v>14</v>
      </c>
      <c r="AV28" s="33">
        <v>0</v>
      </c>
      <c r="AW28" s="13" t="s">
        <v>30</v>
      </c>
      <c r="AX28" s="63">
        <v>3</v>
      </c>
      <c r="AY28" s="63">
        <v>3</v>
      </c>
      <c r="AZ28" s="63">
        <v>3</v>
      </c>
      <c r="BA28" s="63">
        <v>1</v>
      </c>
      <c r="BB28" s="64">
        <v>2</v>
      </c>
      <c r="BC28" s="65">
        <f t="shared" si="5"/>
        <v>0.67101227267249941</v>
      </c>
      <c r="BD28" s="20" t="s">
        <v>15</v>
      </c>
      <c r="BE28" s="33">
        <v>1.585E-3</v>
      </c>
      <c r="BF28" s="13" t="s">
        <v>30</v>
      </c>
      <c r="BG28" s="63">
        <v>3</v>
      </c>
      <c r="BH28" s="63">
        <v>3</v>
      </c>
      <c r="BI28" s="63">
        <v>3</v>
      </c>
      <c r="BJ28" s="63">
        <v>1</v>
      </c>
      <c r="BK28" s="64">
        <v>2</v>
      </c>
      <c r="BL28" s="65">
        <f t="shared" si="6"/>
        <v>0.67101227267249941</v>
      </c>
      <c r="BM28" s="21" t="s">
        <v>16</v>
      </c>
      <c r="BN28" s="33">
        <v>2.0000000000000002E-5</v>
      </c>
      <c r="BO28" s="13" t="s">
        <v>30</v>
      </c>
      <c r="BP28" s="63">
        <v>3</v>
      </c>
      <c r="BQ28" s="63">
        <v>3</v>
      </c>
      <c r="BR28" s="63">
        <v>3</v>
      </c>
      <c r="BS28" s="63">
        <v>1</v>
      </c>
      <c r="BT28" s="64">
        <v>2</v>
      </c>
      <c r="BU28" s="65">
        <f t="shared" si="7"/>
        <v>0.67101227267249941</v>
      </c>
    </row>
    <row r="29" spans="1:73" ht="15.75">
      <c r="A29" s="11">
        <v>1975</v>
      </c>
      <c r="B29" s="29" t="s">
        <v>17</v>
      </c>
      <c r="C29" s="33"/>
      <c r="D29" s="13"/>
      <c r="E29" s="14"/>
      <c r="F29" s="14"/>
      <c r="G29" s="14"/>
      <c r="H29" s="14"/>
      <c r="I29" s="14"/>
      <c r="J29" s="22">
        <f t="shared" si="0"/>
        <v>4.4081660908397297E-2</v>
      </c>
      <c r="K29" s="12" t="s">
        <v>10</v>
      </c>
      <c r="L29" s="33">
        <v>1.4599999999999999E-3</v>
      </c>
      <c r="M29" s="13" t="s">
        <v>30</v>
      </c>
      <c r="N29" s="63">
        <v>3</v>
      </c>
      <c r="O29" s="63">
        <v>3</v>
      </c>
      <c r="P29" s="63">
        <v>3</v>
      </c>
      <c r="Q29" s="63">
        <v>1</v>
      </c>
      <c r="R29" s="64">
        <v>2</v>
      </c>
      <c r="S29" s="65">
        <f t="shared" si="8"/>
        <v>0.67101227267249941</v>
      </c>
      <c r="T29" s="16" t="s">
        <v>11</v>
      </c>
      <c r="U29" s="33">
        <v>3.1350000000000002E-3</v>
      </c>
      <c r="V29" s="13" t="s">
        <v>30</v>
      </c>
      <c r="W29" s="63">
        <v>3</v>
      </c>
      <c r="X29" s="63">
        <v>3</v>
      </c>
      <c r="Y29" s="63">
        <v>3</v>
      </c>
      <c r="Z29" s="63">
        <v>1</v>
      </c>
      <c r="AA29" s="64">
        <v>2</v>
      </c>
      <c r="AB29" s="65">
        <f t="shared" si="9"/>
        <v>0.67101227267249941</v>
      </c>
      <c r="AC29" s="17" t="s">
        <v>12</v>
      </c>
      <c r="AD29" s="33">
        <v>1.2465E-2</v>
      </c>
      <c r="AE29" s="13" t="s">
        <v>30</v>
      </c>
      <c r="AF29" s="63">
        <v>3</v>
      </c>
      <c r="AG29" s="63">
        <v>3</v>
      </c>
      <c r="AH29" s="63">
        <v>3</v>
      </c>
      <c r="AI29" s="63">
        <v>1</v>
      </c>
      <c r="AJ29" s="64">
        <v>2</v>
      </c>
      <c r="AK29" s="65">
        <f t="shared" si="3"/>
        <v>0.67101227267249941</v>
      </c>
      <c r="AL29" s="18" t="s">
        <v>13</v>
      </c>
      <c r="AM29" s="33">
        <v>1.0000000000000001E-5</v>
      </c>
      <c r="AN29" s="13" t="s">
        <v>30</v>
      </c>
      <c r="AO29" s="63">
        <v>3</v>
      </c>
      <c r="AP29" s="63">
        <v>3</v>
      </c>
      <c r="AQ29" s="63">
        <v>3</v>
      </c>
      <c r="AR29" s="63">
        <v>1</v>
      </c>
      <c r="AS29" s="64">
        <v>2</v>
      </c>
      <c r="AT29" s="65">
        <f t="shared" si="4"/>
        <v>0.67101227267249941</v>
      </c>
      <c r="AU29" s="19" t="s">
        <v>14</v>
      </c>
      <c r="AV29" s="33">
        <v>0</v>
      </c>
      <c r="AW29" s="13" t="s">
        <v>30</v>
      </c>
      <c r="AX29" s="63">
        <v>3</v>
      </c>
      <c r="AY29" s="63">
        <v>3</v>
      </c>
      <c r="AZ29" s="63">
        <v>3</v>
      </c>
      <c r="BA29" s="63">
        <v>1</v>
      </c>
      <c r="BB29" s="64">
        <v>2</v>
      </c>
      <c r="BC29" s="65">
        <f t="shared" si="5"/>
        <v>0.67101227267249941</v>
      </c>
      <c r="BD29" s="20" t="s">
        <v>15</v>
      </c>
      <c r="BE29" s="33">
        <v>1.585E-3</v>
      </c>
      <c r="BF29" s="13" t="s">
        <v>30</v>
      </c>
      <c r="BG29" s="63">
        <v>3</v>
      </c>
      <c r="BH29" s="63">
        <v>3</v>
      </c>
      <c r="BI29" s="63">
        <v>3</v>
      </c>
      <c r="BJ29" s="63">
        <v>1</v>
      </c>
      <c r="BK29" s="64">
        <v>2</v>
      </c>
      <c r="BL29" s="65">
        <f t="shared" si="6"/>
        <v>0.67101227267249941</v>
      </c>
      <c r="BM29" s="21" t="s">
        <v>16</v>
      </c>
      <c r="BN29" s="33">
        <v>2.0000000000000002E-5</v>
      </c>
      <c r="BO29" s="13" t="s">
        <v>30</v>
      </c>
      <c r="BP29" s="63">
        <v>3</v>
      </c>
      <c r="BQ29" s="63">
        <v>3</v>
      </c>
      <c r="BR29" s="63">
        <v>3</v>
      </c>
      <c r="BS29" s="63">
        <v>1</v>
      </c>
      <c r="BT29" s="64">
        <v>2</v>
      </c>
      <c r="BU29" s="65">
        <f t="shared" si="7"/>
        <v>0.67101227267249941</v>
      </c>
    </row>
    <row r="30" spans="1:73" ht="15.75">
      <c r="A30" s="11">
        <v>1976</v>
      </c>
      <c r="B30" s="29" t="s">
        <v>17</v>
      </c>
      <c r="C30" s="33"/>
      <c r="D30" s="13"/>
      <c r="E30" s="14"/>
      <c r="F30" s="14"/>
      <c r="G30" s="14"/>
      <c r="H30" s="14"/>
      <c r="I30" s="14"/>
      <c r="J30" s="22">
        <f t="shared" si="0"/>
        <v>4.4081660908397297E-2</v>
      </c>
      <c r="K30" s="12" t="s">
        <v>10</v>
      </c>
      <c r="L30" s="33">
        <v>1.4599999999999999E-3</v>
      </c>
      <c r="M30" s="13" t="s">
        <v>30</v>
      </c>
      <c r="N30" s="63">
        <v>3</v>
      </c>
      <c r="O30" s="63">
        <v>3</v>
      </c>
      <c r="P30" s="63">
        <v>3</v>
      </c>
      <c r="Q30" s="63">
        <v>1</v>
      </c>
      <c r="R30" s="64">
        <v>2</v>
      </c>
      <c r="S30" s="65">
        <f t="shared" si="8"/>
        <v>0.67101227267249941</v>
      </c>
      <c r="T30" s="16" t="s">
        <v>11</v>
      </c>
      <c r="U30" s="33">
        <v>3.1350000000000002E-3</v>
      </c>
      <c r="V30" s="13" t="s">
        <v>30</v>
      </c>
      <c r="W30" s="63">
        <v>3</v>
      </c>
      <c r="X30" s="63">
        <v>3</v>
      </c>
      <c r="Y30" s="63">
        <v>3</v>
      </c>
      <c r="Z30" s="63">
        <v>1</v>
      </c>
      <c r="AA30" s="64">
        <v>2</v>
      </c>
      <c r="AB30" s="65">
        <f t="shared" si="9"/>
        <v>0.67101227267249941</v>
      </c>
      <c r="AC30" s="17" t="s">
        <v>12</v>
      </c>
      <c r="AD30" s="33">
        <v>1.2465E-2</v>
      </c>
      <c r="AE30" s="13" t="s">
        <v>30</v>
      </c>
      <c r="AF30" s="63">
        <v>3</v>
      </c>
      <c r="AG30" s="63">
        <v>3</v>
      </c>
      <c r="AH30" s="63">
        <v>3</v>
      </c>
      <c r="AI30" s="63">
        <v>1</v>
      </c>
      <c r="AJ30" s="64">
        <v>2</v>
      </c>
      <c r="AK30" s="65">
        <f t="shared" si="3"/>
        <v>0.67101227267249941</v>
      </c>
      <c r="AL30" s="18" t="s">
        <v>13</v>
      </c>
      <c r="AM30" s="33">
        <v>1.0000000000000001E-5</v>
      </c>
      <c r="AN30" s="13" t="s">
        <v>30</v>
      </c>
      <c r="AO30" s="63">
        <v>3</v>
      </c>
      <c r="AP30" s="63">
        <v>3</v>
      </c>
      <c r="AQ30" s="63">
        <v>3</v>
      </c>
      <c r="AR30" s="63">
        <v>1</v>
      </c>
      <c r="AS30" s="64">
        <v>2</v>
      </c>
      <c r="AT30" s="65">
        <f t="shared" si="4"/>
        <v>0.67101227267249941</v>
      </c>
      <c r="AU30" s="19" t="s">
        <v>14</v>
      </c>
      <c r="AV30" s="33">
        <v>0</v>
      </c>
      <c r="AW30" s="13" t="s">
        <v>30</v>
      </c>
      <c r="AX30" s="63">
        <v>3</v>
      </c>
      <c r="AY30" s="63">
        <v>3</v>
      </c>
      <c r="AZ30" s="63">
        <v>3</v>
      </c>
      <c r="BA30" s="63">
        <v>1</v>
      </c>
      <c r="BB30" s="64">
        <v>2</v>
      </c>
      <c r="BC30" s="65">
        <f t="shared" si="5"/>
        <v>0.67101227267249941</v>
      </c>
      <c r="BD30" s="20" t="s">
        <v>15</v>
      </c>
      <c r="BE30" s="33">
        <v>1.585E-3</v>
      </c>
      <c r="BF30" s="13" t="s">
        <v>30</v>
      </c>
      <c r="BG30" s="63">
        <v>3</v>
      </c>
      <c r="BH30" s="63">
        <v>3</v>
      </c>
      <c r="BI30" s="63">
        <v>3</v>
      </c>
      <c r="BJ30" s="63">
        <v>1</v>
      </c>
      <c r="BK30" s="64">
        <v>2</v>
      </c>
      <c r="BL30" s="65">
        <f t="shared" si="6"/>
        <v>0.67101227267249941</v>
      </c>
      <c r="BM30" s="21" t="s">
        <v>16</v>
      </c>
      <c r="BN30" s="33">
        <v>2.0000000000000002E-5</v>
      </c>
      <c r="BO30" s="13" t="s">
        <v>30</v>
      </c>
      <c r="BP30" s="63">
        <v>3</v>
      </c>
      <c r="BQ30" s="63">
        <v>3</v>
      </c>
      <c r="BR30" s="63">
        <v>3</v>
      </c>
      <c r="BS30" s="63">
        <v>1</v>
      </c>
      <c r="BT30" s="64">
        <v>2</v>
      </c>
      <c r="BU30" s="65">
        <f t="shared" si="7"/>
        <v>0.67101227267249941</v>
      </c>
    </row>
    <row r="31" spans="1:73" ht="15.75">
      <c r="A31" s="11">
        <v>1977</v>
      </c>
      <c r="B31" s="29" t="s">
        <v>17</v>
      </c>
      <c r="C31" s="33"/>
      <c r="D31" s="13"/>
      <c r="E31" s="14"/>
      <c r="F31" s="14"/>
      <c r="G31" s="14"/>
      <c r="H31" s="14"/>
      <c r="I31" s="14"/>
      <c r="J31" s="22">
        <f t="shared" si="0"/>
        <v>4.4081660908397297E-2</v>
      </c>
      <c r="K31" s="12" t="s">
        <v>10</v>
      </c>
      <c r="L31" s="33">
        <v>1.4599999999999999E-3</v>
      </c>
      <c r="M31" s="13" t="s">
        <v>30</v>
      </c>
      <c r="N31" s="63">
        <v>3</v>
      </c>
      <c r="O31" s="63">
        <v>3</v>
      </c>
      <c r="P31" s="63">
        <v>3</v>
      </c>
      <c r="Q31" s="63">
        <v>1</v>
      </c>
      <c r="R31" s="64">
        <v>2</v>
      </c>
      <c r="S31" s="65">
        <f t="shared" si="8"/>
        <v>0.67101227267249941</v>
      </c>
      <c r="T31" s="16" t="s">
        <v>11</v>
      </c>
      <c r="U31" s="33">
        <v>3.1350000000000002E-3</v>
      </c>
      <c r="V31" s="13" t="s">
        <v>30</v>
      </c>
      <c r="W31" s="63">
        <v>3</v>
      </c>
      <c r="X31" s="63">
        <v>3</v>
      </c>
      <c r="Y31" s="63">
        <v>3</v>
      </c>
      <c r="Z31" s="63">
        <v>1</v>
      </c>
      <c r="AA31" s="64">
        <v>2</v>
      </c>
      <c r="AB31" s="65">
        <f t="shared" si="9"/>
        <v>0.67101227267249941</v>
      </c>
      <c r="AC31" s="17" t="s">
        <v>12</v>
      </c>
      <c r="AD31" s="33">
        <v>1.2465E-2</v>
      </c>
      <c r="AE31" s="13" t="s">
        <v>30</v>
      </c>
      <c r="AF31" s="63">
        <v>3</v>
      </c>
      <c r="AG31" s="63">
        <v>3</v>
      </c>
      <c r="AH31" s="63">
        <v>3</v>
      </c>
      <c r="AI31" s="63">
        <v>1</v>
      </c>
      <c r="AJ31" s="64">
        <v>2</v>
      </c>
      <c r="AK31" s="65">
        <f t="shared" si="3"/>
        <v>0.67101227267249941</v>
      </c>
      <c r="AL31" s="18" t="s">
        <v>13</v>
      </c>
      <c r="AM31" s="33">
        <v>1.0000000000000001E-5</v>
      </c>
      <c r="AN31" s="13" t="s">
        <v>30</v>
      </c>
      <c r="AO31" s="63">
        <v>3</v>
      </c>
      <c r="AP31" s="63">
        <v>3</v>
      </c>
      <c r="AQ31" s="63">
        <v>3</v>
      </c>
      <c r="AR31" s="63">
        <v>1</v>
      </c>
      <c r="AS31" s="64">
        <v>2</v>
      </c>
      <c r="AT31" s="65">
        <f t="shared" si="4"/>
        <v>0.67101227267249941</v>
      </c>
      <c r="AU31" s="19" t="s">
        <v>14</v>
      </c>
      <c r="AV31" s="33">
        <v>0</v>
      </c>
      <c r="AW31" s="13" t="s">
        <v>30</v>
      </c>
      <c r="AX31" s="63">
        <v>3</v>
      </c>
      <c r="AY31" s="63">
        <v>3</v>
      </c>
      <c r="AZ31" s="63">
        <v>3</v>
      </c>
      <c r="BA31" s="63">
        <v>1</v>
      </c>
      <c r="BB31" s="64">
        <v>2</v>
      </c>
      <c r="BC31" s="65">
        <f t="shared" si="5"/>
        <v>0.67101227267249941</v>
      </c>
      <c r="BD31" s="20" t="s">
        <v>15</v>
      </c>
      <c r="BE31" s="33">
        <v>1.585E-3</v>
      </c>
      <c r="BF31" s="13" t="s">
        <v>30</v>
      </c>
      <c r="BG31" s="63">
        <v>3</v>
      </c>
      <c r="BH31" s="63">
        <v>3</v>
      </c>
      <c r="BI31" s="63">
        <v>3</v>
      </c>
      <c r="BJ31" s="63">
        <v>1</v>
      </c>
      <c r="BK31" s="64">
        <v>2</v>
      </c>
      <c r="BL31" s="65">
        <f t="shared" si="6"/>
        <v>0.67101227267249941</v>
      </c>
      <c r="BM31" s="21" t="s">
        <v>16</v>
      </c>
      <c r="BN31" s="33">
        <v>2.0000000000000002E-5</v>
      </c>
      <c r="BO31" s="13" t="s">
        <v>30</v>
      </c>
      <c r="BP31" s="63">
        <v>3</v>
      </c>
      <c r="BQ31" s="63">
        <v>3</v>
      </c>
      <c r="BR31" s="63">
        <v>3</v>
      </c>
      <c r="BS31" s="63">
        <v>1</v>
      </c>
      <c r="BT31" s="64">
        <v>2</v>
      </c>
      <c r="BU31" s="65">
        <f t="shared" si="7"/>
        <v>0.67101227267249941</v>
      </c>
    </row>
    <row r="32" spans="1:73" ht="15.75">
      <c r="A32" s="11">
        <v>1978</v>
      </c>
      <c r="B32" s="29" t="s">
        <v>17</v>
      </c>
      <c r="C32" s="33"/>
      <c r="D32" s="13"/>
      <c r="E32" s="14"/>
      <c r="F32" s="14"/>
      <c r="G32" s="14"/>
      <c r="H32" s="14"/>
      <c r="I32" s="14"/>
      <c r="J32" s="22">
        <f t="shared" si="0"/>
        <v>4.4081660908397297E-2</v>
      </c>
      <c r="K32" s="12" t="s">
        <v>10</v>
      </c>
      <c r="L32" s="33">
        <v>1.4599999999999999E-3</v>
      </c>
      <c r="M32" s="13" t="s">
        <v>30</v>
      </c>
      <c r="N32" s="63">
        <v>3</v>
      </c>
      <c r="O32" s="63">
        <v>3</v>
      </c>
      <c r="P32" s="63">
        <v>3</v>
      </c>
      <c r="Q32" s="63">
        <v>1</v>
      </c>
      <c r="R32" s="64">
        <v>2</v>
      </c>
      <c r="S32" s="65">
        <f t="shared" si="8"/>
        <v>0.67101227267249941</v>
      </c>
      <c r="T32" s="16" t="s">
        <v>11</v>
      </c>
      <c r="U32" s="33">
        <v>3.1350000000000002E-3</v>
      </c>
      <c r="V32" s="13" t="s">
        <v>30</v>
      </c>
      <c r="W32" s="63">
        <v>3</v>
      </c>
      <c r="X32" s="63">
        <v>3</v>
      </c>
      <c r="Y32" s="63">
        <v>3</v>
      </c>
      <c r="Z32" s="63">
        <v>1</v>
      </c>
      <c r="AA32" s="64">
        <v>2</v>
      </c>
      <c r="AB32" s="65">
        <f t="shared" si="9"/>
        <v>0.67101227267249941</v>
      </c>
      <c r="AC32" s="17" t="s">
        <v>12</v>
      </c>
      <c r="AD32" s="33">
        <v>1.2465E-2</v>
      </c>
      <c r="AE32" s="13" t="s">
        <v>30</v>
      </c>
      <c r="AF32" s="63">
        <v>3</v>
      </c>
      <c r="AG32" s="63">
        <v>3</v>
      </c>
      <c r="AH32" s="63">
        <v>3</v>
      </c>
      <c r="AI32" s="63">
        <v>1</v>
      </c>
      <c r="AJ32" s="64">
        <v>2</v>
      </c>
      <c r="AK32" s="65">
        <f t="shared" si="3"/>
        <v>0.67101227267249941</v>
      </c>
      <c r="AL32" s="18" t="s">
        <v>13</v>
      </c>
      <c r="AM32" s="33">
        <v>1.0000000000000001E-5</v>
      </c>
      <c r="AN32" s="13" t="s">
        <v>30</v>
      </c>
      <c r="AO32" s="63">
        <v>3</v>
      </c>
      <c r="AP32" s="63">
        <v>3</v>
      </c>
      <c r="AQ32" s="63">
        <v>3</v>
      </c>
      <c r="AR32" s="63">
        <v>1</v>
      </c>
      <c r="AS32" s="64">
        <v>2</v>
      </c>
      <c r="AT32" s="65">
        <f t="shared" si="4"/>
        <v>0.67101227267249941</v>
      </c>
      <c r="AU32" s="19" t="s">
        <v>14</v>
      </c>
      <c r="AV32" s="33">
        <v>0</v>
      </c>
      <c r="AW32" s="13" t="s">
        <v>30</v>
      </c>
      <c r="AX32" s="63">
        <v>3</v>
      </c>
      <c r="AY32" s="63">
        <v>3</v>
      </c>
      <c r="AZ32" s="63">
        <v>3</v>
      </c>
      <c r="BA32" s="63">
        <v>1</v>
      </c>
      <c r="BB32" s="64">
        <v>2</v>
      </c>
      <c r="BC32" s="65">
        <f t="shared" si="5"/>
        <v>0.67101227267249941</v>
      </c>
      <c r="BD32" s="20" t="s">
        <v>15</v>
      </c>
      <c r="BE32" s="33">
        <v>1.585E-3</v>
      </c>
      <c r="BF32" s="13" t="s">
        <v>30</v>
      </c>
      <c r="BG32" s="63">
        <v>3</v>
      </c>
      <c r="BH32" s="63">
        <v>3</v>
      </c>
      <c r="BI32" s="63">
        <v>3</v>
      </c>
      <c r="BJ32" s="63">
        <v>1</v>
      </c>
      <c r="BK32" s="64">
        <v>2</v>
      </c>
      <c r="BL32" s="65">
        <f t="shared" si="6"/>
        <v>0.67101227267249941</v>
      </c>
      <c r="BM32" s="21" t="s">
        <v>16</v>
      </c>
      <c r="BN32" s="33">
        <v>2.0000000000000002E-5</v>
      </c>
      <c r="BO32" s="13" t="s">
        <v>30</v>
      </c>
      <c r="BP32" s="63">
        <v>3</v>
      </c>
      <c r="BQ32" s="63">
        <v>3</v>
      </c>
      <c r="BR32" s="63">
        <v>3</v>
      </c>
      <c r="BS32" s="63">
        <v>1</v>
      </c>
      <c r="BT32" s="64">
        <v>2</v>
      </c>
      <c r="BU32" s="65">
        <f t="shared" si="7"/>
        <v>0.67101227267249941</v>
      </c>
    </row>
    <row r="33" spans="1:73" ht="15.75">
      <c r="A33" s="11">
        <v>1979</v>
      </c>
      <c r="B33" s="29" t="s">
        <v>17</v>
      </c>
      <c r="C33" s="33"/>
      <c r="D33" s="13"/>
      <c r="E33" s="14"/>
      <c r="F33" s="14"/>
      <c r="G33" s="14"/>
      <c r="H33" s="14"/>
      <c r="I33" s="14"/>
      <c r="J33" s="22">
        <f t="shared" si="0"/>
        <v>4.4081660908397297E-2</v>
      </c>
      <c r="K33" s="12" t="s">
        <v>10</v>
      </c>
      <c r="L33" s="33">
        <v>1.4599999999999999E-3</v>
      </c>
      <c r="M33" s="13" t="s">
        <v>30</v>
      </c>
      <c r="N33" s="63">
        <v>3</v>
      </c>
      <c r="O33" s="63">
        <v>3</v>
      </c>
      <c r="P33" s="63">
        <v>3</v>
      </c>
      <c r="Q33" s="63">
        <v>1</v>
      </c>
      <c r="R33" s="64">
        <v>2</v>
      </c>
      <c r="S33" s="65">
        <f t="shared" si="8"/>
        <v>0.67101227267249941</v>
      </c>
      <c r="T33" s="16" t="s">
        <v>11</v>
      </c>
      <c r="U33" s="33">
        <v>3.1350000000000002E-3</v>
      </c>
      <c r="V33" s="13" t="s">
        <v>30</v>
      </c>
      <c r="W33" s="63">
        <v>3</v>
      </c>
      <c r="X33" s="63">
        <v>3</v>
      </c>
      <c r="Y33" s="63">
        <v>3</v>
      </c>
      <c r="Z33" s="63">
        <v>1</v>
      </c>
      <c r="AA33" s="64">
        <v>2</v>
      </c>
      <c r="AB33" s="65">
        <f t="shared" si="9"/>
        <v>0.67101227267249941</v>
      </c>
      <c r="AC33" s="17" t="s">
        <v>12</v>
      </c>
      <c r="AD33" s="33">
        <v>1.2465E-2</v>
      </c>
      <c r="AE33" s="13" t="s">
        <v>30</v>
      </c>
      <c r="AF33" s="63">
        <v>3</v>
      </c>
      <c r="AG33" s="63">
        <v>3</v>
      </c>
      <c r="AH33" s="63">
        <v>3</v>
      </c>
      <c r="AI33" s="63">
        <v>1</v>
      </c>
      <c r="AJ33" s="64">
        <v>2</v>
      </c>
      <c r="AK33" s="65">
        <f t="shared" si="3"/>
        <v>0.67101227267249941</v>
      </c>
      <c r="AL33" s="18" t="s">
        <v>13</v>
      </c>
      <c r="AM33" s="33">
        <v>1.0000000000000001E-5</v>
      </c>
      <c r="AN33" s="13" t="s">
        <v>30</v>
      </c>
      <c r="AO33" s="63">
        <v>3</v>
      </c>
      <c r="AP33" s="63">
        <v>3</v>
      </c>
      <c r="AQ33" s="63">
        <v>3</v>
      </c>
      <c r="AR33" s="63">
        <v>1</v>
      </c>
      <c r="AS33" s="64">
        <v>2</v>
      </c>
      <c r="AT33" s="65">
        <f t="shared" si="4"/>
        <v>0.67101227267249941</v>
      </c>
      <c r="AU33" s="19" t="s">
        <v>14</v>
      </c>
      <c r="AV33" s="33">
        <v>0</v>
      </c>
      <c r="AW33" s="13" t="s">
        <v>30</v>
      </c>
      <c r="AX33" s="63">
        <v>3</v>
      </c>
      <c r="AY33" s="63">
        <v>3</v>
      </c>
      <c r="AZ33" s="63">
        <v>3</v>
      </c>
      <c r="BA33" s="63">
        <v>1</v>
      </c>
      <c r="BB33" s="64">
        <v>2</v>
      </c>
      <c r="BC33" s="65">
        <f t="shared" si="5"/>
        <v>0.67101227267249941</v>
      </c>
      <c r="BD33" s="20" t="s">
        <v>15</v>
      </c>
      <c r="BE33" s="33">
        <v>1.585E-3</v>
      </c>
      <c r="BF33" s="13" t="s">
        <v>30</v>
      </c>
      <c r="BG33" s="63">
        <v>3</v>
      </c>
      <c r="BH33" s="63">
        <v>3</v>
      </c>
      <c r="BI33" s="63">
        <v>3</v>
      </c>
      <c r="BJ33" s="63">
        <v>1</v>
      </c>
      <c r="BK33" s="64">
        <v>2</v>
      </c>
      <c r="BL33" s="65">
        <f t="shared" si="6"/>
        <v>0.67101227267249941</v>
      </c>
      <c r="BM33" s="21" t="s">
        <v>16</v>
      </c>
      <c r="BN33" s="33">
        <v>2.0000000000000002E-5</v>
      </c>
      <c r="BO33" s="13" t="s">
        <v>30</v>
      </c>
      <c r="BP33" s="63">
        <v>3</v>
      </c>
      <c r="BQ33" s="63">
        <v>3</v>
      </c>
      <c r="BR33" s="63">
        <v>3</v>
      </c>
      <c r="BS33" s="63">
        <v>1</v>
      </c>
      <c r="BT33" s="64">
        <v>2</v>
      </c>
      <c r="BU33" s="65">
        <f t="shared" si="7"/>
        <v>0.67101227267249941</v>
      </c>
    </row>
    <row r="34" spans="1:73" ht="15.75">
      <c r="A34" s="11">
        <v>1980</v>
      </c>
      <c r="B34" s="29" t="s">
        <v>17</v>
      </c>
      <c r="C34" s="33"/>
      <c r="D34" s="13"/>
      <c r="E34" s="14"/>
      <c r="F34" s="14"/>
      <c r="G34" s="14"/>
      <c r="H34" s="14"/>
      <c r="I34" s="14"/>
      <c r="J34" s="22">
        <f t="shared" si="0"/>
        <v>4.4081660908397297E-2</v>
      </c>
      <c r="K34" s="12" t="s">
        <v>10</v>
      </c>
      <c r="L34" s="33">
        <v>1.4599999999999999E-3</v>
      </c>
      <c r="M34" s="13" t="s">
        <v>30</v>
      </c>
      <c r="N34" s="63">
        <v>3</v>
      </c>
      <c r="O34" s="63">
        <v>3</v>
      </c>
      <c r="P34" s="63">
        <v>3</v>
      </c>
      <c r="Q34" s="63">
        <v>1</v>
      </c>
      <c r="R34" s="64">
        <v>2</v>
      </c>
      <c r="S34" s="65">
        <f t="shared" si="8"/>
        <v>0.67101227267249941</v>
      </c>
      <c r="T34" s="16" t="s">
        <v>11</v>
      </c>
      <c r="U34" s="33">
        <v>3.1350000000000002E-3</v>
      </c>
      <c r="V34" s="13" t="s">
        <v>30</v>
      </c>
      <c r="W34" s="63">
        <v>3</v>
      </c>
      <c r="X34" s="63">
        <v>3</v>
      </c>
      <c r="Y34" s="63">
        <v>3</v>
      </c>
      <c r="Z34" s="63">
        <v>1</v>
      </c>
      <c r="AA34" s="64">
        <v>2</v>
      </c>
      <c r="AB34" s="65">
        <f t="shared" si="9"/>
        <v>0.67101227267249941</v>
      </c>
      <c r="AC34" s="17" t="s">
        <v>12</v>
      </c>
      <c r="AD34" s="33">
        <v>1.2465E-2</v>
      </c>
      <c r="AE34" s="13" t="s">
        <v>30</v>
      </c>
      <c r="AF34" s="63">
        <v>3</v>
      </c>
      <c r="AG34" s="63">
        <v>3</v>
      </c>
      <c r="AH34" s="63">
        <v>3</v>
      </c>
      <c r="AI34" s="63">
        <v>1</v>
      </c>
      <c r="AJ34" s="64">
        <v>2</v>
      </c>
      <c r="AK34" s="65">
        <f t="shared" si="3"/>
        <v>0.67101227267249941</v>
      </c>
      <c r="AL34" s="18" t="s">
        <v>13</v>
      </c>
      <c r="AM34" s="33">
        <v>1.0000000000000001E-5</v>
      </c>
      <c r="AN34" s="13" t="s">
        <v>30</v>
      </c>
      <c r="AO34" s="63">
        <v>3</v>
      </c>
      <c r="AP34" s="63">
        <v>3</v>
      </c>
      <c r="AQ34" s="63">
        <v>3</v>
      </c>
      <c r="AR34" s="63">
        <v>1</v>
      </c>
      <c r="AS34" s="64">
        <v>2</v>
      </c>
      <c r="AT34" s="65">
        <f t="shared" si="4"/>
        <v>0.67101227267249941</v>
      </c>
      <c r="AU34" s="19" t="s">
        <v>14</v>
      </c>
      <c r="AV34" s="33">
        <v>0</v>
      </c>
      <c r="AW34" s="13" t="s">
        <v>30</v>
      </c>
      <c r="AX34" s="63">
        <v>3</v>
      </c>
      <c r="AY34" s="63">
        <v>3</v>
      </c>
      <c r="AZ34" s="63">
        <v>3</v>
      </c>
      <c r="BA34" s="63">
        <v>1</v>
      </c>
      <c r="BB34" s="64">
        <v>2</v>
      </c>
      <c r="BC34" s="65">
        <f t="shared" si="5"/>
        <v>0.67101227267249941</v>
      </c>
      <c r="BD34" s="20" t="s">
        <v>15</v>
      </c>
      <c r="BE34" s="33">
        <v>1.585E-3</v>
      </c>
      <c r="BF34" s="13" t="s">
        <v>30</v>
      </c>
      <c r="BG34" s="63">
        <v>3</v>
      </c>
      <c r="BH34" s="63">
        <v>3</v>
      </c>
      <c r="BI34" s="63">
        <v>3</v>
      </c>
      <c r="BJ34" s="63">
        <v>1</v>
      </c>
      <c r="BK34" s="64">
        <v>2</v>
      </c>
      <c r="BL34" s="65">
        <f t="shared" si="6"/>
        <v>0.67101227267249941</v>
      </c>
      <c r="BM34" s="21" t="s">
        <v>16</v>
      </c>
      <c r="BN34" s="33">
        <v>2.0000000000000002E-5</v>
      </c>
      <c r="BO34" s="13" t="s">
        <v>30</v>
      </c>
      <c r="BP34" s="63">
        <v>3</v>
      </c>
      <c r="BQ34" s="63">
        <v>3</v>
      </c>
      <c r="BR34" s="63">
        <v>3</v>
      </c>
      <c r="BS34" s="63">
        <v>1</v>
      </c>
      <c r="BT34" s="64">
        <v>2</v>
      </c>
      <c r="BU34" s="65">
        <f t="shared" si="7"/>
        <v>0.67101227267249941</v>
      </c>
    </row>
    <row r="35" spans="1:73" ht="15.75">
      <c r="A35" s="11">
        <v>1981</v>
      </c>
      <c r="B35" s="29" t="s">
        <v>17</v>
      </c>
      <c r="C35" s="33"/>
      <c r="D35" s="13"/>
      <c r="E35" s="14"/>
      <c r="F35" s="14"/>
      <c r="G35" s="14"/>
      <c r="H35" s="14"/>
      <c r="I35" s="14"/>
      <c r="J35" s="22">
        <f t="shared" si="0"/>
        <v>4.4081660908397297E-2</v>
      </c>
      <c r="K35" s="12" t="s">
        <v>10</v>
      </c>
      <c r="L35" s="33">
        <v>1.4599999999999999E-3</v>
      </c>
      <c r="M35" s="13" t="s">
        <v>30</v>
      </c>
      <c r="N35" s="63">
        <v>3</v>
      </c>
      <c r="O35" s="63">
        <v>3</v>
      </c>
      <c r="P35" s="63">
        <v>3</v>
      </c>
      <c r="Q35" s="63">
        <v>1</v>
      </c>
      <c r="R35" s="64">
        <v>2</v>
      </c>
      <c r="S35" s="65">
        <f t="shared" si="8"/>
        <v>0.67101227267249941</v>
      </c>
      <c r="T35" s="16" t="s">
        <v>11</v>
      </c>
      <c r="U35" s="33">
        <v>3.1350000000000002E-3</v>
      </c>
      <c r="V35" s="13" t="s">
        <v>30</v>
      </c>
      <c r="W35" s="63">
        <v>3</v>
      </c>
      <c r="X35" s="63">
        <v>3</v>
      </c>
      <c r="Y35" s="63">
        <v>3</v>
      </c>
      <c r="Z35" s="63">
        <v>1</v>
      </c>
      <c r="AA35" s="64">
        <v>2</v>
      </c>
      <c r="AB35" s="65">
        <f t="shared" si="9"/>
        <v>0.67101227267249941</v>
      </c>
      <c r="AC35" s="17" t="s">
        <v>12</v>
      </c>
      <c r="AD35" s="33">
        <v>1.2465E-2</v>
      </c>
      <c r="AE35" s="13" t="s">
        <v>30</v>
      </c>
      <c r="AF35" s="63">
        <v>3</v>
      </c>
      <c r="AG35" s="63">
        <v>3</v>
      </c>
      <c r="AH35" s="63">
        <v>3</v>
      </c>
      <c r="AI35" s="63">
        <v>1</v>
      </c>
      <c r="AJ35" s="64">
        <v>2</v>
      </c>
      <c r="AK35" s="65">
        <f t="shared" si="3"/>
        <v>0.67101227267249941</v>
      </c>
      <c r="AL35" s="18" t="s">
        <v>13</v>
      </c>
      <c r="AM35" s="33">
        <v>1.0000000000000001E-5</v>
      </c>
      <c r="AN35" s="13" t="s">
        <v>30</v>
      </c>
      <c r="AO35" s="63">
        <v>3</v>
      </c>
      <c r="AP35" s="63">
        <v>3</v>
      </c>
      <c r="AQ35" s="63">
        <v>3</v>
      </c>
      <c r="AR35" s="63">
        <v>1</v>
      </c>
      <c r="AS35" s="64">
        <v>2</v>
      </c>
      <c r="AT35" s="65">
        <f t="shared" si="4"/>
        <v>0.67101227267249941</v>
      </c>
      <c r="AU35" s="19" t="s">
        <v>14</v>
      </c>
      <c r="AV35" s="33">
        <v>0</v>
      </c>
      <c r="AW35" s="13" t="s">
        <v>30</v>
      </c>
      <c r="AX35" s="63">
        <v>3</v>
      </c>
      <c r="AY35" s="63">
        <v>3</v>
      </c>
      <c r="AZ35" s="63">
        <v>3</v>
      </c>
      <c r="BA35" s="63">
        <v>1</v>
      </c>
      <c r="BB35" s="64">
        <v>2</v>
      </c>
      <c r="BC35" s="65">
        <f t="shared" si="5"/>
        <v>0.67101227267249941</v>
      </c>
      <c r="BD35" s="20" t="s">
        <v>15</v>
      </c>
      <c r="BE35" s="33">
        <v>1.585E-3</v>
      </c>
      <c r="BF35" s="13" t="s">
        <v>30</v>
      </c>
      <c r="BG35" s="63">
        <v>3</v>
      </c>
      <c r="BH35" s="63">
        <v>3</v>
      </c>
      <c r="BI35" s="63">
        <v>3</v>
      </c>
      <c r="BJ35" s="63">
        <v>1</v>
      </c>
      <c r="BK35" s="64">
        <v>2</v>
      </c>
      <c r="BL35" s="65">
        <f t="shared" si="6"/>
        <v>0.67101227267249941</v>
      </c>
      <c r="BM35" s="21" t="s">
        <v>16</v>
      </c>
      <c r="BN35" s="33">
        <v>2.0000000000000002E-5</v>
      </c>
      <c r="BO35" s="13" t="s">
        <v>30</v>
      </c>
      <c r="BP35" s="63">
        <v>3</v>
      </c>
      <c r="BQ35" s="63">
        <v>3</v>
      </c>
      <c r="BR35" s="63">
        <v>3</v>
      </c>
      <c r="BS35" s="63">
        <v>1</v>
      </c>
      <c r="BT35" s="64">
        <v>2</v>
      </c>
      <c r="BU35" s="65">
        <f t="shared" si="7"/>
        <v>0.67101227267249941</v>
      </c>
    </row>
    <row r="36" spans="1:73" ht="15.75">
      <c r="A36" s="11">
        <v>1982</v>
      </c>
      <c r="B36" s="29" t="s">
        <v>17</v>
      </c>
      <c r="C36" s="33"/>
      <c r="D36" s="13"/>
      <c r="E36" s="14"/>
      <c r="F36" s="14"/>
      <c r="G36" s="14"/>
      <c r="H36" s="14"/>
      <c r="I36" s="14"/>
      <c r="J36" s="22">
        <f t="shared" si="0"/>
        <v>4.4081660908397297E-2</v>
      </c>
      <c r="K36" s="12" t="s">
        <v>10</v>
      </c>
      <c r="L36" s="33">
        <v>1.4599999999999999E-3</v>
      </c>
      <c r="M36" s="13" t="s">
        <v>30</v>
      </c>
      <c r="N36" s="63">
        <v>3</v>
      </c>
      <c r="O36" s="63">
        <v>3</v>
      </c>
      <c r="P36" s="63">
        <v>3</v>
      </c>
      <c r="Q36" s="63">
        <v>1</v>
      </c>
      <c r="R36" s="64">
        <v>2</v>
      </c>
      <c r="S36" s="65">
        <f t="shared" si="8"/>
        <v>0.67101227267249941</v>
      </c>
      <c r="T36" s="16" t="s">
        <v>11</v>
      </c>
      <c r="U36" s="33">
        <v>3.1350000000000002E-3</v>
      </c>
      <c r="V36" s="13" t="s">
        <v>30</v>
      </c>
      <c r="W36" s="63">
        <v>3</v>
      </c>
      <c r="X36" s="63">
        <v>3</v>
      </c>
      <c r="Y36" s="63">
        <v>3</v>
      </c>
      <c r="Z36" s="63">
        <v>1</v>
      </c>
      <c r="AA36" s="64">
        <v>2</v>
      </c>
      <c r="AB36" s="65">
        <f t="shared" si="9"/>
        <v>0.67101227267249941</v>
      </c>
      <c r="AC36" s="17" t="s">
        <v>12</v>
      </c>
      <c r="AD36" s="33">
        <v>1.2465E-2</v>
      </c>
      <c r="AE36" s="13" t="s">
        <v>30</v>
      </c>
      <c r="AF36" s="63">
        <v>3</v>
      </c>
      <c r="AG36" s="63">
        <v>3</v>
      </c>
      <c r="AH36" s="63">
        <v>3</v>
      </c>
      <c r="AI36" s="63">
        <v>1</v>
      </c>
      <c r="AJ36" s="64">
        <v>2</v>
      </c>
      <c r="AK36" s="65">
        <f t="shared" si="3"/>
        <v>0.67101227267249941</v>
      </c>
      <c r="AL36" s="18" t="s">
        <v>13</v>
      </c>
      <c r="AM36" s="33">
        <v>1.0000000000000001E-5</v>
      </c>
      <c r="AN36" s="13" t="s">
        <v>30</v>
      </c>
      <c r="AO36" s="63">
        <v>3</v>
      </c>
      <c r="AP36" s="63">
        <v>3</v>
      </c>
      <c r="AQ36" s="63">
        <v>3</v>
      </c>
      <c r="AR36" s="63">
        <v>1</v>
      </c>
      <c r="AS36" s="64">
        <v>2</v>
      </c>
      <c r="AT36" s="65">
        <f t="shared" si="4"/>
        <v>0.67101227267249941</v>
      </c>
      <c r="AU36" s="19" t="s">
        <v>14</v>
      </c>
      <c r="AV36" s="33">
        <v>0</v>
      </c>
      <c r="AW36" s="13" t="s">
        <v>30</v>
      </c>
      <c r="AX36" s="63">
        <v>3</v>
      </c>
      <c r="AY36" s="63">
        <v>3</v>
      </c>
      <c r="AZ36" s="63">
        <v>3</v>
      </c>
      <c r="BA36" s="63">
        <v>1</v>
      </c>
      <c r="BB36" s="64">
        <v>2</v>
      </c>
      <c r="BC36" s="65">
        <f t="shared" si="5"/>
        <v>0.67101227267249941</v>
      </c>
      <c r="BD36" s="20" t="s">
        <v>15</v>
      </c>
      <c r="BE36" s="33">
        <v>1.585E-3</v>
      </c>
      <c r="BF36" s="13" t="s">
        <v>30</v>
      </c>
      <c r="BG36" s="63">
        <v>3</v>
      </c>
      <c r="BH36" s="63">
        <v>3</v>
      </c>
      <c r="BI36" s="63">
        <v>3</v>
      </c>
      <c r="BJ36" s="63">
        <v>1</v>
      </c>
      <c r="BK36" s="64">
        <v>2</v>
      </c>
      <c r="BL36" s="65">
        <f t="shared" si="6"/>
        <v>0.67101227267249941</v>
      </c>
      <c r="BM36" s="21" t="s">
        <v>16</v>
      </c>
      <c r="BN36" s="33">
        <v>2.0000000000000002E-5</v>
      </c>
      <c r="BO36" s="13" t="s">
        <v>30</v>
      </c>
      <c r="BP36" s="63">
        <v>3</v>
      </c>
      <c r="BQ36" s="63">
        <v>3</v>
      </c>
      <c r="BR36" s="63">
        <v>3</v>
      </c>
      <c r="BS36" s="63">
        <v>1</v>
      </c>
      <c r="BT36" s="64">
        <v>2</v>
      </c>
      <c r="BU36" s="65">
        <f t="shared" si="7"/>
        <v>0.67101227267249941</v>
      </c>
    </row>
    <row r="37" spans="1:73" ht="15.75">
      <c r="A37" s="11">
        <v>1983</v>
      </c>
      <c r="B37" s="29" t="s">
        <v>17</v>
      </c>
      <c r="C37" s="33"/>
      <c r="D37" s="13"/>
      <c r="E37" s="14"/>
      <c r="F37" s="14"/>
      <c r="G37" s="14"/>
      <c r="H37" s="14"/>
      <c r="I37" s="14"/>
      <c r="J37" s="22">
        <f t="shared" si="0"/>
        <v>4.4081660908397297E-2</v>
      </c>
      <c r="K37" s="12" t="s">
        <v>10</v>
      </c>
      <c r="L37" s="33">
        <v>1.4599999999999999E-3</v>
      </c>
      <c r="M37" s="13" t="s">
        <v>30</v>
      </c>
      <c r="N37" s="63">
        <v>3</v>
      </c>
      <c r="O37" s="63">
        <v>3</v>
      </c>
      <c r="P37" s="63">
        <v>3</v>
      </c>
      <c r="Q37" s="63">
        <v>1</v>
      </c>
      <c r="R37" s="64">
        <v>2</v>
      </c>
      <c r="S37" s="65">
        <f t="shared" si="8"/>
        <v>0.67101227267249941</v>
      </c>
      <c r="T37" s="16" t="s">
        <v>11</v>
      </c>
      <c r="U37" s="33">
        <v>3.1350000000000002E-3</v>
      </c>
      <c r="V37" s="13" t="s">
        <v>30</v>
      </c>
      <c r="W37" s="63">
        <v>3</v>
      </c>
      <c r="X37" s="63">
        <v>3</v>
      </c>
      <c r="Y37" s="63">
        <v>3</v>
      </c>
      <c r="Z37" s="63">
        <v>1</v>
      </c>
      <c r="AA37" s="64">
        <v>2</v>
      </c>
      <c r="AB37" s="65">
        <f t="shared" si="9"/>
        <v>0.67101227267249941</v>
      </c>
      <c r="AC37" s="17" t="s">
        <v>12</v>
      </c>
      <c r="AD37" s="33">
        <v>1.2465E-2</v>
      </c>
      <c r="AE37" s="13" t="s">
        <v>30</v>
      </c>
      <c r="AF37" s="63">
        <v>3</v>
      </c>
      <c r="AG37" s="63">
        <v>3</v>
      </c>
      <c r="AH37" s="63">
        <v>3</v>
      </c>
      <c r="AI37" s="63">
        <v>1</v>
      </c>
      <c r="AJ37" s="64">
        <v>2</v>
      </c>
      <c r="AK37" s="65">
        <f t="shared" si="3"/>
        <v>0.67101227267249941</v>
      </c>
      <c r="AL37" s="18" t="s">
        <v>13</v>
      </c>
      <c r="AM37" s="33">
        <v>1.0000000000000001E-5</v>
      </c>
      <c r="AN37" s="13" t="s">
        <v>30</v>
      </c>
      <c r="AO37" s="63">
        <v>3</v>
      </c>
      <c r="AP37" s="63">
        <v>3</v>
      </c>
      <c r="AQ37" s="63">
        <v>3</v>
      </c>
      <c r="AR37" s="63">
        <v>1</v>
      </c>
      <c r="AS37" s="64">
        <v>2</v>
      </c>
      <c r="AT37" s="65">
        <f t="shared" si="4"/>
        <v>0.67101227267249941</v>
      </c>
      <c r="AU37" s="19" t="s">
        <v>14</v>
      </c>
      <c r="AV37" s="33">
        <v>0</v>
      </c>
      <c r="AW37" s="13" t="s">
        <v>30</v>
      </c>
      <c r="AX37" s="63">
        <v>3</v>
      </c>
      <c r="AY37" s="63">
        <v>3</v>
      </c>
      <c r="AZ37" s="63">
        <v>3</v>
      </c>
      <c r="BA37" s="63">
        <v>1</v>
      </c>
      <c r="BB37" s="64">
        <v>2</v>
      </c>
      <c r="BC37" s="65">
        <f t="shared" si="5"/>
        <v>0.67101227267249941</v>
      </c>
      <c r="BD37" s="20" t="s">
        <v>15</v>
      </c>
      <c r="BE37" s="33">
        <v>1.585E-3</v>
      </c>
      <c r="BF37" s="13" t="s">
        <v>30</v>
      </c>
      <c r="BG37" s="63">
        <v>3</v>
      </c>
      <c r="BH37" s="63">
        <v>3</v>
      </c>
      <c r="BI37" s="63">
        <v>3</v>
      </c>
      <c r="BJ37" s="63">
        <v>1</v>
      </c>
      <c r="BK37" s="64">
        <v>2</v>
      </c>
      <c r="BL37" s="65">
        <f t="shared" si="6"/>
        <v>0.67101227267249941</v>
      </c>
      <c r="BM37" s="21" t="s">
        <v>16</v>
      </c>
      <c r="BN37" s="33">
        <v>2.0000000000000002E-5</v>
      </c>
      <c r="BO37" s="13" t="s">
        <v>30</v>
      </c>
      <c r="BP37" s="63">
        <v>3</v>
      </c>
      <c r="BQ37" s="63">
        <v>3</v>
      </c>
      <c r="BR37" s="63">
        <v>3</v>
      </c>
      <c r="BS37" s="63">
        <v>1</v>
      </c>
      <c r="BT37" s="64">
        <v>2</v>
      </c>
      <c r="BU37" s="65">
        <f t="shared" si="7"/>
        <v>0.67101227267249941</v>
      </c>
    </row>
    <row r="38" spans="1:73" ht="15.75">
      <c r="A38" s="11">
        <v>1984</v>
      </c>
      <c r="B38" s="29" t="s">
        <v>17</v>
      </c>
      <c r="C38" s="33"/>
      <c r="D38" s="13"/>
      <c r="E38" s="14"/>
      <c r="F38" s="14"/>
      <c r="G38" s="14"/>
      <c r="H38" s="14"/>
      <c r="I38" s="14"/>
      <c r="J38" s="22">
        <f t="shared" si="0"/>
        <v>4.4081660908397297E-2</v>
      </c>
      <c r="K38" s="12" t="s">
        <v>10</v>
      </c>
      <c r="L38" s="33">
        <v>1.4599999999999999E-3</v>
      </c>
      <c r="M38" s="13" t="s">
        <v>30</v>
      </c>
      <c r="N38" s="63">
        <v>3</v>
      </c>
      <c r="O38" s="63">
        <v>3</v>
      </c>
      <c r="P38" s="63">
        <v>3</v>
      </c>
      <c r="Q38" s="63">
        <v>1</v>
      </c>
      <c r="R38" s="64">
        <v>2</v>
      </c>
      <c r="S38" s="65">
        <f t="shared" si="8"/>
        <v>0.67101227267249941</v>
      </c>
      <c r="T38" s="16" t="s">
        <v>11</v>
      </c>
      <c r="U38" s="33">
        <v>3.1350000000000002E-3</v>
      </c>
      <c r="V38" s="13" t="s">
        <v>30</v>
      </c>
      <c r="W38" s="63">
        <v>3</v>
      </c>
      <c r="X38" s="63">
        <v>3</v>
      </c>
      <c r="Y38" s="63">
        <v>3</v>
      </c>
      <c r="Z38" s="63">
        <v>1</v>
      </c>
      <c r="AA38" s="64">
        <v>2</v>
      </c>
      <c r="AB38" s="65">
        <f t="shared" si="9"/>
        <v>0.67101227267249941</v>
      </c>
      <c r="AC38" s="17" t="s">
        <v>12</v>
      </c>
      <c r="AD38" s="33">
        <v>1.2465E-2</v>
      </c>
      <c r="AE38" s="13" t="s">
        <v>30</v>
      </c>
      <c r="AF38" s="63">
        <v>3</v>
      </c>
      <c r="AG38" s="63">
        <v>3</v>
      </c>
      <c r="AH38" s="63">
        <v>3</v>
      </c>
      <c r="AI38" s="63">
        <v>1</v>
      </c>
      <c r="AJ38" s="64">
        <v>2</v>
      </c>
      <c r="AK38" s="65">
        <f t="shared" si="3"/>
        <v>0.67101227267249941</v>
      </c>
      <c r="AL38" s="18" t="s">
        <v>13</v>
      </c>
      <c r="AM38" s="33">
        <v>1.0000000000000001E-5</v>
      </c>
      <c r="AN38" s="13" t="s">
        <v>30</v>
      </c>
      <c r="AO38" s="63">
        <v>3</v>
      </c>
      <c r="AP38" s="63">
        <v>3</v>
      </c>
      <c r="AQ38" s="63">
        <v>3</v>
      </c>
      <c r="AR38" s="63">
        <v>1</v>
      </c>
      <c r="AS38" s="64">
        <v>2</v>
      </c>
      <c r="AT38" s="65">
        <f t="shared" si="4"/>
        <v>0.67101227267249941</v>
      </c>
      <c r="AU38" s="19" t="s">
        <v>14</v>
      </c>
      <c r="AV38" s="33">
        <v>0</v>
      </c>
      <c r="AW38" s="13" t="s">
        <v>30</v>
      </c>
      <c r="AX38" s="63">
        <v>3</v>
      </c>
      <c r="AY38" s="63">
        <v>3</v>
      </c>
      <c r="AZ38" s="63">
        <v>3</v>
      </c>
      <c r="BA38" s="63">
        <v>1</v>
      </c>
      <c r="BB38" s="64">
        <v>2</v>
      </c>
      <c r="BC38" s="65">
        <f t="shared" si="5"/>
        <v>0.67101227267249941</v>
      </c>
      <c r="BD38" s="20" t="s">
        <v>15</v>
      </c>
      <c r="BE38" s="33">
        <v>1.585E-3</v>
      </c>
      <c r="BF38" s="13" t="s">
        <v>30</v>
      </c>
      <c r="BG38" s="63">
        <v>3</v>
      </c>
      <c r="BH38" s="63">
        <v>3</v>
      </c>
      <c r="BI38" s="63">
        <v>3</v>
      </c>
      <c r="BJ38" s="63">
        <v>1</v>
      </c>
      <c r="BK38" s="64">
        <v>2</v>
      </c>
      <c r="BL38" s="65">
        <f t="shared" si="6"/>
        <v>0.67101227267249941</v>
      </c>
      <c r="BM38" s="21" t="s">
        <v>16</v>
      </c>
      <c r="BN38" s="33">
        <v>2.0000000000000002E-5</v>
      </c>
      <c r="BO38" s="13" t="s">
        <v>30</v>
      </c>
      <c r="BP38" s="63">
        <v>3</v>
      </c>
      <c r="BQ38" s="63">
        <v>3</v>
      </c>
      <c r="BR38" s="63">
        <v>3</v>
      </c>
      <c r="BS38" s="63">
        <v>1</v>
      </c>
      <c r="BT38" s="64">
        <v>2</v>
      </c>
      <c r="BU38" s="65">
        <f t="shared" si="7"/>
        <v>0.67101227267249941</v>
      </c>
    </row>
    <row r="39" spans="1:73" ht="15.75">
      <c r="A39" s="11">
        <v>1985</v>
      </c>
      <c r="B39" s="29" t="s">
        <v>17</v>
      </c>
      <c r="C39" s="33"/>
      <c r="D39" s="13"/>
      <c r="E39" s="14"/>
      <c r="F39" s="14"/>
      <c r="G39" s="14"/>
      <c r="H39" s="14"/>
      <c r="I39" s="14"/>
      <c r="J39" s="22">
        <f t="shared" si="0"/>
        <v>4.4081660908397297E-2</v>
      </c>
      <c r="K39" s="12" t="s">
        <v>10</v>
      </c>
      <c r="L39" s="33">
        <v>1.4599999999999999E-3</v>
      </c>
      <c r="M39" s="13" t="s">
        <v>30</v>
      </c>
      <c r="N39" s="63">
        <v>3</v>
      </c>
      <c r="O39" s="63">
        <v>3</v>
      </c>
      <c r="P39" s="63">
        <v>3</v>
      </c>
      <c r="Q39" s="63">
        <v>1</v>
      </c>
      <c r="R39" s="64">
        <v>2</v>
      </c>
      <c r="S39" s="65">
        <f t="shared" si="8"/>
        <v>0.67101227267249941</v>
      </c>
      <c r="T39" s="16" t="s">
        <v>11</v>
      </c>
      <c r="U39" s="33">
        <v>3.1350000000000002E-3</v>
      </c>
      <c r="V39" s="13" t="s">
        <v>30</v>
      </c>
      <c r="W39" s="63">
        <v>3</v>
      </c>
      <c r="X39" s="63">
        <v>3</v>
      </c>
      <c r="Y39" s="63">
        <v>3</v>
      </c>
      <c r="Z39" s="63">
        <v>1</v>
      </c>
      <c r="AA39" s="64">
        <v>2</v>
      </c>
      <c r="AB39" s="65">
        <f t="shared" si="9"/>
        <v>0.67101227267249941</v>
      </c>
      <c r="AC39" s="17" t="s">
        <v>12</v>
      </c>
      <c r="AD39" s="33">
        <v>1.2465E-2</v>
      </c>
      <c r="AE39" s="13" t="s">
        <v>30</v>
      </c>
      <c r="AF39" s="63">
        <v>3</v>
      </c>
      <c r="AG39" s="63">
        <v>3</v>
      </c>
      <c r="AH39" s="63">
        <v>3</v>
      </c>
      <c r="AI39" s="63">
        <v>1</v>
      </c>
      <c r="AJ39" s="64">
        <v>2</v>
      </c>
      <c r="AK39" s="65">
        <f t="shared" si="3"/>
        <v>0.67101227267249941</v>
      </c>
      <c r="AL39" s="18" t="s">
        <v>13</v>
      </c>
      <c r="AM39" s="33">
        <v>1.0000000000000001E-5</v>
      </c>
      <c r="AN39" s="13" t="s">
        <v>30</v>
      </c>
      <c r="AO39" s="63">
        <v>3</v>
      </c>
      <c r="AP39" s="63">
        <v>3</v>
      </c>
      <c r="AQ39" s="63">
        <v>3</v>
      </c>
      <c r="AR39" s="63">
        <v>1</v>
      </c>
      <c r="AS39" s="64">
        <v>2</v>
      </c>
      <c r="AT39" s="65">
        <f t="shared" si="4"/>
        <v>0.67101227267249941</v>
      </c>
      <c r="AU39" s="19" t="s">
        <v>14</v>
      </c>
      <c r="AV39" s="33">
        <v>0</v>
      </c>
      <c r="AW39" s="13" t="s">
        <v>30</v>
      </c>
      <c r="AX39" s="63">
        <v>3</v>
      </c>
      <c r="AY39" s="63">
        <v>3</v>
      </c>
      <c r="AZ39" s="63">
        <v>3</v>
      </c>
      <c r="BA39" s="63">
        <v>1</v>
      </c>
      <c r="BB39" s="64">
        <v>2</v>
      </c>
      <c r="BC39" s="65">
        <f t="shared" si="5"/>
        <v>0.67101227267249941</v>
      </c>
      <c r="BD39" s="20" t="s">
        <v>15</v>
      </c>
      <c r="BE39" s="33">
        <v>1.585E-3</v>
      </c>
      <c r="BF39" s="13" t="s">
        <v>30</v>
      </c>
      <c r="BG39" s="63">
        <v>3</v>
      </c>
      <c r="BH39" s="63">
        <v>3</v>
      </c>
      <c r="BI39" s="63">
        <v>3</v>
      </c>
      <c r="BJ39" s="63">
        <v>1</v>
      </c>
      <c r="BK39" s="64">
        <v>2</v>
      </c>
      <c r="BL39" s="65">
        <f t="shared" si="6"/>
        <v>0.67101227267249941</v>
      </c>
      <c r="BM39" s="21" t="s">
        <v>16</v>
      </c>
      <c r="BN39" s="33">
        <v>2.0000000000000002E-5</v>
      </c>
      <c r="BO39" s="13" t="s">
        <v>30</v>
      </c>
      <c r="BP39" s="63">
        <v>3</v>
      </c>
      <c r="BQ39" s="63">
        <v>3</v>
      </c>
      <c r="BR39" s="63">
        <v>3</v>
      </c>
      <c r="BS39" s="63">
        <v>1</v>
      </c>
      <c r="BT39" s="64">
        <v>2</v>
      </c>
      <c r="BU39" s="65">
        <f t="shared" si="7"/>
        <v>0.67101227267249941</v>
      </c>
    </row>
    <row r="40" spans="1:73" ht="15.75">
      <c r="A40" s="11">
        <v>1986</v>
      </c>
      <c r="B40" s="29" t="s">
        <v>17</v>
      </c>
      <c r="C40" s="33"/>
      <c r="D40" s="13"/>
      <c r="E40" s="14"/>
      <c r="F40" s="14"/>
      <c r="G40" s="14"/>
      <c r="H40" s="14"/>
      <c r="I40" s="14"/>
      <c r="J40" s="22">
        <f t="shared" si="0"/>
        <v>4.4081660908397297E-2</v>
      </c>
      <c r="K40" s="12" t="s">
        <v>10</v>
      </c>
      <c r="L40" s="33">
        <v>1.4599999999999999E-3</v>
      </c>
      <c r="M40" s="13" t="s">
        <v>30</v>
      </c>
      <c r="N40" s="63">
        <v>3</v>
      </c>
      <c r="O40" s="63">
        <v>3</v>
      </c>
      <c r="P40" s="63">
        <v>3</v>
      </c>
      <c r="Q40" s="63">
        <v>1</v>
      </c>
      <c r="R40" s="64">
        <v>2</v>
      </c>
      <c r="S40" s="65">
        <f t="shared" si="8"/>
        <v>0.67101227267249941</v>
      </c>
      <c r="T40" s="16" t="s">
        <v>11</v>
      </c>
      <c r="U40" s="33">
        <v>3.1350000000000002E-3</v>
      </c>
      <c r="V40" s="13" t="s">
        <v>30</v>
      </c>
      <c r="W40" s="63">
        <v>3</v>
      </c>
      <c r="X40" s="63">
        <v>3</v>
      </c>
      <c r="Y40" s="63">
        <v>3</v>
      </c>
      <c r="Z40" s="63">
        <v>1</v>
      </c>
      <c r="AA40" s="64">
        <v>2</v>
      </c>
      <c r="AB40" s="65">
        <f t="shared" si="9"/>
        <v>0.67101227267249941</v>
      </c>
      <c r="AC40" s="17" t="s">
        <v>12</v>
      </c>
      <c r="AD40" s="33">
        <v>1.2465E-2</v>
      </c>
      <c r="AE40" s="13" t="s">
        <v>30</v>
      </c>
      <c r="AF40" s="63">
        <v>3</v>
      </c>
      <c r="AG40" s="63">
        <v>3</v>
      </c>
      <c r="AH40" s="63">
        <v>3</v>
      </c>
      <c r="AI40" s="63">
        <v>1</v>
      </c>
      <c r="AJ40" s="64">
        <v>2</v>
      </c>
      <c r="AK40" s="65">
        <f t="shared" si="3"/>
        <v>0.67101227267249941</v>
      </c>
      <c r="AL40" s="18" t="s">
        <v>13</v>
      </c>
      <c r="AM40" s="33">
        <v>1.0000000000000001E-5</v>
      </c>
      <c r="AN40" s="13" t="s">
        <v>30</v>
      </c>
      <c r="AO40" s="63">
        <v>3</v>
      </c>
      <c r="AP40" s="63">
        <v>3</v>
      </c>
      <c r="AQ40" s="63">
        <v>3</v>
      </c>
      <c r="AR40" s="63">
        <v>1</v>
      </c>
      <c r="AS40" s="64">
        <v>2</v>
      </c>
      <c r="AT40" s="65">
        <f t="shared" si="4"/>
        <v>0.67101227267249941</v>
      </c>
      <c r="AU40" s="19" t="s">
        <v>14</v>
      </c>
      <c r="AV40" s="33">
        <v>0</v>
      </c>
      <c r="AW40" s="13" t="s">
        <v>30</v>
      </c>
      <c r="AX40" s="63">
        <v>3</v>
      </c>
      <c r="AY40" s="63">
        <v>3</v>
      </c>
      <c r="AZ40" s="63">
        <v>3</v>
      </c>
      <c r="BA40" s="63">
        <v>1</v>
      </c>
      <c r="BB40" s="64">
        <v>2</v>
      </c>
      <c r="BC40" s="65">
        <f t="shared" si="5"/>
        <v>0.67101227267249941</v>
      </c>
      <c r="BD40" s="20" t="s">
        <v>15</v>
      </c>
      <c r="BE40" s="33">
        <v>1.585E-3</v>
      </c>
      <c r="BF40" s="13" t="s">
        <v>30</v>
      </c>
      <c r="BG40" s="63">
        <v>3</v>
      </c>
      <c r="BH40" s="63">
        <v>3</v>
      </c>
      <c r="BI40" s="63">
        <v>3</v>
      </c>
      <c r="BJ40" s="63">
        <v>1</v>
      </c>
      <c r="BK40" s="64">
        <v>2</v>
      </c>
      <c r="BL40" s="65">
        <f t="shared" si="6"/>
        <v>0.67101227267249941</v>
      </c>
      <c r="BM40" s="21" t="s">
        <v>16</v>
      </c>
      <c r="BN40" s="33">
        <v>2.0000000000000002E-5</v>
      </c>
      <c r="BO40" s="13" t="s">
        <v>30</v>
      </c>
      <c r="BP40" s="63">
        <v>3</v>
      </c>
      <c r="BQ40" s="63">
        <v>3</v>
      </c>
      <c r="BR40" s="63">
        <v>3</v>
      </c>
      <c r="BS40" s="63">
        <v>1</v>
      </c>
      <c r="BT40" s="64">
        <v>2</v>
      </c>
      <c r="BU40" s="65">
        <f t="shared" si="7"/>
        <v>0.67101227267249941</v>
      </c>
    </row>
    <row r="41" spans="1:73" ht="15.75">
      <c r="A41" s="11">
        <v>1987</v>
      </c>
      <c r="B41" s="29" t="s">
        <v>17</v>
      </c>
      <c r="C41" s="33"/>
      <c r="D41" s="13"/>
      <c r="E41" s="14"/>
      <c r="F41" s="14"/>
      <c r="G41" s="14"/>
      <c r="H41" s="14"/>
      <c r="I41" s="14"/>
      <c r="J41" s="22">
        <f t="shared" si="0"/>
        <v>4.4081660908397297E-2</v>
      </c>
      <c r="K41" s="12" t="s">
        <v>10</v>
      </c>
      <c r="L41" s="33">
        <v>1.4599999999999999E-3</v>
      </c>
      <c r="M41" s="13" t="s">
        <v>30</v>
      </c>
      <c r="N41" s="63">
        <v>3</v>
      </c>
      <c r="O41" s="63">
        <v>3</v>
      </c>
      <c r="P41" s="63">
        <v>3</v>
      </c>
      <c r="Q41" s="63">
        <v>1</v>
      </c>
      <c r="R41" s="64">
        <v>2</v>
      </c>
      <c r="S41" s="65">
        <f t="shared" si="8"/>
        <v>0.67101227267249941</v>
      </c>
      <c r="T41" s="16" t="s">
        <v>11</v>
      </c>
      <c r="U41" s="33">
        <v>3.1350000000000002E-3</v>
      </c>
      <c r="V41" s="13" t="s">
        <v>30</v>
      </c>
      <c r="W41" s="63">
        <v>3</v>
      </c>
      <c r="X41" s="63">
        <v>3</v>
      </c>
      <c r="Y41" s="63">
        <v>3</v>
      </c>
      <c r="Z41" s="63">
        <v>1</v>
      </c>
      <c r="AA41" s="64">
        <v>2</v>
      </c>
      <c r="AB41" s="65">
        <f t="shared" si="9"/>
        <v>0.67101227267249941</v>
      </c>
      <c r="AC41" s="17" t="s">
        <v>12</v>
      </c>
      <c r="AD41" s="33">
        <v>1.2465E-2</v>
      </c>
      <c r="AE41" s="13" t="s">
        <v>30</v>
      </c>
      <c r="AF41" s="63">
        <v>3</v>
      </c>
      <c r="AG41" s="63">
        <v>3</v>
      </c>
      <c r="AH41" s="63">
        <v>3</v>
      </c>
      <c r="AI41" s="63">
        <v>1</v>
      </c>
      <c r="AJ41" s="64">
        <v>2</v>
      </c>
      <c r="AK41" s="65">
        <f t="shared" si="3"/>
        <v>0.67101227267249941</v>
      </c>
      <c r="AL41" s="18" t="s">
        <v>13</v>
      </c>
      <c r="AM41" s="33">
        <v>1.0000000000000001E-5</v>
      </c>
      <c r="AN41" s="13" t="s">
        <v>30</v>
      </c>
      <c r="AO41" s="63">
        <v>3</v>
      </c>
      <c r="AP41" s="63">
        <v>3</v>
      </c>
      <c r="AQ41" s="63">
        <v>3</v>
      </c>
      <c r="AR41" s="63">
        <v>1</v>
      </c>
      <c r="AS41" s="64">
        <v>2</v>
      </c>
      <c r="AT41" s="65">
        <f t="shared" si="4"/>
        <v>0.67101227267249941</v>
      </c>
      <c r="AU41" s="19" t="s">
        <v>14</v>
      </c>
      <c r="AV41" s="33">
        <v>0</v>
      </c>
      <c r="AW41" s="13" t="s">
        <v>30</v>
      </c>
      <c r="AX41" s="63">
        <v>3</v>
      </c>
      <c r="AY41" s="63">
        <v>3</v>
      </c>
      <c r="AZ41" s="63">
        <v>3</v>
      </c>
      <c r="BA41" s="63">
        <v>1</v>
      </c>
      <c r="BB41" s="64">
        <v>2</v>
      </c>
      <c r="BC41" s="65">
        <f t="shared" si="5"/>
        <v>0.67101227267249941</v>
      </c>
      <c r="BD41" s="20" t="s">
        <v>15</v>
      </c>
      <c r="BE41" s="33">
        <v>1.585E-3</v>
      </c>
      <c r="BF41" s="13" t="s">
        <v>30</v>
      </c>
      <c r="BG41" s="63">
        <v>3</v>
      </c>
      <c r="BH41" s="63">
        <v>3</v>
      </c>
      <c r="BI41" s="63">
        <v>3</v>
      </c>
      <c r="BJ41" s="63">
        <v>1</v>
      </c>
      <c r="BK41" s="64">
        <v>2</v>
      </c>
      <c r="BL41" s="65">
        <f t="shared" si="6"/>
        <v>0.67101227267249941</v>
      </c>
      <c r="BM41" s="21" t="s">
        <v>16</v>
      </c>
      <c r="BN41" s="33">
        <v>2.0000000000000002E-5</v>
      </c>
      <c r="BO41" s="13" t="s">
        <v>30</v>
      </c>
      <c r="BP41" s="63">
        <v>3</v>
      </c>
      <c r="BQ41" s="63">
        <v>3</v>
      </c>
      <c r="BR41" s="63">
        <v>3</v>
      </c>
      <c r="BS41" s="63">
        <v>1</v>
      </c>
      <c r="BT41" s="64">
        <v>2</v>
      </c>
      <c r="BU41" s="65">
        <f t="shared" si="7"/>
        <v>0.67101227267249941</v>
      </c>
    </row>
    <row r="42" spans="1:73" ht="15.75">
      <c r="A42" s="11">
        <v>1988</v>
      </c>
      <c r="B42" s="29" t="s">
        <v>17</v>
      </c>
      <c r="C42" s="33"/>
      <c r="D42" s="13"/>
      <c r="E42" s="14"/>
      <c r="F42" s="14"/>
      <c r="G42" s="14"/>
      <c r="H42" s="14"/>
      <c r="I42" s="14"/>
      <c r="J42" s="22">
        <f t="shared" si="0"/>
        <v>4.4081660908397297E-2</v>
      </c>
      <c r="K42" s="12" t="s">
        <v>10</v>
      </c>
      <c r="L42" s="33">
        <v>1.4599999999999999E-3</v>
      </c>
      <c r="M42" s="13" t="s">
        <v>30</v>
      </c>
      <c r="N42" s="63">
        <v>3</v>
      </c>
      <c r="O42" s="63">
        <v>3</v>
      </c>
      <c r="P42" s="63">
        <v>3</v>
      </c>
      <c r="Q42" s="63">
        <v>1</v>
      </c>
      <c r="R42" s="64">
        <v>2</v>
      </c>
      <c r="S42" s="65">
        <f t="shared" si="8"/>
        <v>0.67101227267249941</v>
      </c>
      <c r="T42" s="16" t="s">
        <v>11</v>
      </c>
      <c r="U42" s="33">
        <v>3.1350000000000002E-3</v>
      </c>
      <c r="V42" s="13" t="s">
        <v>30</v>
      </c>
      <c r="W42" s="63">
        <v>3</v>
      </c>
      <c r="X42" s="63">
        <v>3</v>
      </c>
      <c r="Y42" s="63">
        <v>3</v>
      </c>
      <c r="Z42" s="63">
        <v>1</v>
      </c>
      <c r="AA42" s="64">
        <v>2</v>
      </c>
      <c r="AB42" s="65">
        <f t="shared" si="9"/>
        <v>0.67101227267249941</v>
      </c>
      <c r="AC42" s="17" t="s">
        <v>12</v>
      </c>
      <c r="AD42" s="33">
        <v>1.2465E-2</v>
      </c>
      <c r="AE42" s="13" t="s">
        <v>30</v>
      </c>
      <c r="AF42" s="63">
        <v>3</v>
      </c>
      <c r="AG42" s="63">
        <v>3</v>
      </c>
      <c r="AH42" s="63">
        <v>3</v>
      </c>
      <c r="AI42" s="63">
        <v>1</v>
      </c>
      <c r="AJ42" s="64">
        <v>2</v>
      </c>
      <c r="AK42" s="65">
        <f t="shared" si="3"/>
        <v>0.67101227267249941</v>
      </c>
      <c r="AL42" s="18" t="s">
        <v>13</v>
      </c>
      <c r="AM42" s="33">
        <v>1.0000000000000001E-5</v>
      </c>
      <c r="AN42" s="13" t="s">
        <v>30</v>
      </c>
      <c r="AO42" s="63">
        <v>3</v>
      </c>
      <c r="AP42" s="63">
        <v>3</v>
      </c>
      <c r="AQ42" s="63">
        <v>3</v>
      </c>
      <c r="AR42" s="63">
        <v>1</v>
      </c>
      <c r="AS42" s="64">
        <v>2</v>
      </c>
      <c r="AT42" s="65">
        <f t="shared" si="4"/>
        <v>0.67101227267249941</v>
      </c>
      <c r="AU42" s="19" t="s">
        <v>14</v>
      </c>
      <c r="AV42" s="33">
        <v>0</v>
      </c>
      <c r="AW42" s="13" t="s">
        <v>30</v>
      </c>
      <c r="AX42" s="63">
        <v>3</v>
      </c>
      <c r="AY42" s="63">
        <v>3</v>
      </c>
      <c r="AZ42" s="63">
        <v>3</v>
      </c>
      <c r="BA42" s="63">
        <v>1</v>
      </c>
      <c r="BB42" s="64">
        <v>2</v>
      </c>
      <c r="BC42" s="65">
        <f t="shared" si="5"/>
        <v>0.67101227267249941</v>
      </c>
      <c r="BD42" s="20" t="s">
        <v>15</v>
      </c>
      <c r="BE42" s="33">
        <v>1.585E-3</v>
      </c>
      <c r="BF42" s="13" t="s">
        <v>30</v>
      </c>
      <c r="BG42" s="63">
        <v>3</v>
      </c>
      <c r="BH42" s="63">
        <v>3</v>
      </c>
      <c r="BI42" s="63">
        <v>3</v>
      </c>
      <c r="BJ42" s="63">
        <v>1</v>
      </c>
      <c r="BK42" s="64">
        <v>2</v>
      </c>
      <c r="BL42" s="65">
        <f t="shared" si="6"/>
        <v>0.67101227267249941</v>
      </c>
      <c r="BM42" s="21" t="s">
        <v>16</v>
      </c>
      <c r="BN42" s="33">
        <v>2.0000000000000002E-5</v>
      </c>
      <c r="BO42" s="13" t="s">
        <v>30</v>
      </c>
      <c r="BP42" s="63">
        <v>3</v>
      </c>
      <c r="BQ42" s="63">
        <v>3</v>
      </c>
      <c r="BR42" s="63">
        <v>3</v>
      </c>
      <c r="BS42" s="63">
        <v>1</v>
      </c>
      <c r="BT42" s="64">
        <v>2</v>
      </c>
      <c r="BU42" s="65">
        <f t="shared" si="7"/>
        <v>0.67101227267249941</v>
      </c>
    </row>
    <row r="43" spans="1:73" ht="15.75">
      <c r="A43" s="11">
        <v>1989</v>
      </c>
      <c r="B43" s="29" t="s">
        <v>17</v>
      </c>
      <c r="C43" s="33"/>
      <c r="D43" s="13"/>
      <c r="E43" s="14"/>
      <c r="F43" s="14"/>
      <c r="G43" s="14"/>
      <c r="H43" s="14"/>
      <c r="I43" s="14"/>
      <c r="J43" s="22">
        <f t="shared" si="0"/>
        <v>4.4081660908397297E-2</v>
      </c>
      <c r="K43" s="12" t="s">
        <v>10</v>
      </c>
      <c r="L43" s="33">
        <v>1.4599999999999999E-3</v>
      </c>
      <c r="M43" s="13" t="s">
        <v>30</v>
      </c>
      <c r="N43" s="63">
        <v>3</v>
      </c>
      <c r="O43" s="63">
        <v>3</v>
      </c>
      <c r="P43" s="63">
        <v>3</v>
      </c>
      <c r="Q43" s="63">
        <v>1</v>
      </c>
      <c r="R43" s="64">
        <v>2</v>
      </c>
      <c r="S43" s="65">
        <f t="shared" si="8"/>
        <v>0.67101227267249941</v>
      </c>
      <c r="T43" s="16" t="s">
        <v>11</v>
      </c>
      <c r="U43" s="33">
        <v>3.1350000000000002E-3</v>
      </c>
      <c r="V43" s="13" t="s">
        <v>30</v>
      </c>
      <c r="W43" s="63">
        <v>3</v>
      </c>
      <c r="X43" s="63">
        <v>3</v>
      </c>
      <c r="Y43" s="63">
        <v>3</v>
      </c>
      <c r="Z43" s="63">
        <v>1</v>
      </c>
      <c r="AA43" s="64">
        <v>2</v>
      </c>
      <c r="AB43" s="65">
        <f t="shared" si="9"/>
        <v>0.67101227267249941</v>
      </c>
      <c r="AC43" s="17" t="s">
        <v>12</v>
      </c>
      <c r="AD43" s="33">
        <v>1.2465E-2</v>
      </c>
      <c r="AE43" s="13" t="s">
        <v>30</v>
      </c>
      <c r="AF43" s="63">
        <v>3</v>
      </c>
      <c r="AG43" s="63">
        <v>3</v>
      </c>
      <c r="AH43" s="63">
        <v>3</v>
      </c>
      <c r="AI43" s="63">
        <v>1</v>
      </c>
      <c r="AJ43" s="64">
        <v>2</v>
      </c>
      <c r="AK43" s="65">
        <f t="shared" si="3"/>
        <v>0.67101227267249941</v>
      </c>
      <c r="AL43" s="18" t="s">
        <v>13</v>
      </c>
      <c r="AM43" s="33">
        <v>1.0000000000000001E-5</v>
      </c>
      <c r="AN43" s="13" t="s">
        <v>30</v>
      </c>
      <c r="AO43" s="63">
        <v>3</v>
      </c>
      <c r="AP43" s="63">
        <v>3</v>
      </c>
      <c r="AQ43" s="63">
        <v>3</v>
      </c>
      <c r="AR43" s="63">
        <v>1</v>
      </c>
      <c r="AS43" s="64">
        <v>2</v>
      </c>
      <c r="AT43" s="65">
        <f t="shared" si="4"/>
        <v>0.67101227267249941</v>
      </c>
      <c r="AU43" s="19" t="s">
        <v>14</v>
      </c>
      <c r="AV43" s="33">
        <v>0</v>
      </c>
      <c r="AW43" s="13" t="s">
        <v>30</v>
      </c>
      <c r="AX43" s="63">
        <v>3</v>
      </c>
      <c r="AY43" s="63">
        <v>3</v>
      </c>
      <c r="AZ43" s="63">
        <v>3</v>
      </c>
      <c r="BA43" s="63">
        <v>1</v>
      </c>
      <c r="BB43" s="64">
        <v>2</v>
      </c>
      <c r="BC43" s="65">
        <f t="shared" si="5"/>
        <v>0.67101227267249941</v>
      </c>
      <c r="BD43" s="20" t="s">
        <v>15</v>
      </c>
      <c r="BE43" s="33">
        <v>1.585E-3</v>
      </c>
      <c r="BF43" s="13" t="s">
        <v>30</v>
      </c>
      <c r="BG43" s="63">
        <v>3</v>
      </c>
      <c r="BH43" s="63">
        <v>3</v>
      </c>
      <c r="BI43" s="63">
        <v>3</v>
      </c>
      <c r="BJ43" s="63">
        <v>1</v>
      </c>
      <c r="BK43" s="64">
        <v>2</v>
      </c>
      <c r="BL43" s="65">
        <f t="shared" si="6"/>
        <v>0.67101227267249941</v>
      </c>
      <c r="BM43" s="21" t="s">
        <v>16</v>
      </c>
      <c r="BN43" s="33">
        <v>2.0000000000000002E-5</v>
      </c>
      <c r="BO43" s="13" t="s">
        <v>30</v>
      </c>
      <c r="BP43" s="63">
        <v>3</v>
      </c>
      <c r="BQ43" s="63">
        <v>3</v>
      </c>
      <c r="BR43" s="63">
        <v>3</v>
      </c>
      <c r="BS43" s="63">
        <v>1</v>
      </c>
      <c r="BT43" s="64">
        <v>2</v>
      </c>
      <c r="BU43" s="65">
        <f t="shared" si="7"/>
        <v>0.67101227267249941</v>
      </c>
    </row>
    <row r="44" spans="1:73" ht="15.75">
      <c r="A44" s="11">
        <v>1990</v>
      </c>
      <c r="B44" s="29" t="s">
        <v>17</v>
      </c>
      <c r="C44" s="33"/>
      <c r="D44" s="13"/>
      <c r="E44" s="14"/>
      <c r="F44" s="14"/>
      <c r="G44" s="14"/>
      <c r="H44" s="14"/>
      <c r="I44" s="14"/>
      <c r="J44" s="22">
        <f t="shared" si="0"/>
        <v>4.4081660908397297E-2</v>
      </c>
      <c r="K44" s="12" t="s">
        <v>10</v>
      </c>
      <c r="L44" s="33">
        <v>1.4599999999999999E-3</v>
      </c>
      <c r="M44" s="13" t="s">
        <v>30</v>
      </c>
      <c r="N44" s="63">
        <v>3</v>
      </c>
      <c r="O44" s="63">
        <v>3</v>
      </c>
      <c r="P44" s="63">
        <v>3</v>
      </c>
      <c r="Q44" s="63">
        <v>1</v>
      </c>
      <c r="R44" s="64">
        <v>2</v>
      </c>
      <c r="S44" s="65">
        <f t="shared" si="8"/>
        <v>0.67101227267249941</v>
      </c>
      <c r="T44" s="16" t="s">
        <v>11</v>
      </c>
      <c r="U44" s="33">
        <v>3.1350000000000002E-3</v>
      </c>
      <c r="V44" s="13" t="s">
        <v>30</v>
      </c>
      <c r="W44" s="63">
        <v>3</v>
      </c>
      <c r="X44" s="63">
        <v>3</v>
      </c>
      <c r="Y44" s="63">
        <v>3</v>
      </c>
      <c r="Z44" s="63">
        <v>1</v>
      </c>
      <c r="AA44" s="64">
        <v>2</v>
      </c>
      <c r="AB44" s="65">
        <f t="shared" si="9"/>
        <v>0.67101227267249941</v>
      </c>
      <c r="AC44" s="17" t="s">
        <v>12</v>
      </c>
      <c r="AD44" s="33">
        <v>1.2465E-2</v>
      </c>
      <c r="AE44" s="13" t="s">
        <v>30</v>
      </c>
      <c r="AF44" s="63">
        <v>3</v>
      </c>
      <c r="AG44" s="63">
        <v>3</v>
      </c>
      <c r="AH44" s="63">
        <v>3</v>
      </c>
      <c r="AI44" s="63">
        <v>1</v>
      </c>
      <c r="AJ44" s="64">
        <v>2</v>
      </c>
      <c r="AK44" s="65">
        <f t="shared" si="3"/>
        <v>0.67101227267249941</v>
      </c>
      <c r="AL44" s="18" t="s">
        <v>13</v>
      </c>
      <c r="AM44" s="33">
        <v>1.0000000000000001E-5</v>
      </c>
      <c r="AN44" s="13" t="s">
        <v>30</v>
      </c>
      <c r="AO44" s="63">
        <v>3</v>
      </c>
      <c r="AP44" s="63">
        <v>3</v>
      </c>
      <c r="AQ44" s="63">
        <v>3</v>
      </c>
      <c r="AR44" s="63">
        <v>1</v>
      </c>
      <c r="AS44" s="64">
        <v>2</v>
      </c>
      <c r="AT44" s="65">
        <f t="shared" si="4"/>
        <v>0.67101227267249941</v>
      </c>
      <c r="AU44" s="19" t="s">
        <v>14</v>
      </c>
      <c r="AV44" s="33">
        <v>0</v>
      </c>
      <c r="AW44" s="13" t="s">
        <v>30</v>
      </c>
      <c r="AX44" s="63">
        <v>3</v>
      </c>
      <c r="AY44" s="63">
        <v>3</v>
      </c>
      <c r="AZ44" s="63">
        <v>3</v>
      </c>
      <c r="BA44" s="63">
        <v>1</v>
      </c>
      <c r="BB44" s="64">
        <v>2</v>
      </c>
      <c r="BC44" s="65">
        <f t="shared" si="5"/>
        <v>0.67101227267249941</v>
      </c>
      <c r="BD44" s="20" t="s">
        <v>15</v>
      </c>
      <c r="BE44" s="33">
        <v>1.585E-3</v>
      </c>
      <c r="BF44" s="13" t="s">
        <v>30</v>
      </c>
      <c r="BG44" s="63">
        <v>3</v>
      </c>
      <c r="BH44" s="63">
        <v>3</v>
      </c>
      <c r="BI44" s="63">
        <v>3</v>
      </c>
      <c r="BJ44" s="63">
        <v>1</v>
      </c>
      <c r="BK44" s="64">
        <v>2</v>
      </c>
      <c r="BL44" s="65">
        <f t="shared" si="6"/>
        <v>0.67101227267249941</v>
      </c>
      <c r="BM44" s="21" t="s">
        <v>16</v>
      </c>
      <c r="BN44" s="33">
        <v>2.0000000000000002E-5</v>
      </c>
      <c r="BO44" s="13" t="s">
        <v>30</v>
      </c>
      <c r="BP44" s="63">
        <v>3</v>
      </c>
      <c r="BQ44" s="63">
        <v>3</v>
      </c>
      <c r="BR44" s="63">
        <v>3</v>
      </c>
      <c r="BS44" s="63">
        <v>1</v>
      </c>
      <c r="BT44" s="64">
        <v>2</v>
      </c>
      <c r="BU44" s="65">
        <f t="shared" si="7"/>
        <v>0.67101227267249941</v>
      </c>
    </row>
    <row r="45" spans="1:73" ht="15.75">
      <c r="A45" s="11">
        <v>1991</v>
      </c>
      <c r="B45" s="29" t="s">
        <v>17</v>
      </c>
      <c r="C45" s="33"/>
      <c r="D45" s="13"/>
      <c r="E45" s="14"/>
      <c r="F45" s="14"/>
      <c r="G45" s="14"/>
      <c r="H45" s="14"/>
      <c r="I45" s="14"/>
      <c r="J45" s="22">
        <f t="shared" si="0"/>
        <v>4.4081660908397297E-2</v>
      </c>
      <c r="K45" s="12" t="s">
        <v>10</v>
      </c>
      <c r="L45" s="33">
        <v>1.4599999999999999E-3</v>
      </c>
      <c r="M45" s="13" t="s">
        <v>30</v>
      </c>
      <c r="N45" s="63">
        <v>3</v>
      </c>
      <c r="O45" s="63">
        <v>3</v>
      </c>
      <c r="P45" s="63">
        <v>3</v>
      </c>
      <c r="Q45" s="63">
        <v>1</v>
      </c>
      <c r="R45" s="64">
        <v>2</v>
      </c>
      <c r="S45" s="65">
        <f t="shared" si="8"/>
        <v>0.67101227267249941</v>
      </c>
      <c r="T45" s="16" t="s">
        <v>11</v>
      </c>
      <c r="U45" s="33">
        <v>3.1350000000000002E-3</v>
      </c>
      <c r="V45" s="13" t="s">
        <v>30</v>
      </c>
      <c r="W45" s="63">
        <v>3</v>
      </c>
      <c r="X45" s="63">
        <v>3</v>
      </c>
      <c r="Y45" s="63">
        <v>3</v>
      </c>
      <c r="Z45" s="63">
        <v>1</v>
      </c>
      <c r="AA45" s="64">
        <v>2</v>
      </c>
      <c r="AB45" s="65">
        <f t="shared" si="9"/>
        <v>0.67101227267249941</v>
      </c>
      <c r="AC45" s="17" t="s">
        <v>12</v>
      </c>
      <c r="AD45" s="33">
        <v>1.2465E-2</v>
      </c>
      <c r="AE45" s="13" t="s">
        <v>30</v>
      </c>
      <c r="AF45" s="63">
        <v>3</v>
      </c>
      <c r="AG45" s="63">
        <v>3</v>
      </c>
      <c r="AH45" s="63">
        <v>3</v>
      </c>
      <c r="AI45" s="63">
        <v>1</v>
      </c>
      <c r="AJ45" s="64">
        <v>2</v>
      </c>
      <c r="AK45" s="65">
        <f t="shared" si="3"/>
        <v>0.67101227267249941</v>
      </c>
      <c r="AL45" s="18" t="s">
        <v>13</v>
      </c>
      <c r="AM45" s="33">
        <v>1.0000000000000001E-5</v>
      </c>
      <c r="AN45" s="13" t="s">
        <v>30</v>
      </c>
      <c r="AO45" s="63">
        <v>3</v>
      </c>
      <c r="AP45" s="63">
        <v>3</v>
      </c>
      <c r="AQ45" s="63">
        <v>3</v>
      </c>
      <c r="AR45" s="63">
        <v>1</v>
      </c>
      <c r="AS45" s="64">
        <v>2</v>
      </c>
      <c r="AT45" s="65">
        <f t="shared" si="4"/>
        <v>0.67101227267249941</v>
      </c>
      <c r="AU45" s="19" t="s">
        <v>14</v>
      </c>
      <c r="AV45" s="33">
        <v>0</v>
      </c>
      <c r="AW45" s="13" t="s">
        <v>30</v>
      </c>
      <c r="AX45" s="63">
        <v>3</v>
      </c>
      <c r="AY45" s="63">
        <v>3</v>
      </c>
      <c r="AZ45" s="63">
        <v>3</v>
      </c>
      <c r="BA45" s="63">
        <v>1</v>
      </c>
      <c r="BB45" s="64">
        <v>2</v>
      </c>
      <c r="BC45" s="65">
        <f t="shared" si="5"/>
        <v>0.67101227267249941</v>
      </c>
      <c r="BD45" s="20" t="s">
        <v>15</v>
      </c>
      <c r="BE45" s="33">
        <v>1.585E-3</v>
      </c>
      <c r="BF45" s="13" t="s">
        <v>30</v>
      </c>
      <c r="BG45" s="63">
        <v>3</v>
      </c>
      <c r="BH45" s="63">
        <v>3</v>
      </c>
      <c r="BI45" s="63">
        <v>3</v>
      </c>
      <c r="BJ45" s="63">
        <v>1</v>
      </c>
      <c r="BK45" s="64">
        <v>2</v>
      </c>
      <c r="BL45" s="65">
        <f t="shared" si="6"/>
        <v>0.67101227267249941</v>
      </c>
      <c r="BM45" s="21" t="s">
        <v>16</v>
      </c>
      <c r="BN45" s="33">
        <v>2.0000000000000002E-5</v>
      </c>
      <c r="BO45" s="13" t="s">
        <v>30</v>
      </c>
      <c r="BP45" s="63">
        <v>3</v>
      </c>
      <c r="BQ45" s="63">
        <v>3</v>
      </c>
      <c r="BR45" s="63">
        <v>3</v>
      </c>
      <c r="BS45" s="63">
        <v>1</v>
      </c>
      <c r="BT45" s="64">
        <v>2</v>
      </c>
      <c r="BU45" s="65">
        <f t="shared" si="7"/>
        <v>0.67101227267249941</v>
      </c>
    </row>
    <row r="46" spans="1:73" ht="15.75">
      <c r="A46" s="11">
        <v>1992</v>
      </c>
      <c r="B46" s="29" t="s">
        <v>17</v>
      </c>
      <c r="C46" s="33"/>
      <c r="D46" s="13"/>
      <c r="E46" s="14"/>
      <c r="F46" s="14"/>
      <c r="G46" s="14"/>
      <c r="H46" s="14"/>
      <c r="I46" s="14"/>
      <c r="J46" s="22">
        <f t="shared" si="0"/>
        <v>4.4081660908397297E-2</v>
      </c>
      <c r="K46" s="12" t="s">
        <v>10</v>
      </c>
      <c r="L46" s="33">
        <v>1.4599999999999999E-3</v>
      </c>
      <c r="M46" s="13" t="s">
        <v>30</v>
      </c>
      <c r="N46" s="63">
        <v>3</v>
      </c>
      <c r="O46" s="63">
        <v>3</v>
      </c>
      <c r="P46" s="63">
        <v>3</v>
      </c>
      <c r="Q46" s="63">
        <v>1</v>
      </c>
      <c r="R46" s="64">
        <v>2</v>
      </c>
      <c r="S46" s="65">
        <f t="shared" si="8"/>
        <v>0.67101227267249941</v>
      </c>
      <c r="T46" s="16" t="s">
        <v>11</v>
      </c>
      <c r="U46" s="33">
        <v>3.1350000000000002E-3</v>
      </c>
      <c r="V46" s="13" t="s">
        <v>30</v>
      </c>
      <c r="W46" s="63">
        <v>3</v>
      </c>
      <c r="X46" s="63">
        <v>3</v>
      </c>
      <c r="Y46" s="63">
        <v>3</v>
      </c>
      <c r="Z46" s="63">
        <v>1</v>
      </c>
      <c r="AA46" s="64">
        <v>2</v>
      </c>
      <c r="AB46" s="65">
        <f t="shared" si="9"/>
        <v>0.67101227267249941</v>
      </c>
      <c r="AC46" s="17" t="s">
        <v>12</v>
      </c>
      <c r="AD46" s="33">
        <v>1.2465E-2</v>
      </c>
      <c r="AE46" s="13" t="s">
        <v>30</v>
      </c>
      <c r="AF46" s="63">
        <v>3</v>
      </c>
      <c r="AG46" s="63">
        <v>3</v>
      </c>
      <c r="AH46" s="63">
        <v>3</v>
      </c>
      <c r="AI46" s="63">
        <v>1</v>
      </c>
      <c r="AJ46" s="64">
        <v>2</v>
      </c>
      <c r="AK46" s="65">
        <f t="shared" si="3"/>
        <v>0.67101227267249941</v>
      </c>
      <c r="AL46" s="18" t="s">
        <v>13</v>
      </c>
      <c r="AM46" s="33">
        <v>1.0000000000000001E-5</v>
      </c>
      <c r="AN46" s="13" t="s">
        <v>30</v>
      </c>
      <c r="AO46" s="63">
        <v>3</v>
      </c>
      <c r="AP46" s="63">
        <v>3</v>
      </c>
      <c r="AQ46" s="63">
        <v>3</v>
      </c>
      <c r="AR46" s="63">
        <v>1</v>
      </c>
      <c r="AS46" s="64">
        <v>2</v>
      </c>
      <c r="AT46" s="65">
        <f t="shared" si="4"/>
        <v>0.67101227267249941</v>
      </c>
      <c r="AU46" s="19" t="s">
        <v>14</v>
      </c>
      <c r="AV46" s="33">
        <v>0</v>
      </c>
      <c r="AW46" s="13" t="s">
        <v>30</v>
      </c>
      <c r="AX46" s="63">
        <v>3</v>
      </c>
      <c r="AY46" s="63">
        <v>3</v>
      </c>
      <c r="AZ46" s="63">
        <v>3</v>
      </c>
      <c r="BA46" s="63">
        <v>1</v>
      </c>
      <c r="BB46" s="64">
        <v>2</v>
      </c>
      <c r="BC46" s="65">
        <f t="shared" si="5"/>
        <v>0.67101227267249941</v>
      </c>
      <c r="BD46" s="20" t="s">
        <v>15</v>
      </c>
      <c r="BE46" s="33">
        <v>1.585E-3</v>
      </c>
      <c r="BF46" s="13" t="s">
        <v>30</v>
      </c>
      <c r="BG46" s="63">
        <v>3</v>
      </c>
      <c r="BH46" s="63">
        <v>3</v>
      </c>
      <c r="BI46" s="63">
        <v>3</v>
      </c>
      <c r="BJ46" s="63">
        <v>1</v>
      </c>
      <c r="BK46" s="64">
        <v>2</v>
      </c>
      <c r="BL46" s="65">
        <f t="shared" si="6"/>
        <v>0.67101227267249941</v>
      </c>
      <c r="BM46" s="21" t="s">
        <v>16</v>
      </c>
      <c r="BN46" s="33">
        <v>2.0000000000000002E-5</v>
      </c>
      <c r="BO46" s="13" t="s">
        <v>30</v>
      </c>
      <c r="BP46" s="63">
        <v>3</v>
      </c>
      <c r="BQ46" s="63">
        <v>3</v>
      </c>
      <c r="BR46" s="63">
        <v>3</v>
      </c>
      <c r="BS46" s="63">
        <v>1</v>
      </c>
      <c r="BT46" s="64">
        <v>2</v>
      </c>
      <c r="BU46" s="65">
        <f t="shared" si="7"/>
        <v>0.67101227267249941</v>
      </c>
    </row>
    <row r="47" spans="1:73" ht="15.75">
      <c r="A47" s="11">
        <v>1993</v>
      </c>
      <c r="B47" s="29" t="s">
        <v>17</v>
      </c>
      <c r="C47" s="33"/>
      <c r="D47" s="13"/>
      <c r="E47" s="14"/>
      <c r="F47" s="14"/>
      <c r="G47" s="14"/>
      <c r="H47" s="14"/>
      <c r="I47" s="14"/>
      <c r="J47" s="22">
        <f t="shared" si="0"/>
        <v>4.4081660908397297E-2</v>
      </c>
      <c r="K47" s="12" t="s">
        <v>10</v>
      </c>
      <c r="L47" s="33">
        <v>1.4599999999999999E-3</v>
      </c>
      <c r="M47" s="13" t="s">
        <v>30</v>
      </c>
      <c r="N47" s="63">
        <v>3</v>
      </c>
      <c r="O47" s="63">
        <v>3</v>
      </c>
      <c r="P47" s="63">
        <v>3</v>
      </c>
      <c r="Q47" s="63">
        <v>1</v>
      </c>
      <c r="R47" s="64">
        <v>2</v>
      </c>
      <c r="S47" s="65">
        <f t="shared" si="8"/>
        <v>0.67101227267249941</v>
      </c>
      <c r="T47" s="16" t="s">
        <v>11</v>
      </c>
      <c r="U47" s="33">
        <v>3.1350000000000002E-3</v>
      </c>
      <c r="V47" s="13" t="s">
        <v>30</v>
      </c>
      <c r="W47" s="63">
        <v>3</v>
      </c>
      <c r="X47" s="63">
        <v>3</v>
      </c>
      <c r="Y47" s="63">
        <v>3</v>
      </c>
      <c r="Z47" s="63">
        <v>1</v>
      </c>
      <c r="AA47" s="64">
        <v>2</v>
      </c>
      <c r="AB47" s="65">
        <f t="shared" si="9"/>
        <v>0.67101227267249941</v>
      </c>
      <c r="AC47" s="17" t="s">
        <v>12</v>
      </c>
      <c r="AD47" s="33">
        <v>1.2465E-2</v>
      </c>
      <c r="AE47" s="13" t="s">
        <v>30</v>
      </c>
      <c r="AF47" s="63">
        <v>3</v>
      </c>
      <c r="AG47" s="63">
        <v>3</v>
      </c>
      <c r="AH47" s="63">
        <v>3</v>
      </c>
      <c r="AI47" s="63">
        <v>1</v>
      </c>
      <c r="AJ47" s="64">
        <v>2</v>
      </c>
      <c r="AK47" s="65">
        <f t="shared" si="3"/>
        <v>0.67101227267249941</v>
      </c>
      <c r="AL47" s="18" t="s">
        <v>13</v>
      </c>
      <c r="AM47" s="33">
        <v>1.0000000000000001E-5</v>
      </c>
      <c r="AN47" s="13" t="s">
        <v>30</v>
      </c>
      <c r="AO47" s="63">
        <v>3</v>
      </c>
      <c r="AP47" s="63">
        <v>3</v>
      </c>
      <c r="AQ47" s="63">
        <v>3</v>
      </c>
      <c r="AR47" s="63">
        <v>1</v>
      </c>
      <c r="AS47" s="64">
        <v>2</v>
      </c>
      <c r="AT47" s="65">
        <f t="shared" si="4"/>
        <v>0.67101227267249941</v>
      </c>
      <c r="AU47" s="19" t="s">
        <v>14</v>
      </c>
      <c r="AV47" s="33">
        <v>0</v>
      </c>
      <c r="AW47" s="13" t="s">
        <v>30</v>
      </c>
      <c r="AX47" s="63">
        <v>3</v>
      </c>
      <c r="AY47" s="63">
        <v>3</v>
      </c>
      <c r="AZ47" s="63">
        <v>3</v>
      </c>
      <c r="BA47" s="63">
        <v>1</v>
      </c>
      <c r="BB47" s="64">
        <v>2</v>
      </c>
      <c r="BC47" s="65">
        <f t="shared" si="5"/>
        <v>0.67101227267249941</v>
      </c>
      <c r="BD47" s="20" t="s">
        <v>15</v>
      </c>
      <c r="BE47" s="33">
        <v>1.585E-3</v>
      </c>
      <c r="BF47" s="13" t="s">
        <v>30</v>
      </c>
      <c r="BG47" s="63">
        <v>3</v>
      </c>
      <c r="BH47" s="63">
        <v>3</v>
      </c>
      <c r="BI47" s="63">
        <v>3</v>
      </c>
      <c r="BJ47" s="63">
        <v>1</v>
      </c>
      <c r="BK47" s="64">
        <v>2</v>
      </c>
      <c r="BL47" s="65">
        <f t="shared" si="6"/>
        <v>0.67101227267249941</v>
      </c>
      <c r="BM47" s="21" t="s">
        <v>16</v>
      </c>
      <c r="BN47" s="33">
        <v>2.0000000000000002E-5</v>
      </c>
      <c r="BO47" s="13" t="s">
        <v>30</v>
      </c>
      <c r="BP47" s="63">
        <v>3</v>
      </c>
      <c r="BQ47" s="63">
        <v>3</v>
      </c>
      <c r="BR47" s="63">
        <v>3</v>
      </c>
      <c r="BS47" s="63">
        <v>1</v>
      </c>
      <c r="BT47" s="64">
        <v>2</v>
      </c>
      <c r="BU47" s="65">
        <f t="shared" si="7"/>
        <v>0.67101227267249941</v>
      </c>
    </row>
    <row r="48" spans="1:73" ht="15.75">
      <c r="A48" s="11">
        <v>1994</v>
      </c>
      <c r="B48" s="29" t="s">
        <v>17</v>
      </c>
      <c r="C48" s="33"/>
      <c r="D48" s="13"/>
      <c r="E48" s="14"/>
      <c r="F48" s="14"/>
      <c r="G48" s="14"/>
      <c r="H48" s="14"/>
      <c r="I48" s="14"/>
      <c r="J48" s="22">
        <f t="shared" si="0"/>
        <v>4.4081660908397297E-2</v>
      </c>
      <c r="K48" s="12" t="s">
        <v>10</v>
      </c>
      <c r="L48" s="33">
        <v>1.4599999999999999E-3</v>
      </c>
      <c r="M48" s="13" t="s">
        <v>30</v>
      </c>
      <c r="N48" s="63">
        <v>3</v>
      </c>
      <c r="O48" s="63">
        <v>3</v>
      </c>
      <c r="P48" s="63">
        <v>3</v>
      </c>
      <c r="Q48" s="63">
        <v>1</v>
      </c>
      <c r="R48" s="64">
        <v>2</v>
      </c>
      <c r="S48" s="65">
        <f t="shared" si="8"/>
        <v>0.67101227267249941</v>
      </c>
      <c r="T48" s="16" t="s">
        <v>11</v>
      </c>
      <c r="U48" s="33">
        <v>3.1350000000000002E-3</v>
      </c>
      <c r="V48" s="13" t="s">
        <v>30</v>
      </c>
      <c r="W48" s="63">
        <v>3</v>
      </c>
      <c r="X48" s="63">
        <v>3</v>
      </c>
      <c r="Y48" s="63">
        <v>3</v>
      </c>
      <c r="Z48" s="63">
        <v>1</v>
      </c>
      <c r="AA48" s="64">
        <v>2</v>
      </c>
      <c r="AB48" s="65">
        <f t="shared" si="9"/>
        <v>0.67101227267249941</v>
      </c>
      <c r="AC48" s="17" t="s">
        <v>12</v>
      </c>
      <c r="AD48" s="33">
        <v>1.2465E-2</v>
      </c>
      <c r="AE48" s="13" t="s">
        <v>30</v>
      </c>
      <c r="AF48" s="63">
        <v>3</v>
      </c>
      <c r="AG48" s="63">
        <v>3</v>
      </c>
      <c r="AH48" s="63">
        <v>3</v>
      </c>
      <c r="AI48" s="63">
        <v>1</v>
      </c>
      <c r="AJ48" s="64">
        <v>2</v>
      </c>
      <c r="AK48" s="65">
        <f t="shared" si="3"/>
        <v>0.67101227267249941</v>
      </c>
      <c r="AL48" s="18" t="s">
        <v>13</v>
      </c>
      <c r="AM48" s="33">
        <v>1.0000000000000001E-5</v>
      </c>
      <c r="AN48" s="13" t="s">
        <v>30</v>
      </c>
      <c r="AO48" s="63">
        <v>3</v>
      </c>
      <c r="AP48" s="63">
        <v>3</v>
      </c>
      <c r="AQ48" s="63">
        <v>3</v>
      </c>
      <c r="AR48" s="63">
        <v>1</v>
      </c>
      <c r="AS48" s="64">
        <v>2</v>
      </c>
      <c r="AT48" s="65">
        <f t="shared" si="4"/>
        <v>0.67101227267249941</v>
      </c>
      <c r="AU48" s="19" t="s">
        <v>14</v>
      </c>
      <c r="AV48" s="33">
        <v>0</v>
      </c>
      <c r="AW48" s="13" t="s">
        <v>30</v>
      </c>
      <c r="AX48" s="63">
        <v>3</v>
      </c>
      <c r="AY48" s="63">
        <v>3</v>
      </c>
      <c r="AZ48" s="63">
        <v>3</v>
      </c>
      <c r="BA48" s="63">
        <v>1</v>
      </c>
      <c r="BB48" s="64">
        <v>2</v>
      </c>
      <c r="BC48" s="65">
        <f t="shared" si="5"/>
        <v>0.67101227267249941</v>
      </c>
      <c r="BD48" s="20" t="s">
        <v>15</v>
      </c>
      <c r="BE48" s="33">
        <v>1.585E-3</v>
      </c>
      <c r="BF48" s="13" t="s">
        <v>30</v>
      </c>
      <c r="BG48" s="63">
        <v>3</v>
      </c>
      <c r="BH48" s="63">
        <v>3</v>
      </c>
      <c r="BI48" s="63">
        <v>3</v>
      </c>
      <c r="BJ48" s="63">
        <v>1</v>
      </c>
      <c r="BK48" s="64">
        <v>2</v>
      </c>
      <c r="BL48" s="65">
        <f t="shared" si="6"/>
        <v>0.67101227267249941</v>
      </c>
      <c r="BM48" s="21" t="s">
        <v>16</v>
      </c>
      <c r="BN48" s="33">
        <v>2.0000000000000002E-5</v>
      </c>
      <c r="BO48" s="13" t="s">
        <v>30</v>
      </c>
      <c r="BP48" s="63">
        <v>3</v>
      </c>
      <c r="BQ48" s="63">
        <v>3</v>
      </c>
      <c r="BR48" s="63">
        <v>3</v>
      </c>
      <c r="BS48" s="63">
        <v>1</v>
      </c>
      <c r="BT48" s="64">
        <v>2</v>
      </c>
      <c r="BU48" s="65">
        <f t="shared" si="7"/>
        <v>0.67101227267249941</v>
      </c>
    </row>
    <row r="49" spans="1:73" ht="15.75">
      <c r="A49" s="11">
        <v>1995</v>
      </c>
      <c r="B49" s="29" t="s">
        <v>17</v>
      </c>
      <c r="C49" s="33"/>
      <c r="D49" s="13"/>
      <c r="E49" s="14"/>
      <c r="F49" s="14"/>
      <c r="G49" s="14"/>
      <c r="H49" s="14"/>
      <c r="I49" s="14"/>
      <c r="J49" s="22">
        <f t="shared" si="0"/>
        <v>4.4081660908397297E-2</v>
      </c>
      <c r="K49" s="12" t="s">
        <v>10</v>
      </c>
      <c r="L49" s="33">
        <v>1.4599999999999999E-3</v>
      </c>
      <c r="M49" s="13" t="s">
        <v>30</v>
      </c>
      <c r="N49" s="63">
        <v>3</v>
      </c>
      <c r="O49" s="63">
        <v>3</v>
      </c>
      <c r="P49" s="63">
        <v>3</v>
      </c>
      <c r="Q49" s="63">
        <v>1</v>
      </c>
      <c r="R49" s="64">
        <v>2</v>
      </c>
      <c r="S49" s="65">
        <f t="shared" si="8"/>
        <v>0.67101227267249941</v>
      </c>
      <c r="T49" s="16" t="s">
        <v>11</v>
      </c>
      <c r="U49" s="33">
        <v>3.1350000000000002E-3</v>
      </c>
      <c r="V49" s="13" t="s">
        <v>30</v>
      </c>
      <c r="W49" s="63">
        <v>3</v>
      </c>
      <c r="X49" s="63">
        <v>3</v>
      </c>
      <c r="Y49" s="63">
        <v>3</v>
      </c>
      <c r="Z49" s="63">
        <v>1</v>
      </c>
      <c r="AA49" s="64">
        <v>2</v>
      </c>
      <c r="AB49" s="65">
        <f t="shared" si="9"/>
        <v>0.67101227267249941</v>
      </c>
      <c r="AC49" s="17" t="s">
        <v>12</v>
      </c>
      <c r="AD49" s="33">
        <v>1.2465E-2</v>
      </c>
      <c r="AE49" s="13" t="s">
        <v>30</v>
      </c>
      <c r="AF49" s="63">
        <v>3</v>
      </c>
      <c r="AG49" s="63">
        <v>3</v>
      </c>
      <c r="AH49" s="63">
        <v>3</v>
      </c>
      <c r="AI49" s="63">
        <v>1</v>
      </c>
      <c r="AJ49" s="64">
        <v>2</v>
      </c>
      <c r="AK49" s="65">
        <f t="shared" si="3"/>
        <v>0.67101227267249941</v>
      </c>
      <c r="AL49" s="18" t="s">
        <v>13</v>
      </c>
      <c r="AM49" s="33">
        <v>1.0000000000000001E-5</v>
      </c>
      <c r="AN49" s="13" t="s">
        <v>30</v>
      </c>
      <c r="AO49" s="63">
        <v>3</v>
      </c>
      <c r="AP49" s="63">
        <v>3</v>
      </c>
      <c r="AQ49" s="63">
        <v>3</v>
      </c>
      <c r="AR49" s="63">
        <v>1</v>
      </c>
      <c r="AS49" s="64">
        <v>2</v>
      </c>
      <c r="AT49" s="65">
        <f t="shared" si="4"/>
        <v>0.67101227267249941</v>
      </c>
      <c r="AU49" s="19" t="s">
        <v>14</v>
      </c>
      <c r="AV49" s="33">
        <v>0</v>
      </c>
      <c r="AW49" s="13" t="s">
        <v>30</v>
      </c>
      <c r="AX49" s="63">
        <v>3</v>
      </c>
      <c r="AY49" s="63">
        <v>3</v>
      </c>
      <c r="AZ49" s="63">
        <v>3</v>
      </c>
      <c r="BA49" s="63">
        <v>1</v>
      </c>
      <c r="BB49" s="64">
        <v>2</v>
      </c>
      <c r="BC49" s="65">
        <f t="shared" si="5"/>
        <v>0.67101227267249941</v>
      </c>
      <c r="BD49" s="20" t="s">
        <v>15</v>
      </c>
      <c r="BE49" s="33">
        <v>1.585E-3</v>
      </c>
      <c r="BF49" s="13" t="s">
        <v>30</v>
      </c>
      <c r="BG49" s="63">
        <v>3</v>
      </c>
      <c r="BH49" s="63">
        <v>3</v>
      </c>
      <c r="BI49" s="63">
        <v>3</v>
      </c>
      <c r="BJ49" s="63">
        <v>1</v>
      </c>
      <c r="BK49" s="64">
        <v>2</v>
      </c>
      <c r="BL49" s="65">
        <f t="shared" si="6"/>
        <v>0.67101227267249941</v>
      </c>
      <c r="BM49" s="21" t="s">
        <v>16</v>
      </c>
      <c r="BN49" s="33">
        <v>2.0000000000000002E-5</v>
      </c>
      <c r="BO49" s="13" t="s">
        <v>30</v>
      </c>
      <c r="BP49" s="63">
        <v>3</v>
      </c>
      <c r="BQ49" s="63">
        <v>3</v>
      </c>
      <c r="BR49" s="63">
        <v>3</v>
      </c>
      <c r="BS49" s="63">
        <v>1</v>
      </c>
      <c r="BT49" s="64">
        <v>2</v>
      </c>
      <c r="BU49" s="65">
        <f t="shared" si="7"/>
        <v>0.67101227267249941</v>
      </c>
    </row>
    <row r="50" spans="1:73" ht="15.75">
      <c r="A50" s="11">
        <v>1996</v>
      </c>
      <c r="B50" s="29" t="s">
        <v>17</v>
      </c>
      <c r="C50" s="33"/>
      <c r="D50" s="13"/>
      <c r="E50" s="14"/>
      <c r="F50" s="14"/>
      <c r="G50" s="14"/>
      <c r="H50" s="14"/>
      <c r="I50" s="14"/>
      <c r="J50" s="22">
        <f t="shared" si="0"/>
        <v>4.4081660908397297E-2</v>
      </c>
      <c r="K50" s="12" t="s">
        <v>10</v>
      </c>
      <c r="L50" s="33">
        <v>1.4599999999999999E-3</v>
      </c>
      <c r="M50" s="13" t="s">
        <v>30</v>
      </c>
      <c r="N50" s="63">
        <v>3</v>
      </c>
      <c r="O50" s="63">
        <v>3</v>
      </c>
      <c r="P50" s="63">
        <v>3</v>
      </c>
      <c r="Q50" s="63">
        <v>1</v>
      </c>
      <c r="R50" s="64">
        <v>2</v>
      </c>
      <c r="S50" s="65">
        <f t="shared" si="8"/>
        <v>0.67101227267249941</v>
      </c>
      <c r="T50" s="16" t="s">
        <v>11</v>
      </c>
      <c r="U50" s="33">
        <v>3.1350000000000002E-3</v>
      </c>
      <c r="V50" s="13" t="s">
        <v>30</v>
      </c>
      <c r="W50" s="63">
        <v>3</v>
      </c>
      <c r="X50" s="63">
        <v>3</v>
      </c>
      <c r="Y50" s="63">
        <v>3</v>
      </c>
      <c r="Z50" s="63">
        <v>1</v>
      </c>
      <c r="AA50" s="64">
        <v>2</v>
      </c>
      <c r="AB50" s="65">
        <f t="shared" si="9"/>
        <v>0.67101227267249941</v>
      </c>
      <c r="AC50" s="17" t="s">
        <v>12</v>
      </c>
      <c r="AD50" s="33">
        <v>1.2465E-2</v>
      </c>
      <c r="AE50" s="13" t="s">
        <v>30</v>
      </c>
      <c r="AF50" s="63">
        <v>3</v>
      </c>
      <c r="AG50" s="63">
        <v>3</v>
      </c>
      <c r="AH50" s="63">
        <v>3</v>
      </c>
      <c r="AI50" s="63">
        <v>1</v>
      </c>
      <c r="AJ50" s="64">
        <v>2</v>
      </c>
      <c r="AK50" s="65">
        <f t="shared" si="3"/>
        <v>0.67101227267249941</v>
      </c>
      <c r="AL50" s="18" t="s">
        <v>13</v>
      </c>
      <c r="AM50" s="33">
        <v>1.0000000000000001E-5</v>
      </c>
      <c r="AN50" s="13" t="s">
        <v>30</v>
      </c>
      <c r="AO50" s="63">
        <v>3</v>
      </c>
      <c r="AP50" s="63">
        <v>3</v>
      </c>
      <c r="AQ50" s="63">
        <v>3</v>
      </c>
      <c r="AR50" s="63">
        <v>1</v>
      </c>
      <c r="AS50" s="64">
        <v>2</v>
      </c>
      <c r="AT50" s="65">
        <f t="shared" si="4"/>
        <v>0.67101227267249941</v>
      </c>
      <c r="AU50" s="19" t="s">
        <v>14</v>
      </c>
      <c r="AV50" s="33">
        <v>0</v>
      </c>
      <c r="AW50" s="13" t="s">
        <v>30</v>
      </c>
      <c r="AX50" s="63">
        <v>3</v>
      </c>
      <c r="AY50" s="63">
        <v>3</v>
      </c>
      <c r="AZ50" s="63">
        <v>3</v>
      </c>
      <c r="BA50" s="63">
        <v>1</v>
      </c>
      <c r="BB50" s="64">
        <v>2</v>
      </c>
      <c r="BC50" s="65">
        <f t="shared" si="5"/>
        <v>0.67101227267249941</v>
      </c>
      <c r="BD50" s="20" t="s">
        <v>15</v>
      </c>
      <c r="BE50" s="33">
        <v>1.585E-3</v>
      </c>
      <c r="BF50" s="13" t="s">
        <v>30</v>
      </c>
      <c r="BG50" s="63">
        <v>3</v>
      </c>
      <c r="BH50" s="63">
        <v>3</v>
      </c>
      <c r="BI50" s="63">
        <v>3</v>
      </c>
      <c r="BJ50" s="63">
        <v>1</v>
      </c>
      <c r="BK50" s="64">
        <v>2</v>
      </c>
      <c r="BL50" s="65">
        <f t="shared" si="6"/>
        <v>0.67101227267249941</v>
      </c>
      <c r="BM50" s="21" t="s">
        <v>16</v>
      </c>
      <c r="BN50" s="33">
        <v>2.0000000000000002E-5</v>
      </c>
      <c r="BO50" s="13" t="s">
        <v>30</v>
      </c>
      <c r="BP50" s="63">
        <v>3</v>
      </c>
      <c r="BQ50" s="63">
        <v>3</v>
      </c>
      <c r="BR50" s="63">
        <v>3</v>
      </c>
      <c r="BS50" s="63">
        <v>1</v>
      </c>
      <c r="BT50" s="64">
        <v>2</v>
      </c>
      <c r="BU50" s="65">
        <f t="shared" si="7"/>
        <v>0.67101227267249941</v>
      </c>
    </row>
    <row r="51" spans="1:73" ht="15.75">
      <c r="A51" s="11">
        <v>1997</v>
      </c>
      <c r="B51" s="29" t="s">
        <v>17</v>
      </c>
      <c r="C51" s="33"/>
      <c r="D51" s="13"/>
      <c r="E51" s="14"/>
      <c r="F51" s="14"/>
      <c r="G51" s="14"/>
      <c r="H51" s="14"/>
      <c r="I51" s="14"/>
      <c r="J51" s="22">
        <f t="shared" si="0"/>
        <v>4.4081660908397297E-2</v>
      </c>
      <c r="K51" s="12" t="s">
        <v>10</v>
      </c>
      <c r="L51" s="33">
        <v>1.4599999999999999E-3</v>
      </c>
      <c r="M51" s="13" t="s">
        <v>30</v>
      </c>
      <c r="N51" s="63">
        <v>3</v>
      </c>
      <c r="O51" s="63">
        <v>3</v>
      </c>
      <c r="P51" s="63">
        <v>3</v>
      </c>
      <c r="Q51" s="63">
        <v>1</v>
      </c>
      <c r="R51" s="64">
        <v>2</v>
      </c>
      <c r="S51" s="65">
        <f t="shared" si="8"/>
        <v>0.67101227267249941</v>
      </c>
      <c r="T51" s="16" t="s">
        <v>11</v>
      </c>
      <c r="U51" s="33">
        <v>3.1350000000000002E-3</v>
      </c>
      <c r="V51" s="13" t="s">
        <v>30</v>
      </c>
      <c r="W51" s="63">
        <v>3</v>
      </c>
      <c r="X51" s="63">
        <v>3</v>
      </c>
      <c r="Y51" s="63">
        <v>3</v>
      </c>
      <c r="Z51" s="63">
        <v>1</v>
      </c>
      <c r="AA51" s="64">
        <v>2</v>
      </c>
      <c r="AB51" s="65">
        <f t="shared" si="9"/>
        <v>0.67101227267249941</v>
      </c>
      <c r="AC51" s="17" t="s">
        <v>12</v>
      </c>
      <c r="AD51" s="33">
        <v>1.2465E-2</v>
      </c>
      <c r="AE51" s="13" t="s">
        <v>30</v>
      </c>
      <c r="AF51" s="63">
        <v>3</v>
      </c>
      <c r="AG51" s="63">
        <v>3</v>
      </c>
      <c r="AH51" s="63">
        <v>3</v>
      </c>
      <c r="AI51" s="63">
        <v>1</v>
      </c>
      <c r="AJ51" s="64">
        <v>2</v>
      </c>
      <c r="AK51" s="65">
        <f t="shared" si="3"/>
        <v>0.67101227267249941</v>
      </c>
      <c r="AL51" s="18" t="s">
        <v>13</v>
      </c>
      <c r="AM51" s="33">
        <v>1.0000000000000001E-5</v>
      </c>
      <c r="AN51" s="13" t="s">
        <v>30</v>
      </c>
      <c r="AO51" s="63">
        <v>3</v>
      </c>
      <c r="AP51" s="63">
        <v>3</v>
      </c>
      <c r="AQ51" s="63">
        <v>3</v>
      </c>
      <c r="AR51" s="63">
        <v>1</v>
      </c>
      <c r="AS51" s="64">
        <v>2</v>
      </c>
      <c r="AT51" s="65">
        <f t="shared" si="4"/>
        <v>0.67101227267249941</v>
      </c>
      <c r="AU51" s="19" t="s">
        <v>14</v>
      </c>
      <c r="AV51" s="33">
        <v>0</v>
      </c>
      <c r="AW51" s="13" t="s">
        <v>30</v>
      </c>
      <c r="AX51" s="63">
        <v>3</v>
      </c>
      <c r="AY51" s="63">
        <v>3</v>
      </c>
      <c r="AZ51" s="63">
        <v>3</v>
      </c>
      <c r="BA51" s="63">
        <v>1</v>
      </c>
      <c r="BB51" s="64">
        <v>2</v>
      </c>
      <c r="BC51" s="65">
        <f t="shared" si="5"/>
        <v>0.67101227267249941</v>
      </c>
      <c r="BD51" s="20" t="s">
        <v>15</v>
      </c>
      <c r="BE51" s="33">
        <v>1.585E-3</v>
      </c>
      <c r="BF51" s="13" t="s">
        <v>30</v>
      </c>
      <c r="BG51" s="63">
        <v>3</v>
      </c>
      <c r="BH51" s="63">
        <v>3</v>
      </c>
      <c r="BI51" s="63">
        <v>3</v>
      </c>
      <c r="BJ51" s="63">
        <v>1</v>
      </c>
      <c r="BK51" s="64">
        <v>2</v>
      </c>
      <c r="BL51" s="65">
        <f t="shared" si="6"/>
        <v>0.67101227267249941</v>
      </c>
      <c r="BM51" s="21" t="s">
        <v>16</v>
      </c>
      <c r="BN51" s="33">
        <v>2.0000000000000002E-5</v>
      </c>
      <c r="BO51" s="13" t="s">
        <v>30</v>
      </c>
      <c r="BP51" s="63">
        <v>3</v>
      </c>
      <c r="BQ51" s="63">
        <v>3</v>
      </c>
      <c r="BR51" s="63">
        <v>3</v>
      </c>
      <c r="BS51" s="63">
        <v>1</v>
      </c>
      <c r="BT51" s="64">
        <v>2</v>
      </c>
      <c r="BU51" s="65">
        <f t="shared" si="7"/>
        <v>0.67101227267249941</v>
      </c>
    </row>
    <row r="52" spans="1:73" ht="15.75">
      <c r="A52" s="11">
        <v>1998</v>
      </c>
      <c r="B52" s="29" t="s">
        <v>17</v>
      </c>
      <c r="C52" s="33"/>
      <c r="D52" s="13"/>
      <c r="E52" s="14"/>
      <c r="F52" s="14"/>
      <c r="G52" s="14"/>
      <c r="H52" s="14"/>
      <c r="I52" s="14"/>
      <c r="J52" s="22">
        <f t="shared" si="0"/>
        <v>4.4081660908397297E-2</v>
      </c>
      <c r="K52" s="12" t="s">
        <v>10</v>
      </c>
      <c r="L52" s="33">
        <v>1.4599999999999999E-3</v>
      </c>
      <c r="M52" s="13" t="s">
        <v>30</v>
      </c>
      <c r="N52" s="63">
        <v>3</v>
      </c>
      <c r="O52" s="63">
        <v>3</v>
      </c>
      <c r="P52" s="63">
        <v>3</v>
      </c>
      <c r="Q52" s="63">
        <v>1</v>
      </c>
      <c r="R52" s="64">
        <v>2</v>
      </c>
      <c r="S52" s="65">
        <f t="shared" si="8"/>
        <v>0.67101227267249941</v>
      </c>
      <c r="T52" s="16" t="s">
        <v>11</v>
      </c>
      <c r="U52" s="33">
        <v>3.1350000000000002E-3</v>
      </c>
      <c r="V52" s="13" t="s">
        <v>30</v>
      </c>
      <c r="W52" s="63">
        <v>3</v>
      </c>
      <c r="X52" s="63">
        <v>3</v>
      </c>
      <c r="Y52" s="63">
        <v>3</v>
      </c>
      <c r="Z52" s="63">
        <v>1</v>
      </c>
      <c r="AA52" s="64">
        <v>2</v>
      </c>
      <c r="AB52" s="65">
        <f t="shared" si="9"/>
        <v>0.67101227267249941</v>
      </c>
      <c r="AC52" s="17" t="s">
        <v>12</v>
      </c>
      <c r="AD52" s="33">
        <v>1.2465E-2</v>
      </c>
      <c r="AE52" s="13" t="s">
        <v>30</v>
      </c>
      <c r="AF52" s="63">
        <v>3</v>
      </c>
      <c r="AG52" s="63">
        <v>3</v>
      </c>
      <c r="AH52" s="63">
        <v>3</v>
      </c>
      <c r="AI52" s="63">
        <v>1</v>
      </c>
      <c r="AJ52" s="64">
        <v>2</v>
      </c>
      <c r="AK52" s="65">
        <f t="shared" si="3"/>
        <v>0.67101227267249941</v>
      </c>
      <c r="AL52" s="18" t="s">
        <v>13</v>
      </c>
      <c r="AM52" s="33">
        <v>1.0000000000000001E-5</v>
      </c>
      <c r="AN52" s="13" t="s">
        <v>30</v>
      </c>
      <c r="AO52" s="63">
        <v>3</v>
      </c>
      <c r="AP52" s="63">
        <v>3</v>
      </c>
      <c r="AQ52" s="63">
        <v>3</v>
      </c>
      <c r="AR52" s="63">
        <v>1</v>
      </c>
      <c r="AS52" s="64">
        <v>2</v>
      </c>
      <c r="AT52" s="65">
        <f t="shared" si="4"/>
        <v>0.67101227267249941</v>
      </c>
      <c r="AU52" s="19" t="s">
        <v>14</v>
      </c>
      <c r="AV52" s="33">
        <v>0</v>
      </c>
      <c r="AW52" s="13" t="s">
        <v>30</v>
      </c>
      <c r="AX52" s="63">
        <v>3</v>
      </c>
      <c r="AY52" s="63">
        <v>3</v>
      </c>
      <c r="AZ52" s="63">
        <v>3</v>
      </c>
      <c r="BA52" s="63">
        <v>1</v>
      </c>
      <c r="BB52" s="64">
        <v>2</v>
      </c>
      <c r="BC52" s="65">
        <f t="shared" si="5"/>
        <v>0.67101227267249941</v>
      </c>
      <c r="BD52" s="20" t="s">
        <v>15</v>
      </c>
      <c r="BE52" s="33">
        <v>1.585E-3</v>
      </c>
      <c r="BF52" s="13" t="s">
        <v>30</v>
      </c>
      <c r="BG52" s="63">
        <v>3</v>
      </c>
      <c r="BH52" s="63">
        <v>3</v>
      </c>
      <c r="BI52" s="63">
        <v>3</v>
      </c>
      <c r="BJ52" s="63">
        <v>1</v>
      </c>
      <c r="BK52" s="64">
        <v>2</v>
      </c>
      <c r="BL52" s="65">
        <f t="shared" si="6"/>
        <v>0.67101227267249941</v>
      </c>
      <c r="BM52" s="21" t="s">
        <v>16</v>
      </c>
      <c r="BN52" s="33">
        <v>2.0000000000000002E-5</v>
      </c>
      <c r="BO52" s="13" t="s">
        <v>30</v>
      </c>
      <c r="BP52" s="63">
        <v>3</v>
      </c>
      <c r="BQ52" s="63">
        <v>3</v>
      </c>
      <c r="BR52" s="63">
        <v>3</v>
      </c>
      <c r="BS52" s="63">
        <v>1</v>
      </c>
      <c r="BT52" s="64">
        <v>2</v>
      </c>
      <c r="BU52" s="65">
        <f t="shared" si="7"/>
        <v>0.67101227267249941</v>
      </c>
    </row>
    <row r="53" spans="1:73" ht="15.75">
      <c r="A53" s="11">
        <v>1999</v>
      </c>
      <c r="B53" s="29" t="s">
        <v>17</v>
      </c>
      <c r="C53" s="33"/>
      <c r="D53" s="13"/>
      <c r="E53" s="14"/>
      <c r="F53" s="14"/>
      <c r="G53" s="14"/>
      <c r="H53" s="14"/>
      <c r="I53" s="14"/>
      <c r="J53" s="22">
        <f t="shared" si="0"/>
        <v>4.4081660908397297E-2</v>
      </c>
      <c r="K53" s="12" t="s">
        <v>10</v>
      </c>
      <c r="L53" s="33">
        <v>1.4599999999999999E-3</v>
      </c>
      <c r="M53" s="13" t="s">
        <v>30</v>
      </c>
      <c r="N53" s="63">
        <v>3</v>
      </c>
      <c r="O53" s="63">
        <v>3</v>
      </c>
      <c r="P53" s="63">
        <v>3</v>
      </c>
      <c r="Q53" s="63">
        <v>1</v>
      </c>
      <c r="R53" s="64">
        <v>2</v>
      </c>
      <c r="S53" s="65">
        <f t="shared" si="8"/>
        <v>0.67101227267249941</v>
      </c>
      <c r="T53" s="16" t="s">
        <v>11</v>
      </c>
      <c r="U53" s="33">
        <v>3.1350000000000002E-3</v>
      </c>
      <c r="V53" s="13" t="s">
        <v>30</v>
      </c>
      <c r="W53" s="63">
        <v>3</v>
      </c>
      <c r="X53" s="63">
        <v>3</v>
      </c>
      <c r="Y53" s="63">
        <v>3</v>
      </c>
      <c r="Z53" s="63">
        <v>1</v>
      </c>
      <c r="AA53" s="64">
        <v>2</v>
      </c>
      <c r="AB53" s="65">
        <f t="shared" si="9"/>
        <v>0.67101227267249941</v>
      </c>
      <c r="AC53" s="17" t="s">
        <v>12</v>
      </c>
      <c r="AD53" s="33">
        <v>1.2465E-2</v>
      </c>
      <c r="AE53" s="13" t="s">
        <v>30</v>
      </c>
      <c r="AF53" s="63">
        <v>3</v>
      </c>
      <c r="AG53" s="63">
        <v>3</v>
      </c>
      <c r="AH53" s="63">
        <v>3</v>
      </c>
      <c r="AI53" s="63">
        <v>1</v>
      </c>
      <c r="AJ53" s="64">
        <v>2</v>
      </c>
      <c r="AK53" s="65">
        <f t="shared" si="3"/>
        <v>0.67101227267249941</v>
      </c>
      <c r="AL53" s="18" t="s">
        <v>13</v>
      </c>
      <c r="AM53" s="33">
        <v>1.0000000000000001E-5</v>
      </c>
      <c r="AN53" s="13" t="s">
        <v>30</v>
      </c>
      <c r="AO53" s="63">
        <v>3</v>
      </c>
      <c r="AP53" s="63">
        <v>3</v>
      </c>
      <c r="AQ53" s="63">
        <v>3</v>
      </c>
      <c r="AR53" s="63">
        <v>1</v>
      </c>
      <c r="AS53" s="64">
        <v>2</v>
      </c>
      <c r="AT53" s="65">
        <f t="shared" si="4"/>
        <v>0.67101227267249941</v>
      </c>
      <c r="AU53" s="19" t="s">
        <v>14</v>
      </c>
      <c r="AV53" s="33">
        <v>0</v>
      </c>
      <c r="AW53" s="13" t="s">
        <v>30</v>
      </c>
      <c r="AX53" s="63">
        <v>3</v>
      </c>
      <c r="AY53" s="63">
        <v>3</v>
      </c>
      <c r="AZ53" s="63">
        <v>3</v>
      </c>
      <c r="BA53" s="63">
        <v>1</v>
      </c>
      <c r="BB53" s="64">
        <v>2</v>
      </c>
      <c r="BC53" s="65">
        <f t="shared" si="5"/>
        <v>0.67101227267249941</v>
      </c>
      <c r="BD53" s="20" t="s">
        <v>15</v>
      </c>
      <c r="BE53" s="33">
        <v>1.585E-3</v>
      </c>
      <c r="BF53" s="13" t="s">
        <v>30</v>
      </c>
      <c r="BG53" s="63">
        <v>3</v>
      </c>
      <c r="BH53" s="63">
        <v>3</v>
      </c>
      <c r="BI53" s="63">
        <v>3</v>
      </c>
      <c r="BJ53" s="63">
        <v>1</v>
      </c>
      <c r="BK53" s="64">
        <v>2</v>
      </c>
      <c r="BL53" s="65">
        <f t="shared" si="6"/>
        <v>0.67101227267249941</v>
      </c>
      <c r="BM53" s="21" t="s">
        <v>16</v>
      </c>
      <c r="BN53" s="33">
        <v>2.0000000000000002E-5</v>
      </c>
      <c r="BO53" s="13" t="s">
        <v>30</v>
      </c>
      <c r="BP53" s="63">
        <v>3</v>
      </c>
      <c r="BQ53" s="63">
        <v>3</v>
      </c>
      <c r="BR53" s="63">
        <v>3</v>
      </c>
      <c r="BS53" s="63">
        <v>1</v>
      </c>
      <c r="BT53" s="64">
        <v>2</v>
      </c>
      <c r="BU53" s="65">
        <f t="shared" si="7"/>
        <v>0.67101227267249941</v>
      </c>
    </row>
    <row r="54" spans="1:73" ht="15.75">
      <c r="A54" s="11">
        <v>2000</v>
      </c>
      <c r="B54" s="29" t="s">
        <v>17</v>
      </c>
      <c r="C54" s="33"/>
      <c r="D54" s="13"/>
      <c r="E54" s="14"/>
      <c r="F54" s="14"/>
      <c r="G54" s="14"/>
      <c r="H54" s="14"/>
      <c r="I54" s="14"/>
      <c r="J54" s="22">
        <f t="shared" si="0"/>
        <v>4.4081660908397297E-2</v>
      </c>
      <c r="K54" s="12" t="s">
        <v>10</v>
      </c>
      <c r="L54" s="33">
        <v>1.4599999999999999E-3</v>
      </c>
      <c r="M54" s="13" t="s">
        <v>30</v>
      </c>
      <c r="N54" s="63">
        <v>3</v>
      </c>
      <c r="O54" s="63">
        <v>3</v>
      </c>
      <c r="P54" s="63">
        <v>3</v>
      </c>
      <c r="Q54" s="63">
        <v>1</v>
      </c>
      <c r="R54" s="64">
        <v>2</v>
      </c>
      <c r="S54" s="65">
        <f t="shared" si="8"/>
        <v>0.67101227267249941</v>
      </c>
      <c r="T54" s="16" t="s">
        <v>11</v>
      </c>
      <c r="U54" s="33">
        <v>3.1350000000000002E-3</v>
      </c>
      <c r="V54" s="13" t="s">
        <v>30</v>
      </c>
      <c r="W54" s="63">
        <v>3</v>
      </c>
      <c r="X54" s="63">
        <v>3</v>
      </c>
      <c r="Y54" s="63">
        <v>3</v>
      </c>
      <c r="Z54" s="63">
        <v>1</v>
      </c>
      <c r="AA54" s="64">
        <v>2</v>
      </c>
      <c r="AB54" s="65">
        <f t="shared" si="9"/>
        <v>0.67101227267249941</v>
      </c>
      <c r="AC54" s="17" t="s">
        <v>12</v>
      </c>
      <c r="AD54" s="33">
        <v>1.2465E-2</v>
      </c>
      <c r="AE54" s="13" t="s">
        <v>30</v>
      </c>
      <c r="AF54" s="63">
        <v>3</v>
      </c>
      <c r="AG54" s="63">
        <v>3</v>
      </c>
      <c r="AH54" s="63">
        <v>3</v>
      </c>
      <c r="AI54" s="63">
        <v>1</v>
      </c>
      <c r="AJ54" s="64">
        <v>2</v>
      </c>
      <c r="AK54" s="65">
        <f t="shared" si="3"/>
        <v>0.67101227267249941</v>
      </c>
      <c r="AL54" s="18" t="s">
        <v>13</v>
      </c>
      <c r="AM54" s="33">
        <v>1.0000000000000001E-5</v>
      </c>
      <c r="AN54" s="13" t="s">
        <v>30</v>
      </c>
      <c r="AO54" s="63">
        <v>3</v>
      </c>
      <c r="AP54" s="63">
        <v>3</v>
      </c>
      <c r="AQ54" s="63">
        <v>3</v>
      </c>
      <c r="AR54" s="63">
        <v>1</v>
      </c>
      <c r="AS54" s="64">
        <v>2</v>
      </c>
      <c r="AT54" s="65">
        <f t="shared" si="4"/>
        <v>0.67101227267249941</v>
      </c>
      <c r="AU54" s="19" t="s">
        <v>14</v>
      </c>
      <c r="AV54" s="33">
        <v>0</v>
      </c>
      <c r="AW54" s="13" t="s">
        <v>30</v>
      </c>
      <c r="AX54" s="63">
        <v>3</v>
      </c>
      <c r="AY54" s="63">
        <v>3</v>
      </c>
      <c r="AZ54" s="63">
        <v>3</v>
      </c>
      <c r="BA54" s="63">
        <v>1</v>
      </c>
      <c r="BB54" s="64">
        <v>2</v>
      </c>
      <c r="BC54" s="65">
        <f t="shared" si="5"/>
        <v>0.67101227267249941</v>
      </c>
      <c r="BD54" s="20" t="s">
        <v>15</v>
      </c>
      <c r="BE54" s="33">
        <v>1.585E-3</v>
      </c>
      <c r="BF54" s="13" t="s">
        <v>30</v>
      </c>
      <c r="BG54" s="63">
        <v>3</v>
      </c>
      <c r="BH54" s="63">
        <v>3</v>
      </c>
      <c r="BI54" s="63">
        <v>3</v>
      </c>
      <c r="BJ54" s="63">
        <v>1</v>
      </c>
      <c r="BK54" s="64">
        <v>2</v>
      </c>
      <c r="BL54" s="65">
        <f t="shared" si="6"/>
        <v>0.67101227267249941</v>
      </c>
      <c r="BM54" s="21" t="s">
        <v>16</v>
      </c>
      <c r="BN54" s="33">
        <v>2.0000000000000002E-5</v>
      </c>
      <c r="BO54" s="13" t="s">
        <v>30</v>
      </c>
      <c r="BP54" s="63">
        <v>3</v>
      </c>
      <c r="BQ54" s="63">
        <v>3</v>
      </c>
      <c r="BR54" s="63">
        <v>3</v>
      </c>
      <c r="BS54" s="63">
        <v>1</v>
      </c>
      <c r="BT54" s="64">
        <v>2</v>
      </c>
      <c r="BU54" s="65">
        <f t="shared" si="7"/>
        <v>0.67101227267249941</v>
      </c>
    </row>
    <row r="55" spans="1:73" ht="15.75">
      <c r="A55" s="11">
        <v>2001</v>
      </c>
      <c r="B55" s="29" t="s">
        <v>17</v>
      </c>
      <c r="C55" s="33"/>
      <c r="D55" s="13"/>
      <c r="E55" s="14"/>
      <c r="F55" s="14"/>
      <c r="G55" s="14"/>
      <c r="H55" s="14"/>
      <c r="I55" s="14"/>
      <c r="J55" s="22">
        <f t="shared" si="0"/>
        <v>4.4081660908397297E-2</v>
      </c>
      <c r="K55" s="12" t="s">
        <v>10</v>
      </c>
      <c r="L55" s="33">
        <v>1.4599999999999999E-3</v>
      </c>
      <c r="M55" s="13" t="s">
        <v>30</v>
      </c>
      <c r="N55" s="63">
        <v>3</v>
      </c>
      <c r="O55" s="63">
        <v>3</v>
      </c>
      <c r="P55" s="63">
        <v>3</v>
      </c>
      <c r="Q55" s="63">
        <v>1</v>
      </c>
      <c r="R55" s="64">
        <v>2</v>
      </c>
      <c r="S55" s="65">
        <f t="shared" si="8"/>
        <v>0.67101227267249941</v>
      </c>
      <c r="T55" s="16" t="s">
        <v>11</v>
      </c>
      <c r="U55" s="33">
        <v>3.1350000000000002E-3</v>
      </c>
      <c r="V55" s="13" t="s">
        <v>30</v>
      </c>
      <c r="W55" s="63">
        <v>3</v>
      </c>
      <c r="X55" s="63">
        <v>3</v>
      </c>
      <c r="Y55" s="63">
        <v>3</v>
      </c>
      <c r="Z55" s="63">
        <v>1</v>
      </c>
      <c r="AA55" s="64">
        <v>2</v>
      </c>
      <c r="AB55" s="65">
        <f t="shared" si="9"/>
        <v>0.67101227267249941</v>
      </c>
      <c r="AC55" s="17" t="s">
        <v>12</v>
      </c>
      <c r="AD55" s="33">
        <v>1.2465E-2</v>
      </c>
      <c r="AE55" s="13" t="s">
        <v>30</v>
      </c>
      <c r="AF55" s="63">
        <v>3</v>
      </c>
      <c r="AG55" s="63">
        <v>3</v>
      </c>
      <c r="AH55" s="63">
        <v>3</v>
      </c>
      <c r="AI55" s="63">
        <v>1</v>
      </c>
      <c r="AJ55" s="64">
        <v>2</v>
      </c>
      <c r="AK55" s="65">
        <f t="shared" si="3"/>
        <v>0.67101227267249941</v>
      </c>
      <c r="AL55" s="18" t="s">
        <v>13</v>
      </c>
      <c r="AM55" s="33">
        <v>1.0000000000000001E-5</v>
      </c>
      <c r="AN55" s="13" t="s">
        <v>30</v>
      </c>
      <c r="AO55" s="63">
        <v>3</v>
      </c>
      <c r="AP55" s="63">
        <v>3</v>
      </c>
      <c r="AQ55" s="63">
        <v>3</v>
      </c>
      <c r="AR55" s="63">
        <v>1</v>
      </c>
      <c r="AS55" s="64">
        <v>2</v>
      </c>
      <c r="AT55" s="65">
        <f t="shared" si="4"/>
        <v>0.67101227267249941</v>
      </c>
      <c r="AU55" s="19" t="s">
        <v>14</v>
      </c>
      <c r="AV55" s="33">
        <v>0</v>
      </c>
      <c r="AW55" s="13" t="s">
        <v>30</v>
      </c>
      <c r="AX55" s="63">
        <v>3</v>
      </c>
      <c r="AY55" s="63">
        <v>3</v>
      </c>
      <c r="AZ55" s="63">
        <v>3</v>
      </c>
      <c r="BA55" s="63">
        <v>1</v>
      </c>
      <c r="BB55" s="64">
        <v>2</v>
      </c>
      <c r="BC55" s="65">
        <f t="shared" si="5"/>
        <v>0.67101227267249941</v>
      </c>
      <c r="BD55" s="20" t="s">
        <v>15</v>
      </c>
      <c r="BE55" s="33">
        <v>1.585E-3</v>
      </c>
      <c r="BF55" s="13" t="s">
        <v>30</v>
      </c>
      <c r="BG55" s="63">
        <v>3</v>
      </c>
      <c r="BH55" s="63">
        <v>3</v>
      </c>
      <c r="BI55" s="63">
        <v>3</v>
      </c>
      <c r="BJ55" s="63">
        <v>1</v>
      </c>
      <c r="BK55" s="64">
        <v>2</v>
      </c>
      <c r="BL55" s="65">
        <f t="shared" si="6"/>
        <v>0.67101227267249941</v>
      </c>
      <c r="BM55" s="21" t="s">
        <v>16</v>
      </c>
      <c r="BN55" s="33">
        <v>2.0000000000000002E-5</v>
      </c>
      <c r="BO55" s="13" t="s">
        <v>30</v>
      </c>
      <c r="BP55" s="63">
        <v>3</v>
      </c>
      <c r="BQ55" s="63">
        <v>3</v>
      </c>
      <c r="BR55" s="63">
        <v>3</v>
      </c>
      <c r="BS55" s="63">
        <v>1</v>
      </c>
      <c r="BT55" s="64">
        <v>2</v>
      </c>
      <c r="BU55" s="65">
        <f t="shared" si="7"/>
        <v>0.67101227267249941</v>
      </c>
    </row>
    <row r="56" spans="1:73" ht="15.75">
      <c r="A56" s="11">
        <v>2002</v>
      </c>
      <c r="B56" s="29" t="s">
        <v>17</v>
      </c>
      <c r="C56" s="33"/>
      <c r="D56" s="13"/>
      <c r="E56" s="14"/>
      <c r="F56" s="14"/>
      <c r="G56" s="14"/>
      <c r="H56" s="14"/>
      <c r="I56" s="14"/>
      <c r="J56" s="22">
        <f t="shared" si="0"/>
        <v>4.4081660908397297E-2</v>
      </c>
      <c r="K56" s="12" t="s">
        <v>10</v>
      </c>
      <c r="L56" s="33">
        <v>1.4599999999999999E-3</v>
      </c>
      <c r="M56" s="13" t="s">
        <v>30</v>
      </c>
      <c r="N56" s="63">
        <v>3</v>
      </c>
      <c r="O56" s="63">
        <v>3</v>
      </c>
      <c r="P56" s="63">
        <v>3</v>
      </c>
      <c r="Q56" s="63">
        <v>1</v>
      </c>
      <c r="R56" s="64">
        <v>2</v>
      </c>
      <c r="S56" s="65">
        <f t="shared" si="8"/>
        <v>0.67101227267249941</v>
      </c>
      <c r="T56" s="16" t="s">
        <v>11</v>
      </c>
      <c r="U56" s="33">
        <v>3.1350000000000002E-3</v>
      </c>
      <c r="V56" s="13" t="s">
        <v>30</v>
      </c>
      <c r="W56" s="63">
        <v>3</v>
      </c>
      <c r="X56" s="63">
        <v>3</v>
      </c>
      <c r="Y56" s="63">
        <v>3</v>
      </c>
      <c r="Z56" s="63">
        <v>1</v>
      </c>
      <c r="AA56" s="64">
        <v>2</v>
      </c>
      <c r="AB56" s="65">
        <f t="shared" si="9"/>
        <v>0.67101227267249941</v>
      </c>
      <c r="AC56" s="17" t="s">
        <v>12</v>
      </c>
      <c r="AD56" s="33">
        <v>1.2465E-2</v>
      </c>
      <c r="AE56" s="13" t="s">
        <v>30</v>
      </c>
      <c r="AF56" s="63">
        <v>3</v>
      </c>
      <c r="AG56" s="63">
        <v>3</v>
      </c>
      <c r="AH56" s="63">
        <v>3</v>
      </c>
      <c r="AI56" s="63">
        <v>1</v>
      </c>
      <c r="AJ56" s="64">
        <v>2</v>
      </c>
      <c r="AK56" s="65">
        <f t="shared" si="3"/>
        <v>0.67101227267249941</v>
      </c>
      <c r="AL56" s="18" t="s">
        <v>13</v>
      </c>
      <c r="AM56" s="33">
        <v>1.0000000000000001E-5</v>
      </c>
      <c r="AN56" s="13" t="s">
        <v>30</v>
      </c>
      <c r="AO56" s="63">
        <v>3</v>
      </c>
      <c r="AP56" s="63">
        <v>3</v>
      </c>
      <c r="AQ56" s="63">
        <v>3</v>
      </c>
      <c r="AR56" s="63">
        <v>1</v>
      </c>
      <c r="AS56" s="64">
        <v>2</v>
      </c>
      <c r="AT56" s="65">
        <f t="shared" si="4"/>
        <v>0.67101227267249941</v>
      </c>
      <c r="AU56" s="19" t="s">
        <v>14</v>
      </c>
      <c r="AV56" s="33">
        <v>0</v>
      </c>
      <c r="AW56" s="13" t="s">
        <v>30</v>
      </c>
      <c r="AX56" s="63">
        <v>3</v>
      </c>
      <c r="AY56" s="63">
        <v>3</v>
      </c>
      <c r="AZ56" s="63">
        <v>3</v>
      </c>
      <c r="BA56" s="63">
        <v>1</v>
      </c>
      <c r="BB56" s="64">
        <v>2</v>
      </c>
      <c r="BC56" s="65">
        <f t="shared" si="5"/>
        <v>0.67101227267249941</v>
      </c>
      <c r="BD56" s="20" t="s">
        <v>15</v>
      </c>
      <c r="BE56" s="33">
        <v>1.585E-3</v>
      </c>
      <c r="BF56" s="13" t="s">
        <v>30</v>
      </c>
      <c r="BG56" s="63">
        <v>3</v>
      </c>
      <c r="BH56" s="63">
        <v>3</v>
      </c>
      <c r="BI56" s="63">
        <v>3</v>
      </c>
      <c r="BJ56" s="63">
        <v>1</v>
      </c>
      <c r="BK56" s="64">
        <v>2</v>
      </c>
      <c r="BL56" s="65">
        <f t="shared" si="6"/>
        <v>0.67101227267249941</v>
      </c>
      <c r="BM56" s="21" t="s">
        <v>16</v>
      </c>
      <c r="BN56" s="33">
        <v>2.0000000000000002E-5</v>
      </c>
      <c r="BO56" s="13" t="s">
        <v>30</v>
      </c>
      <c r="BP56" s="63">
        <v>3</v>
      </c>
      <c r="BQ56" s="63">
        <v>3</v>
      </c>
      <c r="BR56" s="63">
        <v>3</v>
      </c>
      <c r="BS56" s="63">
        <v>1</v>
      </c>
      <c r="BT56" s="64">
        <v>2</v>
      </c>
      <c r="BU56" s="65">
        <f t="shared" si="7"/>
        <v>0.67101227267249941</v>
      </c>
    </row>
    <row r="57" spans="1:73" ht="15.75">
      <c r="A57" s="11">
        <v>2003</v>
      </c>
      <c r="B57" s="29" t="s">
        <v>17</v>
      </c>
      <c r="C57" s="33"/>
      <c r="D57" s="13"/>
      <c r="E57" s="14"/>
      <c r="F57" s="14"/>
      <c r="G57" s="14"/>
      <c r="H57" s="14"/>
      <c r="I57" s="14"/>
      <c r="J57" s="22">
        <f t="shared" si="0"/>
        <v>4.4081660908397297E-2</v>
      </c>
      <c r="K57" s="12" t="s">
        <v>10</v>
      </c>
      <c r="L57" s="33">
        <v>1.4599999999999999E-3</v>
      </c>
      <c r="M57" s="13" t="s">
        <v>30</v>
      </c>
      <c r="N57" s="63">
        <v>3</v>
      </c>
      <c r="O57" s="63">
        <v>3</v>
      </c>
      <c r="P57" s="63">
        <v>3</v>
      </c>
      <c r="Q57" s="63">
        <v>1</v>
      </c>
      <c r="R57" s="64">
        <v>2</v>
      </c>
      <c r="S57" s="65">
        <f t="shared" si="8"/>
        <v>0.67101227267249941</v>
      </c>
      <c r="T57" s="16" t="s">
        <v>11</v>
      </c>
      <c r="U57" s="33">
        <v>3.1350000000000002E-3</v>
      </c>
      <c r="V57" s="13" t="s">
        <v>30</v>
      </c>
      <c r="W57" s="63">
        <v>3</v>
      </c>
      <c r="X57" s="63">
        <v>3</v>
      </c>
      <c r="Y57" s="63">
        <v>3</v>
      </c>
      <c r="Z57" s="63">
        <v>1</v>
      </c>
      <c r="AA57" s="64">
        <v>2</v>
      </c>
      <c r="AB57" s="65">
        <f t="shared" si="9"/>
        <v>0.67101227267249941</v>
      </c>
      <c r="AC57" s="17" t="s">
        <v>12</v>
      </c>
      <c r="AD57" s="33">
        <v>1.2465E-2</v>
      </c>
      <c r="AE57" s="13" t="s">
        <v>30</v>
      </c>
      <c r="AF57" s="63">
        <v>3</v>
      </c>
      <c r="AG57" s="63">
        <v>3</v>
      </c>
      <c r="AH57" s="63">
        <v>3</v>
      </c>
      <c r="AI57" s="63">
        <v>1</v>
      </c>
      <c r="AJ57" s="64">
        <v>2</v>
      </c>
      <c r="AK57" s="65">
        <f t="shared" si="3"/>
        <v>0.67101227267249941</v>
      </c>
      <c r="AL57" s="18" t="s">
        <v>13</v>
      </c>
      <c r="AM57" s="33">
        <v>1.0000000000000001E-5</v>
      </c>
      <c r="AN57" s="13" t="s">
        <v>30</v>
      </c>
      <c r="AO57" s="63">
        <v>3</v>
      </c>
      <c r="AP57" s="63">
        <v>3</v>
      </c>
      <c r="AQ57" s="63">
        <v>3</v>
      </c>
      <c r="AR57" s="63">
        <v>1</v>
      </c>
      <c r="AS57" s="64">
        <v>2</v>
      </c>
      <c r="AT57" s="65">
        <f t="shared" si="4"/>
        <v>0.67101227267249941</v>
      </c>
      <c r="AU57" s="19" t="s">
        <v>14</v>
      </c>
      <c r="AV57" s="33">
        <v>0</v>
      </c>
      <c r="AW57" s="13" t="s">
        <v>30</v>
      </c>
      <c r="AX57" s="63">
        <v>3</v>
      </c>
      <c r="AY57" s="63">
        <v>3</v>
      </c>
      <c r="AZ57" s="63">
        <v>3</v>
      </c>
      <c r="BA57" s="63">
        <v>1</v>
      </c>
      <c r="BB57" s="64">
        <v>2</v>
      </c>
      <c r="BC57" s="65">
        <f t="shared" si="5"/>
        <v>0.67101227267249941</v>
      </c>
      <c r="BD57" s="20" t="s">
        <v>15</v>
      </c>
      <c r="BE57" s="33">
        <v>1.585E-3</v>
      </c>
      <c r="BF57" s="13" t="s">
        <v>30</v>
      </c>
      <c r="BG57" s="63">
        <v>3</v>
      </c>
      <c r="BH57" s="63">
        <v>3</v>
      </c>
      <c r="BI57" s="63">
        <v>3</v>
      </c>
      <c r="BJ57" s="63">
        <v>1</v>
      </c>
      <c r="BK57" s="64">
        <v>2</v>
      </c>
      <c r="BL57" s="65">
        <f t="shared" si="6"/>
        <v>0.67101227267249941</v>
      </c>
      <c r="BM57" s="21" t="s">
        <v>16</v>
      </c>
      <c r="BN57" s="33">
        <v>2.0000000000000002E-5</v>
      </c>
      <c r="BO57" s="13" t="s">
        <v>30</v>
      </c>
      <c r="BP57" s="63">
        <v>3</v>
      </c>
      <c r="BQ57" s="63">
        <v>3</v>
      </c>
      <c r="BR57" s="63">
        <v>3</v>
      </c>
      <c r="BS57" s="63">
        <v>1</v>
      </c>
      <c r="BT57" s="64">
        <v>2</v>
      </c>
      <c r="BU57" s="65">
        <f t="shared" si="7"/>
        <v>0.67101227267249941</v>
      </c>
    </row>
    <row r="58" spans="1:73" ht="15.75">
      <c r="A58" s="11">
        <v>2004</v>
      </c>
      <c r="B58" s="29" t="s">
        <v>17</v>
      </c>
      <c r="C58" s="33"/>
      <c r="D58" s="13"/>
      <c r="E58" s="14"/>
      <c r="F58" s="14"/>
      <c r="G58" s="14"/>
      <c r="H58" s="14"/>
      <c r="I58" s="14"/>
      <c r="J58" s="22">
        <f t="shared" si="0"/>
        <v>4.4081660908397297E-2</v>
      </c>
      <c r="K58" s="12" t="s">
        <v>10</v>
      </c>
      <c r="L58" s="33">
        <v>1.4599999999999999E-3</v>
      </c>
      <c r="M58" s="13" t="s">
        <v>30</v>
      </c>
      <c r="N58" s="63">
        <v>3</v>
      </c>
      <c r="O58" s="63">
        <v>3</v>
      </c>
      <c r="P58" s="63">
        <v>3</v>
      </c>
      <c r="Q58" s="63">
        <v>1</v>
      </c>
      <c r="R58" s="64">
        <v>2</v>
      </c>
      <c r="S58" s="65">
        <f t="shared" si="8"/>
        <v>0.67101227267249941</v>
      </c>
      <c r="T58" s="16" t="s">
        <v>11</v>
      </c>
      <c r="U58" s="33">
        <v>3.1350000000000002E-3</v>
      </c>
      <c r="V58" s="13" t="s">
        <v>30</v>
      </c>
      <c r="W58" s="63">
        <v>3</v>
      </c>
      <c r="X58" s="63">
        <v>3</v>
      </c>
      <c r="Y58" s="63">
        <v>3</v>
      </c>
      <c r="Z58" s="63">
        <v>1</v>
      </c>
      <c r="AA58" s="64">
        <v>2</v>
      </c>
      <c r="AB58" s="65">
        <f t="shared" si="9"/>
        <v>0.67101227267249941</v>
      </c>
      <c r="AC58" s="17" t="s">
        <v>12</v>
      </c>
      <c r="AD58" s="33">
        <v>1.2465E-2</v>
      </c>
      <c r="AE58" s="13" t="s">
        <v>30</v>
      </c>
      <c r="AF58" s="63">
        <v>3</v>
      </c>
      <c r="AG58" s="63">
        <v>3</v>
      </c>
      <c r="AH58" s="63">
        <v>3</v>
      </c>
      <c r="AI58" s="63">
        <v>1</v>
      </c>
      <c r="AJ58" s="64">
        <v>2</v>
      </c>
      <c r="AK58" s="65">
        <f t="shared" si="3"/>
        <v>0.67101227267249941</v>
      </c>
      <c r="AL58" s="18" t="s">
        <v>13</v>
      </c>
      <c r="AM58" s="33">
        <v>1.0000000000000001E-5</v>
      </c>
      <c r="AN58" s="13" t="s">
        <v>30</v>
      </c>
      <c r="AO58" s="63">
        <v>3</v>
      </c>
      <c r="AP58" s="63">
        <v>3</v>
      </c>
      <c r="AQ58" s="63">
        <v>3</v>
      </c>
      <c r="AR58" s="63">
        <v>1</v>
      </c>
      <c r="AS58" s="64">
        <v>2</v>
      </c>
      <c r="AT58" s="65">
        <f t="shared" si="4"/>
        <v>0.67101227267249941</v>
      </c>
      <c r="AU58" s="19" t="s">
        <v>14</v>
      </c>
      <c r="AV58" s="33">
        <v>0</v>
      </c>
      <c r="AW58" s="13" t="s">
        <v>30</v>
      </c>
      <c r="AX58" s="63">
        <v>3</v>
      </c>
      <c r="AY58" s="63">
        <v>3</v>
      </c>
      <c r="AZ58" s="63">
        <v>3</v>
      </c>
      <c r="BA58" s="63">
        <v>1</v>
      </c>
      <c r="BB58" s="64">
        <v>2</v>
      </c>
      <c r="BC58" s="65">
        <f t="shared" si="5"/>
        <v>0.67101227267249941</v>
      </c>
      <c r="BD58" s="20" t="s">
        <v>15</v>
      </c>
      <c r="BE58" s="33">
        <v>1.585E-3</v>
      </c>
      <c r="BF58" s="13" t="s">
        <v>30</v>
      </c>
      <c r="BG58" s="63">
        <v>3</v>
      </c>
      <c r="BH58" s="63">
        <v>3</v>
      </c>
      <c r="BI58" s="63">
        <v>3</v>
      </c>
      <c r="BJ58" s="63">
        <v>1</v>
      </c>
      <c r="BK58" s="64">
        <v>2</v>
      </c>
      <c r="BL58" s="65">
        <f t="shared" si="6"/>
        <v>0.67101227267249941</v>
      </c>
      <c r="BM58" s="21" t="s">
        <v>16</v>
      </c>
      <c r="BN58" s="33">
        <v>2.0000000000000002E-5</v>
      </c>
      <c r="BO58" s="13" t="s">
        <v>30</v>
      </c>
      <c r="BP58" s="63">
        <v>3</v>
      </c>
      <c r="BQ58" s="63">
        <v>3</v>
      </c>
      <c r="BR58" s="63">
        <v>3</v>
      </c>
      <c r="BS58" s="63">
        <v>1</v>
      </c>
      <c r="BT58" s="64">
        <v>2</v>
      </c>
      <c r="BU58" s="65">
        <f t="shared" si="7"/>
        <v>0.67101227267249941</v>
      </c>
    </row>
    <row r="59" spans="1:73" ht="15.75">
      <c r="A59" s="11">
        <v>2005</v>
      </c>
      <c r="B59" s="29" t="s">
        <v>17</v>
      </c>
      <c r="C59" s="33"/>
      <c r="D59" s="13"/>
      <c r="E59" s="14"/>
      <c r="F59" s="14"/>
      <c r="G59" s="14"/>
      <c r="H59" s="14"/>
      <c r="I59" s="14"/>
      <c r="J59" s="22">
        <f t="shared" si="0"/>
        <v>4.4081660908397297E-2</v>
      </c>
      <c r="K59" s="12" t="s">
        <v>10</v>
      </c>
      <c r="L59" s="33">
        <v>1.4599999999999999E-3</v>
      </c>
      <c r="M59" s="13" t="s">
        <v>30</v>
      </c>
      <c r="N59" s="63">
        <v>3</v>
      </c>
      <c r="O59" s="63">
        <v>3</v>
      </c>
      <c r="P59" s="63">
        <v>3</v>
      </c>
      <c r="Q59" s="63">
        <v>1</v>
      </c>
      <c r="R59" s="64">
        <v>2</v>
      </c>
      <c r="S59" s="65">
        <f t="shared" si="8"/>
        <v>0.67101227267249941</v>
      </c>
      <c r="T59" s="16" t="s">
        <v>11</v>
      </c>
      <c r="U59" s="33">
        <v>3.1350000000000002E-3</v>
      </c>
      <c r="V59" s="13" t="s">
        <v>30</v>
      </c>
      <c r="W59" s="63">
        <v>3</v>
      </c>
      <c r="X59" s="63">
        <v>3</v>
      </c>
      <c r="Y59" s="63">
        <v>3</v>
      </c>
      <c r="Z59" s="63">
        <v>1</v>
      </c>
      <c r="AA59" s="64">
        <v>2</v>
      </c>
      <c r="AB59" s="65">
        <f t="shared" si="9"/>
        <v>0.67101227267249941</v>
      </c>
      <c r="AC59" s="17" t="s">
        <v>12</v>
      </c>
      <c r="AD59" s="33">
        <v>1.2465E-2</v>
      </c>
      <c r="AE59" s="13" t="s">
        <v>30</v>
      </c>
      <c r="AF59" s="63">
        <v>3</v>
      </c>
      <c r="AG59" s="63">
        <v>3</v>
      </c>
      <c r="AH59" s="63">
        <v>3</v>
      </c>
      <c r="AI59" s="63">
        <v>1</v>
      </c>
      <c r="AJ59" s="64">
        <v>2</v>
      </c>
      <c r="AK59" s="65">
        <f t="shared" si="3"/>
        <v>0.67101227267249941</v>
      </c>
      <c r="AL59" s="18" t="s">
        <v>13</v>
      </c>
      <c r="AM59" s="33">
        <v>1.0000000000000001E-5</v>
      </c>
      <c r="AN59" s="13" t="s">
        <v>30</v>
      </c>
      <c r="AO59" s="63">
        <v>3</v>
      </c>
      <c r="AP59" s="63">
        <v>3</v>
      </c>
      <c r="AQ59" s="63">
        <v>3</v>
      </c>
      <c r="AR59" s="63">
        <v>1</v>
      </c>
      <c r="AS59" s="64">
        <v>2</v>
      </c>
      <c r="AT59" s="65">
        <f t="shared" si="4"/>
        <v>0.67101227267249941</v>
      </c>
      <c r="AU59" s="19" t="s">
        <v>14</v>
      </c>
      <c r="AV59" s="33">
        <v>0</v>
      </c>
      <c r="AW59" s="13" t="s">
        <v>30</v>
      </c>
      <c r="AX59" s="63">
        <v>3</v>
      </c>
      <c r="AY59" s="63">
        <v>3</v>
      </c>
      <c r="AZ59" s="63">
        <v>3</v>
      </c>
      <c r="BA59" s="63">
        <v>1</v>
      </c>
      <c r="BB59" s="64">
        <v>2</v>
      </c>
      <c r="BC59" s="65">
        <f t="shared" si="5"/>
        <v>0.67101227267249941</v>
      </c>
      <c r="BD59" s="20" t="s">
        <v>15</v>
      </c>
      <c r="BE59" s="33">
        <v>1.585E-3</v>
      </c>
      <c r="BF59" s="13" t="s">
        <v>30</v>
      </c>
      <c r="BG59" s="63">
        <v>3</v>
      </c>
      <c r="BH59" s="63">
        <v>3</v>
      </c>
      <c r="BI59" s="63">
        <v>3</v>
      </c>
      <c r="BJ59" s="63">
        <v>1</v>
      </c>
      <c r="BK59" s="64">
        <v>2</v>
      </c>
      <c r="BL59" s="65">
        <f t="shared" si="6"/>
        <v>0.67101227267249941</v>
      </c>
      <c r="BM59" s="21" t="s">
        <v>16</v>
      </c>
      <c r="BN59" s="33">
        <v>2.0000000000000002E-5</v>
      </c>
      <c r="BO59" s="13" t="s">
        <v>30</v>
      </c>
      <c r="BP59" s="63">
        <v>3</v>
      </c>
      <c r="BQ59" s="63">
        <v>3</v>
      </c>
      <c r="BR59" s="63">
        <v>3</v>
      </c>
      <c r="BS59" s="63">
        <v>1</v>
      </c>
      <c r="BT59" s="64">
        <v>2</v>
      </c>
      <c r="BU59" s="65">
        <f t="shared" si="7"/>
        <v>0.67101227267249941</v>
      </c>
    </row>
    <row r="60" spans="1:73" ht="15.75">
      <c r="A60" s="11">
        <v>2006</v>
      </c>
      <c r="B60" s="29" t="s">
        <v>17</v>
      </c>
      <c r="C60" s="33"/>
      <c r="D60" s="13"/>
      <c r="E60" s="14"/>
      <c r="F60" s="14"/>
      <c r="G60" s="14"/>
      <c r="H60" s="14"/>
      <c r="I60" s="14"/>
      <c r="J60" s="22">
        <f t="shared" si="0"/>
        <v>4.4081660908397297E-2</v>
      </c>
      <c r="K60" s="12" t="s">
        <v>10</v>
      </c>
      <c r="L60" s="33">
        <v>1.4599999999999999E-3</v>
      </c>
      <c r="M60" s="13" t="s">
        <v>30</v>
      </c>
      <c r="N60" s="63">
        <v>3</v>
      </c>
      <c r="O60" s="63">
        <v>3</v>
      </c>
      <c r="P60" s="63">
        <v>3</v>
      </c>
      <c r="Q60" s="63">
        <v>1</v>
      </c>
      <c r="R60" s="64">
        <v>2</v>
      </c>
      <c r="S60" s="65">
        <f t="shared" si="8"/>
        <v>0.67101227267249941</v>
      </c>
      <c r="T60" s="16" t="s">
        <v>11</v>
      </c>
      <c r="U60" s="33">
        <v>3.1350000000000002E-3</v>
      </c>
      <c r="V60" s="13" t="s">
        <v>30</v>
      </c>
      <c r="W60" s="63">
        <v>3</v>
      </c>
      <c r="X60" s="63">
        <v>3</v>
      </c>
      <c r="Y60" s="63">
        <v>3</v>
      </c>
      <c r="Z60" s="63">
        <v>1</v>
      </c>
      <c r="AA60" s="64">
        <v>2</v>
      </c>
      <c r="AB60" s="65">
        <f t="shared" si="9"/>
        <v>0.67101227267249941</v>
      </c>
      <c r="AC60" s="17" t="s">
        <v>12</v>
      </c>
      <c r="AD60" s="33">
        <v>1.2465E-2</v>
      </c>
      <c r="AE60" s="13" t="s">
        <v>30</v>
      </c>
      <c r="AF60" s="63">
        <v>3</v>
      </c>
      <c r="AG60" s="63">
        <v>3</v>
      </c>
      <c r="AH60" s="63">
        <v>3</v>
      </c>
      <c r="AI60" s="63">
        <v>1</v>
      </c>
      <c r="AJ60" s="64">
        <v>2</v>
      </c>
      <c r="AK60" s="65">
        <f t="shared" si="3"/>
        <v>0.67101227267249941</v>
      </c>
      <c r="AL60" s="18" t="s">
        <v>13</v>
      </c>
      <c r="AM60" s="33">
        <v>1.0000000000000001E-5</v>
      </c>
      <c r="AN60" s="13" t="s">
        <v>30</v>
      </c>
      <c r="AO60" s="63">
        <v>3</v>
      </c>
      <c r="AP60" s="63">
        <v>3</v>
      </c>
      <c r="AQ60" s="63">
        <v>3</v>
      </c>
      <c r="AR60" s="63">
        <v>1</v>
      </c>
      <c r="AS60" s="64">
        <v>2</v>
      </c>
      <c r="AT60" s="65">
        <f t="shared" si="4"/>
        <v>0.67101227267249941</v>
      </c>
      <c r="AU60" s="19" t="s">
        <v>14</v>
      </c>
      <c r="AV60" s="33">
        <v>0</v>
      </c>
      <c r="AW60" s="13" t="s">
        <v>30</v>
      </c>
      <c r="AX60" s="63">
        <v>3</v>
      </c>
      <c r="AY60" s="63">
        <v>3</v>
      </c>
      <c r="AZ60" s="63">
        <v>3</v>
      </c>
      <c r="BA60" s="63">
        <v>1</v>
      </c>
      <c r="BB60" s="64">
        <v>2</v>
      </c>
      <c r="BC60" s="65">
        <f t="shared" si="5"/>
        <v>0.67101227267249941</v>
      </c>
      <c r="BD60" s="20" t="s">
        <v>15</v>
      </c>
      <c r="BE60" s="33">
        <v>1.585E-3</v>
      </c>
      <c r="BF60" s="13" t="s">
        <v>30</v>
      </c>
      <c r="BG60" s="63">
        <v>3</v>
      </c>
      <c r="BH60" s="63">
        <v>3</v>
      </c>
      <c r="BI60" s="63">
        <v>3</v>
      </c>
      <c r="BJ60" s="63">
        <v>1</v>
      </c>
      <c r="BK60" s="64">
        <v>2</v>
      </c>
      <c r="BL60" s="65">
        <f t="shared" si="6"/>
        <v>0.67101227267249941</v>
      </c>
      <c r="BM60" s="21" t="s">
        <v>16</v>
      </c>
      <c r="BN60" s="33">
        <v>2.0000000000000002E-5</v>
      </c>
      <c r="BO60" s="13" t="s">
        <v>30</v>
      </c>
      <c r="BP60" s="63">
        <v>3</v>
      </c>
      <c r="BQ60" s="63">
        <v>3</v>
      </c>
      <c r="BR60" s="63">
        <v>3</v>
      </c>
      <c r="BS60" s="63">
        <v>1</v>
      </c>
      <c r="BT60" s="64">
        <v>2</v>
      </c>
      <c r="BU60" s="65">
        <f t="shared" si="7"/>
        <v>0.67101227267249941</v>
      </c>
    </row>
    <row r="61" spans="1:73" ht="15.75">
      <c r="A61" s="11">
        <v>2007</v>
      </c>
      <c r="B61" s="29" t="s">
        <v>17</v>
      </c>
      <c r="C61" s="33"/>
      <c r="D61" s="13"/>
      <c r="E61" s="14"/>
      <c r="F61" s="14"/>
      <c r="G61" s="14"/>
      <c r="H61" s="14"/>
      <c r="I61" s="14"/>
      <c r="J61" s="22">
        <f t="shared" si="0"/>
        <v>4.4081660908397297E-2</v>
      </c>
      <c r="K61" s="12" t="s">
        <v>10</v>
      </c>
      <c r="L61" s="33">
        <v>1.4599999999999999E-3</v>
      </c>
      <c r="M61" s="13" t="s">
        <v>30</v>
      </c>
      <c r="N61" s="63">
        <v>3</v>
      </c>
      <c r="O61" s="63">
        <v>3</v>
      </c>
      <c r="P61" s="63">
        <v>3</v>
      </c>
      <c r="Q61" s="63">
        <v>1</v>
      </c>
      <c r="R61" s="64">
        <v>2</v>
      </c>
      <c r="S61" s="65">
        <f t="shared" si="8"/>
        <v>0.67101227267249941</v>
      </c>
      <c r="T61" s="16" t="s">
        <v>11</v>
      </c>
      <c r="U61" s="33">
        <v>3.1350000000000002E-3</v>
      </c>
      <c r="V61" s="13" t="s">
        <v>30</v>
      </c>
      <c r="W61" s="63">
        <v>3</v>
      </c>
      <c r="X61" s="63">
        <v>3</v>
      </c>
      <c r="Y61" s="63">
        <v>3</v>
      </c>
      <c r="Z61" s="63">
        <v>1</v>
      </c>
      <c r="AA61" s="64">
        <v>2</v>
      </c>
      <c r="AB61" s="65">
        <f t="shared" si="9"/>
        <v>0.67101227267249941</v>
      </c>
      <c r="AC61" s="17" t="s">
        <v>12</v>
      </c>
      <c r="AD61" s="33">
        <v>1.2465E-2</v>
      </c>
      <c r="AE61" s="13" t="s">
        <v>30</v>
      </c>
      <c r="AF61" s="63">
        <v>3</v>
      </c>
      <c r="AG61" s="63">
        <v>3</v>
      </c>
      <c r="AH61" s="63">
        <v>3</v>
      </c>
      <c r="AI61" s="63">
        <v>1</v>
      </c>
      <c r="AJ61" s="64">
        <v>2</v>
      </c>
      <c r="AK61" s="65">
        <f t="shared" si="3"/>
        <v>0.67101227267249941</v>
      </c>
      <c r="AL61" s="18" t="s">
        <v>13</v>
      </c>
      <c r="AM61" s="33">
        <v>1.0000000000000001E-5</v>
      </c>
      <c r="AN61" s="13" t="s">
        <v>30</v>
      </c>
      <c r="AO61" s="63">
        <v>3</v>
      </c>
      <c r="AP61" s="63">
        <v>3</v>
      </c>
      <c r="AQ61" s="63">
        <v>3</v>
      </c>
      <c r="AR61" s="63">
        <v>1</v>
      </c>
      <c r="AS61" s="64">
        <v>2</v>
      </c>
      <c r="AT61" s="65">
        <f t="shared" si="4"/>
        <v>0.67101227267249941</v>
      </c>
      <c r="AU61" s="19" t="s">
        <v>14</v>
      </c>
      <c r="AV61" s="33">
        <v>0</v>
      </c>
      <c r="AW61" s="13" t="s">
        <v>30</v>
      </c>
      <c r="AX61" s="63">
        <v>3</v>
      </c>
      <c r="AY61" s="63">
        <v>3</v>
      </c>
      <c r="AZ61" s="63">
        <v>3</v>
      </c>
      <c r="BA61" s="63">
        <v>1</v>
      </c>
      <c r="BB61" s="64">
        <v>2</v>
      </c>
      <c r="BC61" s="65">
        <f t="shared" si="5"/>
        <v>0.67101227267249941</v>
      </c>
      <c r="BD61" s="20" t="s">
        <v>15</v>
      </c>
      <c r="BE61" s="33">
        <v>1.585E-3</v>
      </c>
      <c r="BF61" s="13" t="s">
        <v>30</v>
      </c>
      <c r="BG61" s="63">
        <v>3</v>
      </c>
      <c r="BH61" s="63">
        <v>3</v>
      </c>
      <c r="BI61" s="63">
        <v>3</v>
      </c>
      <c r="BJ61" s="63">
        <v>1</v>
      </c>
      <c r="BK61" s="64">
        <v>2</v>
      </c>
      <c r="BL61" s="65">
        <f t="shared" si="6"/>
        <v>0.67101227267249941</v>
      </c>
      <c r="BM61" s="21" t="s">
        <v>16</v>
      </c>
      <c r="BN61" s="33">
        <v>2.0000000000000002E-5</v>
      </c>
      <c r="BO61" s="13" t="s">
        <v>30</v>
      </c>
      <c r="BP61" s="63">
        <v>3</v>
      </c>
      <c r="BQ61" s="63">
        <v>3</v>
      </c>
      <c r="BR61" s="63">
        <v>3</v>
      </c>
      <c r="BS61" s="63">
        <v>1</v>
      </c>
      <c r="BT61" s="64">
        <v>2</v>
      </c>
      <c r="BU61" s="65">
        <f t="shared" si="7"/>
        <v>0.67101227267249941</v>
      </c>
    </row>
    <row r="62" spans="1:73" ht="15.75">
      <c r="A62" s="11">
        <v>2008</v>
      </c>
      <c r="B62" s="29" t="s">
        <v>17</v>
      </c>
      <c r="C62" s="33"/>
      <c r="D62" s="13"/>
      <c r="E62" s="14"/>
      <c r="F62" s="14"/>
      <c r="G62" s="14"/>
      <c r="H62" s="14"/>
      <c r="I62" s="14"/>
      <c r="J62" s="22">
        <f t="shared" si="0"/>
        <v>4.4081660908397297E-2</v>
      </c>
      <c r="K62" s="12" t="s">
        <v>10</v>
      </c>
      <c r="L62" s="33">
        <v>1.4599999999999999E-3</v>
      </c>
      <c r="M62" s="13" t="s">
        <v>30</v>
      </c>
      <c r="N62" s="63">
        <v>3</v>
      </c>
      <c r="O62" s="63">
        <v>3</v>
      </c>
      <c r="P62" s="63">
        <v>3</v>
      </c>
      <c r="Q62" s="63">
        <v>1</v>
      </c>
      <c r="R62" s="64">
        <v>2</v>
      </c>
      <c r="S62" s="65">
        <f t="shared" si="8"/>
        <v>0.67101227267249941</v>
      </c>
      <c r="T62" s="16" t="s">
        <v>11</v>
      </c>
      <c r="U62" s="33">
        <v>3.1350000000000002E-3</v>
      </c>
      <c r="V62" s="13" t="s">
        <v>30</v>
      </c>
      <c r="W62" s="63">
        <v>3</v>
      </c>
      <c r="X62" s="63">
        <v>3</v>
      </c>
      <c r="Y62" s="63">
        <v>3</v>
      </c>
      <c r="Z62" s="63">
        <v>1</v>
      </c>
      <c r="AA62" s="64">
        <v>2</v>
      </c>
      <c r="AB62" s="65">
        <f t="shared" si="9"/>
        <v>0.67101227267249941</v>
      </c>
      <c r="AC62" s="17" t="s">
        <v>12</v>
      </c>
      <c r="AD62" s="33">
        <v>1.2465E-2</v>
      </c>
      <c r="AE62" s="13" t="s">
        <v>30</v>
      </c>
      <c r="AF62" s="63">
        <v>3</v>
      </c>
      <c r="AG62" s="63">
        <v>3</v>
      </c>
      <c r="AH62" s="63">
        <v>3</v>
      </c>
      <c r="AI62" s="63">
        <v>1</v>
      </c>
      <c r="AJ62" s="64">
        <v>2</v>
      </c>
      <c r="AK62" s="65">
        <f t="shared" si="3"/>
        <v>0.67101227267249941</v>
      </c>
      <c r="AL62" s="18" t="s">
        <v>13</v>
      </c>
      <c r="AM62" s="33">
        <v>1.0000000000000001E-5</v>
      </c>
      <c r="AN62" s="13" t="s">
        <v>30</v>
      </c>
      <c r="AO62" s="63">
        <v>3</v>
      </c>
      <c r="AP62" s="63">
        <v>3</v>
      </c>
      <c r="AQ62" s="63">
        <v>3</v>
      </c>
      <c r="AR62" s="63">
        <v>1</v>
      </c>
      <c r="AS62" s="64">
        <v>2</v>
      </c>
      <c r="AT62" s="65">
        <f t="shared" si="4"/>
        <v>0.67101227267249941</v>
      </c>
      <c r="AU62" s="19" t="s">
        <v>14</v>
      </c>
      <c r="AV62" s="33">
        <v>0</v>
      </c>
      <c r="AW62" s="13" t="s">
        <v>30</v>
      </c>
      <c r="AX62" s="63">
        <v>3</v>
      </c>
      <c r="AY62" s="63">
        <v>3</v>
      </c>
      <c r="AZ62" s="63">
        <v>3</v>
      </c>
      <c r="BA62" s="63">
        <v>1</v>
      </c>
      <c r="BB62" s="64">
        <v>2</v>
      </c>
      <c r="BC62" s="65">
        <f t="shared" si="5"/>
        <v>0.67101227267249941</v>
      </c>
      <c r="BD62" s="20" t="s">
        <v>15</v>
      </c>
      <c r="BE62" s="33">
        <v>1.585E-3</v>
      </c>
      <c r="BF62" s="13" t="s">
        <v>30</v>
      </c>
      <c r="BG62" s="63">
        <v>3</v>
      </c>
      <c r="BH62" s="63">
        <v>3</v>
      </c>
      <c r="BI62" s="63">
        <v>3</v>
      </c>
      <c r="BJ62" s="63">
        <v>1</v>
      </c>
      <c r="BK62" s="64">
        <v>2</v>
      </c>
      <c r="BL62" s="65">
        <f t="shared" si="6"/>
        <v>0.67101227267249941</v>
      </c>
      <c r="BM62" s="21" t="s">
        <v>16</v>
      </c>
      <c r="BN62" s="33">
        <v>2.0000000000000002E-5</v>
      </c>
      <c r="BO62" s="13" t="s">
        <v>30</v>
      </c>
      <c r="BP62" s="63">
        <v>3</v>
      </c>
      <c r="BQ62" s="63">
        <v>3</v>
      </c>
      <c r="BR62" s="63">
        <v>3</v>
      </c>
      <c r="BS62" s="63">
        <v>1</v>
      </c>
      <c r="BT62" s="64">
        <v>2</v>
      </c>
      <c r="BU62" s="65">
        <f t="shared" si="7"/>
        <v>0.67101227267249941</v>
      </c>
    </row>
    <row r="63" spans="1:73" ht="15.75">
      <c r="A63" s="11">
        <v>2009</v>
      </c>
      <c r="B63" s="29" t="s">
        <v>17</v>
      </c>
      <c r="C63" s="33"/>
      <c r="D63" s="13"/>
      <c r="E63" s="14"/>
      <c r="F63" s="14"/>
      <c r="G63" s="14"/>
      <c r="H63" s="14"/>
      <c r="I63" s="14"/>
      <c r="J63" s="22">
        <f t="shared" si="0"/>
        <v>4.4081660908397297E-2</v>
      </c>
      <c r="K63" s="12" t="s">
        <v>10</v>
      </c>
      <c r="L63" s="33">
        <v>1.4599999999999999E-3</v>
      </c>
      <c r="M63" s="13" t="s">
        <v>30</v>
      </c>
      <c r="N63" s="63">
        <v>3</v>
      </c>
      <c r="O63" s="63">
        <v>3</v>
      </c>
      <c r="P63" s="63">
        <v>3</v>
      </c>
      <c r="Q63" s="63">
        <v>1</v>
      </c>
      <c r="R63" s="64">
        <v>2</v>
      </c>
      <c r="S63" s="65">
        <f t="shared" si="8"/>
        <v>0.67101227267249941</v>
      </c>
      <c r="T63" s="16" t="s">
        <v>11</v>
      </c>
      <c r="U63" s="33">
        <v>3.1350000000000002E-3</v>
      </c>
      <c r="V63" s="13" t="s">
        <v>30</v>
      </c>
      <c r="W63" s="63">
        <v>3</v>
      </c>
      <c r="X63" s="63">
        <v>3</v>
      </c>
      <c r="Y63" s="63">
        <v>3</v>
      </c>
      <c r="Z63" s="63">
        <v>1</v>
      </c>
      <c r="AA63" s="64">
        <v>2</v>
      </c>
      <c r="AB63" s="65">
        <f t="shared" si="9"/>
        <v>0.67101227267249941</v>
      </c>
      <c r="AC63" s="17" t="s">
        <v>12</v>
      </c>
      <c r="AD63" s="33">
        <v>1.2465E-2</v>
      </c>
      <c r="AE63" s="13" t="s">
        <v>30</v>
      </c>
      <c r="AF63" s="63">
        <v>3</v>
      </c>
      <c r="AG63" s="63">
        <v>3</v>
      </c>
      <c r="AH63" s="63">
        <v>3</v>
      </c>
      <c r="AI63" s="63">
        <v>1</v>
      </c>
      <c r="AJ63" s="64">
        <v>2</v>
      </c>
      <c r="AK63" s="65">
        <f t="shared" si="3"/>
        <v>0.67101227267249941</v>
      </c>
      <c r="AL63" s="18" t="s">
        <v>13</v>
      </c>
      <c r="AM63" s="33">
        <v>1.0000000000000001E-5</v>
      </c>
      <c r="AN63" s="13" t="s">
        <v>30</v>
      </c>
      <c r="AO63" s="63">
        <v>3</v>
      </c>
      <c r="AP63" s="63">
        <v>3</v>
      </c>
      <c r="AQ63" s="63">
        <v>3</v>
      </c>
      <c r="AR63" s="63">
        <v>1</v>
      </c>
      <c r="AS63" s="64">
        <v>2</v>
      </c>
      <c r="AT63" s="65">
        <f t="shared" si="4"/>
        <v>0.67101227267249941</v>
      </c>
      <c r="AU63" s="19" t="s">
        <v>14</v>
      </c>
      <c r="AV63" s="33">
        <v>0</v>
      </c>
      <c r="AW63" s="13" t="s">
        <v>30</v>
      </c>
      <c r="AX63" s="63">
        <v>3</v>
      </c>
      <c r="AY63" s="63">
        <v>3</v>
      </c>
      <c r="AZ63" s="63">
        <v>3</v>
      </c>
      <c r="BA63" s="63">
        <v>1</v>
      </c>
      <c r="BB63" s="64">
        <v>2</v>
      </c>
      <c r="BC63" s="65">
        <f t="shared" si="5"/>
        <v>0.67101227267249941</v>
      </c>
      <c r="BD63" s="20" t="s">
        <v>15</v>
      </c>
      <c r="BE63" s="33">
        <v>1.585E-3</v>
      </c>
      <c r="BF63" s="13" t="s">
        <v>30</v>
      </c>
      <c r="BG63" s="63">
        <v>3</v>
      </c>
      <c r="BH63" s="63">
        <v>3</v>
      </c>
      <c r="BI63" s="63">
        <v>3</v>
      </c>
      <c r="BJ63" s="63">
        <v>1</v>
      </c>
      <c r="BK63" s="64">
        <v>2</v>
      </c>
      <c r="BL63" s="65">
        <f t="shared" si="6"/>
        <v>0.67101227267249941</v>
      </c>
      <c r="BM63" s="21" t="s">
        <v>16</v>
      </c>
      <c r="BN63" s="33">
        <v>2.0000000000000002E-5</v>
      </c>
      <c r="BO63" s="13" t="s">
        <v>30</v>
      </c>
      <c r="BP63" s="63">
        <v>3</v>
      </c>
      <c r="BQ63" s="63">
        <v>3</v>
      </c>
      <c r="BR63" s="63">
        <v>3</v>
      </c>
      <c r="BS63" s="63">
        <v>1</v>
      </c>
      <c r="BT63" s="64">
        <v>2</v>
      </c>
      <c r="BU63" s="65">
        <f t="shared" si="7"/>
        <v>0.67101227267249941</v>
      </c>
    </row>
    <row r="64" spans="1:73" ht="15.75">
      <c r="A64" s="11">
        <v>2010</v>
      </c>
      <c r="B64" s="29" t="s">
        <v>17</v>
      </c>
      <c r="C64" s="33"/>
      <c r="D64" s="13"/>
      <c r="E64" s="14"/>
      <c r="F64" s="14"/>
      <c r="G64" s="14"/>
      <c r="H64" s="14"/>
      <c r="I64" s="14"/>
      <c r="J64" s="22">
        <f t="shared" si="0"/>
        <v>4.4081660908397297E-2</v>
      </c>
      <c r="K64" s="12" t="s">
        <v>10</v>
      </c>
      <c r="L64" s="33">
        <v>1.4599999999999999E-3</v>
      </c>
      <c r="M64" s="13" t="s">
        <v>30</v>
      </c>
      <c r="N64" s="63">
        <v>3</v>
      </c>
      <c r="O64" s="63">
        <v>3</v>
      </c>
      <c r="P64" s="63">
        <v>3</v>
      </c>
      <c r="Q64" s="63">
        <v>1</v>
      </c>
      <c r="R64" s="64">
        <v>2</v>
      </c>
      <c r="S64" s="65">
        <f t="shared" si="8"/>
        <v>0.67101227267249941</v>
      </c>
      <c r="T64" s="16" t="s">
        <v>11</v>
      </c>
      <c r="U64" s="33">
        <v>3.1350000000000002E-3</v>
      </c>
      <c r="V64" s="13" t="s">
        <v>30</v>
      </c>
      <c r="W64" s="63">
        <v>3</v>
      </c>
      <c r="X64" s="63">
        <v>3</v>
      </c>
      <c r="Y64" s="63">
        <v>3</v>
      </c>
      <c r="Z64" s="63">
        <v>1</v>
      </c>
      <c r="AA64" s="64">
        <v>2</v>
      </c>
      <c r="AB64" s="65">
        <f t="shared" si="9"/>
        <v>0.67101227267249941</v>
      </c>
      <c r="AC64" s="17" t="s">
        <v>12</v>
      </c>
      <c r="AD64" s="33">
        <v>1.2465E-2</v>
      </c>
      <c r="AE64" s="13" t="s">
        <v>30</v>
      </c>
      <c r="AF64" s="63">
        <v>3</v>
      </c>
      <c r="AG64" s="63">
        <v>3</v>
      </c>
      <c r="AH64" s="63">
        <v>3</v>
      </c>
      <c r="AI64" s="63">
        <v>1</v>
      </c>
      <c r="AJ64" s="64">
        <v>2</v>
      </c>
      <c r="AK64" s="65">
        <f t="shared" si="3"/>
        <v>0.67101227267249941</v>
      </c>
      <c r="AL64" s="18" t="s">
        <v>13</v>
      </c>
      <c r="AM64" s="33">
        <v>1.0000000000000001E-5</v>
      </c>
      <c r="AN64" s="13" t="s">
        <v>30</v>
      </c>
      <c r="AO64" s="63">
        <v>3</v>
      </c>
      <c r="AP64" s="63">
        <v>3</v>
      </c>
      <c r="AQ64" s="63">
        <v>3</v>
      </c>
      <c r="AR64" s="63">
        <v>1</v>
      </c>
      <c r="AS64" s="64">
        <v>2</v>
      </c>
      <c r="AT64" s="65">
        <f t="shared" si="4"/>
        <v>0.67101227267249941</v>
      </c>
      <c r="AU64" s="19" t="s">
        <v>14</v>
      </c>
      <c r="AV64" s="33">
        <v>0</v>
      </c>
      <c r="AW64" s="13" t="s">
        <v>30</v>
      </c>
      <c r="AX64" s="63">
        <v>3</v>
      </c>
      <c r="AY64" s="63">
        <v>3</v>
      </c>
      <c r="AZ64" s="63">
        <v>3</v>
      </c>
      <c r="BA64" s="63">
        <v>1</v>
      </c>
      <c r="BB64" s="64">
        <v>2</v>
      </c>
      <c r="BC64" s="65">
        <f t="shared" si="5"/>
        <v>0.67101227267249941</v>
      </c>
      <c r="BD64" s="20" t="s">
        <v>15</v>
      </c>
      <c r="BE64" s="33">
        <v>1.585E-3</v>
      </c>
      <c r="BF64" s="13" t="s">
        <v>30</v>
      </c>
      <c r="BG64" s="63">
        <v>3</v>
      </c>
      <c r="BH64" s="63">
        <v>3</v>
      </c>
      <c r="BI64" s="63">
        <v>3</v>
      </c>
      <c r="BJ64" s="63">
        <v>1</v>
      </c>
      <c r="BK64" s="64">
        <v>2</v>
      </c>
      <c r="BL64" s="65">
        <f t="shared" si="6"/>
        <v>0.67101227267249941</v>
      </c>
      <c r="BM64" s="21" t="s">
        <v>16</v>
      </c>
      <c r="BN64" s="33">
        <v>2.0000000000000002E-5</v>
      </c>
      <c r="BO64" s="13" t="s">
        <v>30</v>
      </c>
      <c r="BP64" s="63">
        <v>3</v>
      </c>
      <c r="BQ64" s="63">
        <v>3</v>
      </c>
      <c r="BR64" s="63">
        <v>3</v>
      </c>
      <c r="BS64" s="63">
        <v>1</v>
      </c>
      <c r="BT64" s="64">
        <v>2</v>
      </c>
      <c r="BU64" s="65">
        <f t="shared" si="7"/>
        <v>0.67101227267249941</v>
      </c>
    </row>
    <row r="65" spans="1:73" ht="15.75">
      <c r="A65" s="11">
        <v>2011</v>
      </c>
      <c r="B65" s="29" t="s">
        <v>17</v>
      </c>
      <c r="C65" s="33"/>
      <c r="D65" s="13"/>
      <c r="E65" s="14"/>
      <c r="F65" s="14"/>
      <c r="G65" s="14"/>
      <c r="H65" s="14"/>
      <c r="I65" s="14"/>
      <c r="J65" s="22">
        <f t="shared" si="0"/>
        <v>4.4081660908397297E-2</v>
      </c>
      <c r="K65" s="12" t="s">
        <v>10</v>
      </c>
      <c r="L65" s="33">
        <v>1.4599999999999999E-3</v>
      </c>
      <c r="M65" s="13" t="s">
        <v>30</v>
      </c>
      <c r="N65" s="63">
        <v>3</v>
      </c>
      <c r="O65" s="63">
        <v>3</v>
      </c>
      <c r="P65" s="63">
        <v>3</v>
      </c>
      <c r="Q65" s="63">
        <v>1</v>
      </c>
      <c r="R65" s="64">
        <v>2</v>
      </c>
      <c r="S65" s="65">
        <f t="shared" si="8"/>
        <v>0.67101227267249941</v>
      </c>
      <c r="T65" s="16" t="s">
        <v>11</v>
      </c>
      <c r="U65" s="33">
        <v>3.1350000000000002E-3</v>
      </c>
      <c r="V65" s="13" t="s">
        <v>30</v>
      </c>
      <c r="W65" s="63">
        <v>3</v>
      </c>
      <c r="X65" s="63">
        <v>3</v>
      </c>
      <c r="Y65" s="63">
        <v>3</v>
      </c>
      <c r="Z65" s="63">
        <v>1</v>
      </c>
      <c r="AA65" s="64">
        <v>2</v>
      </c>
      <c r="AB65" s="65">
        <f t="shared" si="9"/>
        <v>0.67101227267249941</v>
      </c>
      <c r="AC65" s="17" t="s">
        <v>12</v>
      </c>
      <c r="AD65" s="33">
        <v>1.2465E-2</v>
      </c>
      <c r="AE65" s="13" t="s">
        <v>30</v>
      </c>
      <c r="AF65" s="63">
        <v>3</v>
      </c>
      <c r="AG65" s="63">
        <v>3</v>
      </c>
      <c r="AH65" s="63">
        <v>3</v>
      </c>
      <c r="AI65" s="63">
        <v>1</v>
      </c>
      <c r="AJ65" s="64">
        <v>2</v>
      </c>
      <c r="AK65" s="65">
        <f t="shared" si="3"/>
        <v>0.67101227267249941</v>
      </c>
      <c r="AL65" s="18" t="s">
        <v>13</v>
      </c>
      <c r="AM65" s="33">
        <v>1.0000000000000001E-5</v>
      </c>
      <c r="AN65" s="13" t="s">
        <v>30</v>
      </c>
      <c r="AO65" s="63">
        <v>3</v>
      </c>
      <c r="AP65" s="63">
        <v>3</v>
      </c>
      <c r="AQ65" s="63">
        <v>3</v>
      </c>
      <c r="AR65" s="63">
        <v>1</v>
      </c>
      <c r="AS65" s="64">
        <v>2</v>
      </c>
      <c r="AT65" s="65">
        <f t="shared" si="4"/>
        <v>0.67101227267249941</v>
      </c>
      <c r="AU65" s="19" t="s">
        <v>14</v>
      </c>
      <c r="AV65" s="33">
        <v>0</v>
      </c>
      <c r="AW65" s="13" t="s">
        <v>30</v>
      </c>
      <c r="AX65" s="63">
        <v>3</v>
      </c>
      <c r="AY65" s="63">
        <v>3</v>
      </c>
      <c r="AZ65" s="63">
        <v>3</v>
      </c>
      <c r="BA65" s="63">
        <v>1</v>
      </c>
      <c r="BB65" s="64">
        <v>2</v>
      </c>
      <c r="BC65" s="65">
        <f t="shared" si="5"/>
        <v>0.67101227267249941</v>
      </c>
      <c r="BD65" s="20" t="s">
        <v>15</v>
      </c>
      <c r="BE65" s="33">
        <v>1.585E-3</v>
      </c>
      <c r="BF65" s="13" t="s">
        <v>30</v>
      </c>
      <c r="BG65" s="63">
        <v>3</v>
      </c>
      <c r="BH65" s="63">
        <v>3</v>
      </c>
      <c r="BI65" s="63">
        <v>3</v>
      </c>
      <c r="BJ65" s="63">
        <v>1</v>
      </c>
      <c r="BK65" s="64">
        <v>2</v>
      </c>
      <c r="BL65" s="65">
        <f t="shared" si="6"/>
        <v>0.67101227267249941</v>
      </c>
      <c r="BM65" s="21" t="s">
        <v>16</v>
      </c>
      <c r="BN65" s="33">
        <v>2.0000000000000002E-5</v>
      </c>
      <c r="BO65" s="13" t="s">
        <v>30</v>
      </c>
      <c r="BP65" s="63">
        <v>3</v>
      </c>
      <c r="BQ65" s="63">
        <v>3</v>
      </c>
      <c r="BR65" s="63">
        <v>3</v>
      </c>
      <c r="BS65" s="63">
        <v>1</v>
      </c>
      <c r="BT65" s="64">
        <v>2</v>
      </c>
      <c r="BU65" s="65">
        <f t="shared" si="7"/>
        <v>0.67101227267249941</v>
      </c>
    </row>
    <row r="66" spans="1:73" ht="15.75">
      <c r="A66" s="11">
        <v>2012</v>
      </c>
      <c r="B66" s="29" t="s">
        <v>17</v>
      </c>
      <c r="C66" s="33"/>
      <c r="D66" s="13"/>
      <c r="E66" s="14"/>
      <c r="F66" s="14"/>
      <c r="G66" s="14"/>
      <c r="H66" s="14"/>
      <c r="I66" s="14"/>
      <c r="J66" s="22">
        <f t="shared" si="0"/>
        <v>4.4081660908397297E-2</v>
      </c>
      <c r="K66" s="12" t="s">
        <v>10</v>
      </c>
      <c r="L66" s="33">
        <v>1.4599999999999999E-3</v>
      </c>
      <c r="M66" s="13" t="s">
        <v>30</v>
      </c>
      <c r="N66" s="63">
        <v>3</v>
      </c>
      <c r="O66" s="63">
        <v>3</v>
      </c>
      <c r="P66" s="63">
        <v>3</v>
      </c>
      <c r="Q66" s="63">
        <v>1</v>
      </c>
      <c r="R66" s="64">
        <v>2</v>
      </c>
      <c r="S66" s="65">
        <f t="shared" si="8"/>
        <v>0.67101227267249941</v>
      </c>
      <c r="T66" s="16" t="s">
        <v>11</v>
      </c>
      <c r="U66" s="33">
        <v>3.1350000000000002E-3</v>
      </c>
      <c r="V66" s="13" t="s">
        <v>30</v>
      </c>
      <c r="W66" s="63">
        <v>3</v>
      </c>
      <c r="X66" s="63">
        <v>3</v>
      </c>
      <c r="Y66" s="63">
        <v>3</v>
      </c>
      <c r="Z66" s="63">
        <v>1</v>
      </c>
      <c r="AA66" s="64">
        <v>2</v>
      </c>
      <c r="AB66" s="65">
        <f t="shared" si="9"/>
        <v>0.67101227267249941</v>
      </c>
      <c r="AC66" s="17" t="s">
        <v>12</v>
      </c>
      <c r="AD66" s="33">
        <v>1.2465E-2</v>
      </c>
      <c r="AE66" s="13" t="s">
        <v>30</v>
      </c>
      <c r="AF66" s="63">
        <v>3</v>
      </c>
      <c r="AG66" s="63">
        <v>3</v>
      </c>
      <c r="AH66" s="63">
        <v>3</v>
      </c>
      <c r="AI66" s="63">
        <v>1</v>
      </c>
      <c r="AJ66" s="64">
        <v>2</v>
      </c>
      <c r="AK66" s="65">
        <f t="shared" si="3"/>
        <v>0.67101227267249941</v>
      </c>
      <c r="AL66" s="18" t="s">
        <v>13</v>
      </c>
      <c r="AM66" s="33">
        <v>1.0000000000000001E-5</v>
      </c>
      <c r="AN66" s="13" t="s">
        <v>30</v>
      </c>
      <c r="AO66" s="63">
        <v>3</v>
      </c>
      <c r="AP66" s="63">
        <v>3</v>
      </c>
      <c r="AQ66" s="63">
        <v>3</v>
      </c>
      <c r="AR66" s="63">
        <v>1</v>
      </c>
      <c r="AS66" s="64">
        <v>2</v>
      </c>
      <c r="AT66" s="65">
        <f t="shared" si="4"/>
        <v>0.67101227267249941</v>
      </c>
      <c r="AU66" s="19" t="s">
        <v>14</v>
      </c>
      <c r="AV66" s="33">
        <v>0</v>
      </c>
      <c r="AW66" s="13" t="s">
        <v>30</v>
      </c>
      <c r="AX66" s="63">
        <v>3</v>
      </c>
      <c r="AY66" s="63">
        <v>3</v>
      </c>
      <c r="AZ66" s="63">
        <v>3</v>
      </c>
      <c r="BA66" s="63">
        <v>1</v>
      </c>
      <c r="BB66" s="64">
        <v>2</v>
      </c>
      <c r="BC66" s="65">
        <f t="shared" si="5"/>
        <v>0.67101227267249941</v>
      </c>
      <c r="BD66" s="20" t="s">
        <v>15</v>
      </c>
      <c r="BE66" s="33">
        <v>1.585E-3</v>
      </c>
      <c r="BF66" s="13" t="s">
        <v>30</v>
      </c>
      <c r="BG66" s="63">
        <v>3</v>
      </c>
      <c r="BH66" s="63">
        <v>3</v>
      </c>
      <c r="BI66" s="63">
        <v>3</v>
      </c>
      <c r="BJ66" s="63">
        <v>1</v>
      </c>
      <c r="BK66" s="64">
        <v>2</v>
      </c>
      <c r="BL66" s="65">
        <f t="shared" si="6"/>
        <v>0.67101227267249941</v>
      </c>
      <c r="BM66" s="21" t="s">
        <v>16</v>
      </c>
      <c r="BN66" s="33">
        <v>2.0000000000000002E-5</v>
      </c>
      <c r="BO66" s="13" t="s">
        <v>30</v>
      </c>
      <c r="BP66" s="63">
        <v>3</v>
      </c>
      <c r="BQ66" s="63">
        <v>3</v>
      </c>
      <c r="BR66" s="63">
        <v>3</v>
      </c>
      <c r="BS66" s="63">
        <v>1</v>
      </c>
      <c r="BT66" s="64">
        <v>2</v>
      </c>
      <c r="BU66" s="65">
        <f t="shared" si="7"/>
        <v>0.67101227267249941</v>
      </c>
    </row>
    <row r="67" spans="1:73" ht="15.75">
      <c r="A67" s="11">
        <v>2013</v>
      </c>
      <c r="B67" s="29" t="s">
        <v>17</v>
      </c>
      <c r="C67" s="33"/>
      <c r="D67" s="13"/>
      <c r="E67" s="14"/>
      <c r="F67" s="14"/>
      <c r="G67" s="14"/>
      <c r="H67" s="14"/>
      <c r="I67" s="14"/>
      <c r="J67" s="22">
        <f t="shared" si="0"/>
        <v>4.4081660908397297E-2</v>
      </c>
      <c r="K67" s="12" t="s">
        <v>10</v>
      </c>
      <c r="L67" s="33">
        <v>1.4599999999999999E-3</v>
      </c>
      <c r="M67" s="13" t="s">
        <v>30</v>
      </c>
      <c r="N67" s="63">
        <v>3</v>
      </c>
      <c r="O67" s="63">
        <v>3</v>
      </c>
      <c r="P67" s="63">
        <v>3</v>
      </c>
      <c r="Q67" s="63">
        <v>1</v>
      </c>
      <c r="R67" s="64">
        <v>2</v>
      </c>
      <c r="S67" s="65">
        <f t="shared" si="8"/>
        <v>0.67101227267249941</v>
      </c>
      <c r="T67" s="16" t="s">
        <v>11</v>
      </c>
      <c r="U67" s="33">
        <v>3.1350000000000002E-3</v>
      </c>
      <c r="V67" s="13" t="s">
        <v>30</v>
      </c>
      <c r="W67" s="63">
        <v>3</v>
      </c>
      <c r="X67" s="63">
        <v>3</v>
      </c>
      <c r="Y67" s="63">
        <v>3</v>
      </c>
      <c r="Z67" s="63">
        <v>1</v>
      </c>
      <c r="AA67" s="64">
        <v>2</v>
      </c>
      <c r="AB67" s="65">
        <f t="shared" si="9"/>
        <v>0.67101227267249941</v>
      </c>
      <c r="AC67" s="17" t="s">
        <v>12</v>
      </c>
      <c r="AD67" s="33">
        <v>1.2465E-2</v>
      </c>
      <c r="AE67" s="13" t="s">
        <v>30</v>
      </c>
      <c r="AF67" s="63">
        <v>3</v>
      </c>
      <c r="AG67" s="63">
        <v>3</v>
      </c>
      <c r="AH67" s="63">
        <v>3</v>
      </c>
      <c r="AI67" s="63">
        <v>1</v>
      </c>
      <c r="AJ67" s="64">
        <v>2</v>
      </c>
      <c r="AK67" s="65">
        <f t="shared" si="3"/>
        <v>0.67101227267249941</v>
      </c>
      <c r="AL67" s="18" t="s">
        <v>13</v>
      </c>
      <c r="AM67" s="33">
        <v>1.0000000000000001E-5</v>
      </c>
      <c r="AN67" s="13" t="s">
        <v>30</v>
      </c>
      <c r="AO67" s="63">
        <v>3</v>
      </c>
      <c r="AP67" s="63">
        <v>3</v>
      </c>
      <c r="AQ67" s="63">
        <v>3</v>
      </c>
      <c r="AR67" s="63">
        <v>1</v>
      </c>
      <c r="AS67" s="64">
        <v>2</v>
      </c>
      <c r="AT67" s="65">
        <f t="shared" si="4"/>
        <v>0.67101227267249941</v>
      </c>
      <c r="AU67" s="19" t="s">
        <v>14</v>
      </c>
      <c r="AV67" s="33">
        <v>0</v>
      </c>
      <c r="AW67" s="13" t="s">
        <v>30</v>
      </c>
      <c r="AX67" s="63">
        <v>3</v>
      </c>
      <c r="AY67" s="63">
        <v>3</v>
      </c>
      <c r="AZ67" s="63">
        <v>3</v>
      </c>
      <c r="BA67" s="63">
        <v>1</v>
      </c>
      <c r="BB67" s="64">
        <v>2</v>
      </c>
      <c r="BC67" s="65">
        <f t="shared" si="5"/>
        <v>0.67101227267249941</v>
      </c>
      <c r="BD67" s="20" t="s">
        <v>15</v>
      </c>
      <c r="BE67" s="33">
        <v>1.585E-3</v>
      </c>
      <c r="BF67" s="13" t="s">
        <v>30</v>
      </c>
      <c r="BG67" s="63">
        <v>3</v>
      </c>
      <c r="BH67" s="63">
        <v>3</v>
      </c>
      <c r="BI67" s="63">
        <v>3</v>
      </c>
      <c r="BJ67" s="63">
        <v>1</v>
      </c>
      <c r="BK67" s="64">
        <v>2</v>
      </c>
      <c r="BL67" s="65">
        <f t="shared" si="6"/>
        <v>0.67101227267249941</v>
      </c>
      <c r="BM67" s="21" t="s">
        <v>16</v>
      </c>
      <c r="BN67" s="33">
        <v>2.0000000000000002E-5</v>
      </c>
      <c r="BO67" s="13" t="s">
        <v>30</v>
      </c>
      <c r="BP67" s="63">
        <v>3</v>
      </c>
      <c r="BQ67" s="63">
        <v>3</v>
      </c>
      <c r="BR67" s="63">
        <v>3</v>
      </c>
      <c r="BS67" s="63">
        <v>1</v>
      </c>
      <c r="BT67" s="64">
        <v>2</v>
      </c>
      <c r="BU67" s="65">
        <f t="shared" si="7"/>
        <v>0.67101227267249941</v>
      </c>
    </row>
    <row r="68" spans="1:73" ht="15.75">
      <c r="A68" s="11">
        <v>2014</v>
      </c>
      <c r="B68" s="29" t="s">
        <v>17</v>
      </c>
      <c r="C68" s="33"/>
      <c r="D68" s="13"/>
      <c r="E68" s="14"/>
      <c r="F68" s="14"/>
      <c r="G68" s="14"/>
      <c r="H68" s="14"/>
      <c r="I68" s="14"/>
      <c r="J68" s="22">
        <f t="shared" ref="J68:J73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>
        <v>1.4599999999999999E-3</v>
      </c>
      <c r="M68" s="13" t="s">
        <v>30</v>
      </c>
      <c r="N68" s="63">
        <v>3</v>
      </c>
      <c r="O68" s="63">
        <v>3</v>
      </c>
      <c r="P68" s="63">
        <v>3</v>
      </c>
      <c r="Q68" s="63">
        <v>1</v>
      </c>
      <c r="R68" s="64">
        <v>2</v>
      </c>
      <c r="S68" s="65">
        <f t="shared" si="8"/>
        <v>0.67101227267249941</v>
      </c>
      <c r="T68" s="16" t="s">
        <v>11</v>
      </c>
      <c r="U68" s="33">
        <v>3.1350000000000002E-3</v>
      </c>
      <c r="V68" s="13" t="s">
        <v>30</v>
      </c>
      <c r="W68" s="63">
        <v>3</v>
      </c>
      <c r="X68" s="63">
        <v>3</v>
      </c>
      <c r="Y68" s="63">
        <v>3</v>
      </c>
      <c r="Z68" s="63">
        <v>1</v>
      </c>
      <c r="AA68" s="64">
        <v>2</v>
      </c>
      <c r="AB68" s="65">
        <f t="shared" si="9"/>
        <v>0.67101227267249941</v>
      </c>
      <c r="AC68" s="17" t="s">
        <v>12</v>
      </c>
      <c r="AD68" s="33">
        <v>1.2465E-2</v>
      </c>
      <c r="AE68" s="13" t="s">
        <v>30</v>
      </c>
      <c r="AF68" s="63">
        <v>3</v>
      </c>
      <c r="AG68" s="63">
        <v>3</v>
      </c>
      <c r="AH68" s="63">
        <v>3</v>
      </c>
      <c r="AI68" s="63">
        <v>1</v>
      </c>
      <c r="AJ68" s="64">
        <v>2</v>
      </c>
      <c r="AK68" s="65">
        <f t="shared" ref="AK68:AK73" si="11">IF( OR( ISBLANK(AF68),ISBLANK(AG68), ISBLANK(AH68), ISBLANK(AI68), ISBLANK(AJ68) ), "", 1.5*SQRT(   EXP(2.21*(AF68-1)) + EXP(2.21*(AG68-1)) + EXP(2.21*(AH68-1)) + EXP(2.21*(AI68-1)) + EXP(2.21*AJ68)   )/100*2.45 )</f>
        <v>0.67101227267249941</v>
      </c>
      <c r="AL68" s="18" t="s">
        <v>13</v>
      </c>
      <c r="AM68" s="33">
        <v>1.0000000000000001E-5</v>
      </c>
      <c r="AN68" s="13" t="s">
        <v>30</v>
      </c>
      <c r="AO68" s="63">
        <v>3</v>
      </c>
      <c r="AP68" s="63">
        <v>3</v>
      </c>
      <c r="AQ68" s="63">
        <v>3</v>
      </c>
      <c r="AR68" s="63">
        <v>1</v>
      </c>
      <c r="AS68" s="64">
        <v>2</v>
      </c>
      <c r="AT68" s="65">
        <f t="shared" ref="AT68:AT73" si="12">IF( OR( ISBLANK(AO68),ISBLANK(AP68), ISBLANK(AQ68), ISBLANK(AR68), ISBLANK(AS68) ), "", 1.5*SQRT(   EXP(2.21*(AO68-1)) + EXP(2.21*(AP68-1)) + EXP(2.21*(AQ68-1)) + EXP(2.21*(AR68-1)) + EXP(2.21*AS68)   )/100*2.45 )</f>
        <v>0.67101227267249941</v>
      </c>
      <c r="AU68" s="19" t="s">
        <v>14</v>
      </c>
      <c r="AV68" s="33">
        <v>0</v>
      </c>
      <c r="AW68" s="13" t="s">
        <v>30</v>
      </c>
      <c r="AX68" s="63">
        <v>3</v>
      </c>
      <c r="AY68" s="63">
        <v>3</v>
      </c>
      <c r="AZ68" s="63">
        <v>3</v>
      </c>
      <c r="BA68" s="63">
        <v>1</v>
      </c>
      <c r="BB68" s="64">
        <v>2</v>
      </c>
      <c r="BC68" s="65">
        <f t="shared" ref="BC68:BC73" si="13">IF( OR( ISBLANK(AX68),ISBLANK(AY68), ISBLANK(AZ68), ISBLANK(BA68), ISBLANK(BB68) ), "", 1.5*SQRT(   EXP(2.21*(AX68-1)) + EXP(2.21*(AY68-1)) + EXP(2.21*(AZ68-1)) + EXP(2.21*(BA68-1)) + EXP(2.21*BB68)   )/100*2.45 )</f>
        <v>0.67101227267249941</v>
      </c>
      <c r="BD68" s="20" t="s">
        <v>15</v>
      </c>
      <c r="BE68" s="33">
        <v>1.585E-3</v>
      </c>
      <c r="BF68" s="13" t="s">
        <v>30</v>
      </c>
      <c r="BG68" s="63">
        <v>3</v>
      </c>
      <c r="BH68" s="63">
        <v>3</v>
      </c>
      <c r="BI68" s="63">
        <v>3</v>
      </c>
      <c r="BJ68" s="63">
        <v>1</v>
      </c>
      <c r="BK68" s="64">
        <v>2</v>
      </c>
      <c r="BL68" s="65">
        <f t="shared" ref="BL68:BL73" si="14">IF( OR( ISBLANK(BG68),ISBLANK(BH68), ISBLANK(BI68), ISBLANK(BJ68), ISBLANK(BK68) ), "", 1.5*SQRT(   EXP(2.21*(BG68-1)) + EXP(2.21*(BH68-1)) + EXP(2.21*(BI68-1)) + EXP(2.21*(BJ68-1)) + EXP(2.21*BK68)   )/100*2.45 )</f>
        <v>0.67101227267249941</v>
      </c>
      <c r="BM68" s="21" t="s">
        <v>16</v>
      </c>
      <c r="BN68" s="33">
        <v>2.0000000000000002E-5</v>
      </c>
      <c r="BO68" s="13" t="s">
        <v>30</v>
      </c>
      <c r="BP68" s="63">
        <v>3</v>
      </c>
      <c r="BQ68" s="63">
        <v>3</v>
      </c>
      <c r="BR68" s="63">
        <v>3</v>
      </c>
      <c r="BS68" s="63">
        <v>1</v>
      </c>
      <c r="BT68" s="64">
        <v>2</v>
      </c>
      <c r="BU68" s="65">
        <f t="shared" ref="BU68:BU73" si="15">IF( OR( ISBLANK(BP68),ISBLANK(BQ68), ISBLANK(BR68), ISBLANK(BS68), ISBLANK(BT68) ), "", 1.5*SQRT(   EXP(2.21*(BP68-1)) + EXP(2.21*(BQ68-1)) + EXP(2.21*(BR68-1)) + EXP(2.21*(BS68-1)) + EXP(2.21*BT68)   )/100*2.45 )</f>
        <v>0.67101227267249941</v>
      </c>
    </row>
    <row r="69" spans="1:73" ht="15.75">
      <c r="A69" s="11">
        <v>2015</v>
      </c>
      <c r="B69" s="29" t="s">
        <v>17</v>
      </c>
      <c r="C69" s="33"/>
      <c r="D69" s="13"/>
      <c r="E69" s="14"/>
      <c r="F69" s="14"/>
      <c r="G69" s="14"/>
      <c r="H69" s="14"/>
      <c r="I69" s="14"/>
      <c r="J69" s="22">
        <f t="shared" si="10"/>
        <v>4.4081660908397297E-2</v>
      </c>
      <c r="K69" s="12" t="s">
        <v>10</v>
      </c>
      <c r="L69" s="33">
        <v>1.4599999999999999E-3</v>
      </c>
      <c r="M69" s="13" t="s">
        <v>30</v>
      </c>
      <c r="N69" s="63">
        <v>3</v>
      </c>
      <c r="O69" s="63">
        <v>3</v>
      </c>
      <c r="P69" s="63">
        <v>3</v>
      </c>
      <c r="Q69" s="63">
        <v>1</v>
      </c>
      <c r="R69" s="64">
        <v>2</v>
      </c>
      <c r="S69" s="65">
        <f t="shared" ref="S69:S73" si="16">IF( OR( ISBLANK(N69),ISBLANK(O69), ISBLANK(P69), ISBLANK(Q69), ISBLANK(R69) ), "", 1.5*SQRT(   EXP(2.21*(N69-1)) + EXP(2.21*(O69-1)) + EXP(2.21*(P69-1)) + EXP(2.21*(Q69-1)) + EXP(2.21*R69)   )/100*2.45 )</f>
        <v>0.67101227267249941</v>
      </c>
      <c r="T69" s="16" t="s">
        <v>11</v>
      </c>
      <c r="U69" s="33">
        <v>3.1350000000000002E-3</v>
      </c>
      <c r="V69" s="13" t="s">
        <v>30</v>
      </c>
      <c r="W69" s="63">
        <v>3</v>
      </c>
      <c r="X69" s="63">
        <v>3</v>
      </c>
      <c r="Y69" s="63">
        <v>3</v>
      </c>
      <c r="Z69" s="63">
        <v>1</v>
      </c>
      <c r="AA69" s="64">
        <v>2</v>
      </c>
      <c r="AB69" s="65">
        <f t="shared" ref="AB69:AB73" si="17">IF( OR( ISBLANK(W69),ISBLANK(X69), ISBLANK(Y69), ISBLANK(Z69), ISBLANK(AA69) ), "", 1.5*SQRT(   EXP(2.21*(W69-1)) + EXP(2.21*(X69-1)) + EXP(2.21*(Y69-1)) + EXP(2.21*(Z69-1)) + EXP(2.21*AA69)   )/100*2.45 )</f>
        <v>0.67101227267249941</v>
      </c>
      <c r="AC69" s="17" t="s">
        <v>12</v>
      </c>
      <c r="AD69" s="33">
        <v>1.2465E-2</v>
      </c>
      <c r="AE69" s="13" t="s">
        <v>30</v>
      </c>
      <c r="AF69" s="63">
        <v>3</v>
      </c>
      <c r="AG69" s="63">
        <v>3</v>
      </c>
      <c r="AH69" s="63">
        <v>3</v>
      </c>
      <c r="AI69" s="63">
        <v>1</v>
      </c>
      <c r="AJ69" s="64">
        <v>2</v>
      </c>
      <c r="AK69" s="65">
        <f t="shared" si="11"/>
        <v>0.67101227267249941</v>
      </c>
      <c r="AL69" s="18" t="s">
        <v>13</v>
      </c>
      <c r="AM69" s="33">
        <v>1.0000000000000001E-5</v>
      </c>
      <c r="AN69" s="13" t="s">
        <v>30</v>
      </c>
      <c r="AO69" s="63">
        <v>3</v>
      </c>
      <c r="AP69" s="63">
        <v>3</v>
      </c>
      <c r="AQ69" s="63">
        <v>3</v>
      </c>
      <c r="AR69" s="63">
        <v>1</v>
      </c>
      <c r="AS69" s="64">
        <v>2</v>
      </c>
      <c r="AT69" s="65">
        <f t="shared" si="12"/>
        <v>0.67101227267249941</v>
      </c>
      <c r="AU69" s="19" t="s">
        <v>14</v>
      </c>
      <c r="AV69" s="33">
        <v>0</v>
      </c>
      <c r="AW69" s="13" t="s">
        <v>30</v>
      </c>
      <c r="AX69" s="63">
        <v>3</v>
      </c>
      <c r="AY69" s="63">
        <v>3</v>
      </c>
      <c r="AZ69" s="63">
        <v>3</v>
      </c>
      <c r="BA69" s="63">
        <v>1</v>
      </c>
      <c r="BB69" s="64">
        <v>2</v>
      </c>
      <c r="BC69" s="65">
        <f t="shared" si="13"/>
        <v>0.67101227267249941</v>
      </c>
      <c r="BD69" s="20" t="s">
        <v>15</v>
      </c>
      <c r="BE69" s="33">
        <v>1.585E-3</v>
      </c>
      <c r="BF69" s="13" t="s">
        <v>30</v>
      </c>
      <c r="BG69" s="63">
        <v>3</v>
      </c>
      <c r="BH69" s="63">
        <v>3</v>
      </c>
      <c r="BI69" s="63">
        <v>3</v>
      </c>
      <c r="BJ69" s="63">
        <v>1</v>
      </c>
      <c r="BK69" s="64">
        <v>2</v>
      </c>
      <c r="BL69" s="65">
        <f t="shared" si="14"/>
        <v>0.67101227267249941</v>
      </c>
      <c r="BM69" s="21" t="s">
        <v>16</v>
      </c>
      <c r="BN69" s="33">
        <v>2.0000000000000002E-5</v>
      </c>
      <c r="BO69" s="13" t="s">
        <v>30</v>
      </c>
      <c r="BP69" s="63">
        <v>3</v>
      </c>
      <c r="BQ69" s="63">
        <v>3</v>
      </c>
      <c r="BR69" s="63">
        <v>3</v>
      </c>
      <c r="BS69" s="63">
        <v>1</v>
      </c>
      <c r="BT69" s="64">
        <v>2</v>
      </c>
      <c r="BU69" s="65">
        <f t="shared" si="15"/>
        <v>0.67101227267249941</v>
      </c>
    </row>
    <row r="70" spans="1:73" ht="15.75">
      <c r="A70" s="11">
        <v>2016</v>
      </c>
      <c r="B70" s="29" t="s">
        <v>17</v>
      </c>
      <c r="C70" s="33"/>
      <c r="D70" s="13"/>
      <c r="E70" s="14"/>
      <c r="F70" s="14"/>
      <c r="G70" s="14"/>
      <c r="H70" s="14"/>
      <c r="I70" s="14"/>
      <c r="J70" s="22">
        <f t="shared" si="10"/>
        <v>4.4081660908397297E-2</v>
      </c>
      <c r="K70" s="12" t="s">
        <v>10</v>
      </c>
      <c r="L70" s="33">
        <v>1.4599999999999999E-3</v>
      </c>
      <c r="M70" s="13" t="s">
        <v>30</v>
      </c>
      <c r="N70" s="63">
        <v>3</v>
      </c>
      <c r="O70" s="63">
        <v>3</v>
      </c>
      <c r="P70" s="63">
        <v>3</v>
      </c>
      <c r="Q70" s="63">
        <v>1</v>
      </c>
      <c r="R70" s="64">
        <v>2</v>
      </c>
      <c r="S70" s="65">
        <f t="shared" si="16"/>
        <v>0.67101227267249941</v>
      </c>
      <c r="T70" s="16" t="s">
        <v>11</v>
      </c>
      <c r="U70" s="33">
        <v>3.1350000000000002E-3</v>
      </c>
      <c r="V70" s="13" t="s">
        <v>30</v>
      </c>
      <c r="W70" s="63">
        <v>3</v>
      </c>
      <c r="X70" s="63">
        <v>3</v>
      </c>
      <c r="Y70" s="63">
        <v>3</v>
      </c>
      <c r="Z70" s="63">
        <v>1</v>
      </c>
      <c r="AA70" s="64">
        <v>2</v>
      </c>
      <c r="AB70" s="65">
        <f t="shared" si="17"/>
        <v>0.67101227267249941</v>
      </c>
      <c r="AC70" s="17" t="s">
        <v>12</v>
      </c>
      <c r="AD70" s="33">
        <v>1.2465E-2</v>
      </c>
      <c r="AE70" s="13" t="s">
        <v>30</v>
      </c>
      <c r="AF70" s="63">
        <v>3</v>
      </c>
      <c r="AG70" s="63">
        <v>3</v>
      </c>
      <c r="AH70" s="63">
        <v>3</v>
      </c>
      <c r="AI70" s="63">
        <v>1</v>
      </c>
      <c r="AJ70" s="64">
        <v>2</v>
      </c>
      <c r="AK70" s="65">
        <f t="shared" si="11"/>
        <v>0.67101227267249941</v>
      </c>
      <c r="AL70" s="18" t="s">
        <v>13</v>
      </c>
      <c r="AM70" s="33">
        <v>1.0000000000000001E-5</v>
      </c>
      <c r="AN70" s="13" t="s">
        <v>30</v>
      </c>
      <c r="AO70" s="63">
        <v>3</v>
      </c>
      <c r="AP70" s="63">
        <v>3</v>
      </c>
      <c r="AQ70" s="63">
        <v>3</v>
      </c>
      <c r="AR70" s="63">
        <v>1</v>
      </c>
      <c r="AS70" s="64">
        <v>2</v>
      </c>
      <c r="AT70" s="65">
        <f t="shared" si="12"/>
        <v>0.67101227267249941</v>
      </c>
      <c r="AU70" s="19" t="s">
        <v>14</v>
      </c>
      <c r="AV70" s="33">
        <v>0</v>
      </c>
      <c r="AW70" s="13" t="s">
        <v>30</v>
      </c>
      <c r="AX70" s="63">
        <v>3</v>
      </c>
      <c r="AY70" s="63">
        <v>3</v>
      </c>
      <c r="AZ70" s="63">
        <v>3</v>
      </c>
      <c r="BA70" s="63">
        <v>1</v>
      </c>
      <c r="BB70" s="64">
        <v>2</v>
      </c>
      <c r="BC70" s="65">
        <f t="shared" si="13"/>
        <v>0.67101227267249941</v>
      </c>
      <c r="BD70" s="20" t="s">
        <v>15</v>
      </c>
      <c r="BE70" s="33">
        <v>1.585E-3</v>
      </c>
      <c r="BF70" s="13" t="s">
        <v>30</v>
      </c>
      <c r="BG70" s="63">
        <v>3</v>
      </c>
      <c r="BH70" s="63">
        <v>3</v>
      </c>
      <c r="BI70" s="63">
        <v>3</v>
      </c>
      <c r="BJ70" s="63">
        <v>1</v>
      </c>
      <c r="BK70" s="64">
        <v>2</v>
      </c>
      <c r="BL70" s="65">
        <f t="shared" si="14"/>
        <v>0.67101227267249941</v>
      </c>
      <c r="BM70" s="21" t="s">
        <v>16</v>
      </c>
      <c r="BN70" s="33">
        <v>2.0000000000000002E-5</v>
      </c>
      <c r="BO70" s="13" t="s">
        <v>30</v>
      </c>
      <c r="BP70" s="63">
        <v>3</v>
      </c>
      <c r="BQ70" s="63">
        <v>3</v>
      </c>
      <c r="BR70" s="63">
        <v>3</v>
      </c>
      <c r="BS70" s="63">
        <v>1</v>
      </c>
      <c r="BT70" s="64">
        <v>2</v>
      </c>
      <c r="BU70" s="65">
        <f t="shared" si="15"/>
        <v>0.67101227267249941</v>
      </c>
    </row>
    <row r="71" spans="1:73" ht="15.75">
      <c r="A71" s="11">
        <v>2017</v>
      </c>
      <c r="B71" s="29" t="s">
        <v>17</v>
      </c>
      <c r="C71" s="33"/>
      <c r="D71" s="13"/>
      <c r="E71" s="14"/>
      <c r="F71" s="14"/>
      <c r="G71" s="14"/>
      <c r="H71" s="14"/>
      <c r="I71" s="14"/>
      <c r="J71" s="22">
        <f t="shared" ref="J71:J72" si="18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>
        <v>1.4599999999999999E-3</v>
      </c>
      <c r="M71" s="13" t="s">
        <v>30</v>
      </c>
      <c r="N71" s="63">
        <v>3</v>
      </c>
      <c r="O71" s="63">
        <v>3</v>
      </c>
      <c r="P71" s="63">
        <v>3</v>
      </c>
      <c r="Q71" s="63">
        <v>1</v>
      </c>
      <c r="R71" s="64">
        <v>2</v>
      </c>
      <c r="S71" s="65">
        <f t="shared" ref="S71:S72" si="19">IF( OR( ISBLANK(N71),ISBLANK(O71), ISBLANK(P71), ISBLANK(Q71), ISBLANK(R71) ), "", 1.5*SQRT(   EXP(2.21*(N71-1)) + EXP(2.21*(O71-1)) + EXP(2.21*(P71-1)) + EXP(2.21*(Q71-1)) + EXP(2.21*R71)   )/100*2.45 )</f>
        <v>0.67101227267249941</v>
      </c>
      <c r="T71" s="16" t="s">
        <v>11</v>
      </c>
      <c r="U71" s="33">
        <v>3.1350000000000002E-3</v>
      </c>
      <c r="V71" s="13" t="s">
        <v>30</v>
      </c>
      <c r="W71" s="63">
        <v>3</v>
      </c>
      <c r="X71" s="63">
        <v>3</v>
      </c>
      <c r="Y71" s="63">
        <v>3</v>
      </c>
      <c r="Z71" s="63">
        <v>1</v>
      </c>
      <c r="AA71" s="64">
        <v>2</v>
      </c>
      <c r="AB71" s="65">
        <f t="shared" ref="AB71:AB72" si="20">IF( OR( ISBLANK(W71),ISBLANK(X71), ISBLANK(Y71), ISBLANK(Z71), ISBLANK(AA71) ), "", 1.5*SQRT(   EXP(2.21*(W71-1)) + EXP(2.21*(X71-1)) + EXP(2.21*(Y71-1)) + EXP(2.21*(Z71-1)) + EXP(2.21*AA71)   )/100*2.45 )</f>
        <v>0.67101227267249941</v>
      </c>
      <c r="AC71" s="17" t="s">
        <v>12</v>
      </c>
      <c r="AD71" s="33">
        <v>1.2465E-2</v>
      </c>
      <c r="AE71" s="13" t="s">
        <v>30</v>
      </c>
      <c r="AF71" s="63">
        <v>3</v>
      </c>
      <c r="AG71" s="63">
        <v>3</v>
      </c>
      <c r="AH71" s="63">
        <v>3</v>
      </c>
      <c r="AI71" s="63">
        <v>1</v>
      </c>
      <c r="AJ71" s="64">
        <v>2</v>
      </c>
      <c r="AK71" s="65">
        <f t="shared" ref="AK71:AK72" si="21">IF( OR( ISBLANK(AF71),ISBLANK(AG71), ISBLANK(AH71), ISBLANK(AI71), ISBLANK(AJ71) ), "", 1.5*SQRT(   EXP(2.21*(AF71-1)) + EXP(2.21*(AG71-1)) + EXP(2.21*(AH71-1)) + EXP(2.21*(AI71-1)) + EXP(2.21*AJ71)   )/100*2.45 )</f>
        <v>0.67101227267249941</v>
      </c>
      <c r="AL71" s="18" t="s">
        <v>13</v>
      </c>
      <c r="AM71" s="33">
        <v>1.0000000000000001E-5</v>
      </c>
      <c r="AN71" s="13" t="s">
        <v>30</v>
      </c>
      <c r="AO71" s="63">
        <v>3</v>
      </c>
      <c r="AP71" s="63">
        <v>3</v>
      </c>
      <c r="AQ71" s="63">
        <v>3</v>
      </c>
      <c r="AR71" s="63">
        <v>1</v>
      </c>
      <c r="AS71" s="64">
        <v>2</v>
      </c>
      <c r="AT71" s="65">
        <f t="shared" ref="AT71:AT72" si="22">IF( OR( ISBLANK(AO71),ISBLANK(AP71), ISBLANK(AQ71), ISBLANK(AR71), ISBLANK(AS71) ), "", 1.5*SQRT(   EXP(2.21*(AO71-1)) + EXP(2.21*(AP71-1)) + EXP(2.21*(AQ71-1)) + EXP(2.21*(AR71-1)) + EXP(2.21*AS71)   )/100*2.45 )</f>
        <v>0.67101227267249941</v>
      </c>
      <c r="AU71" s="19" t="s">
        <v>14</v>
      </c>
      <c r="AV71" s="33">
        <v>0</v>
      </c>
      <c r="AW71" s="13" t="s">
        <v>30</v>
      </c>
      <c r="AX71" s="63">
        <v>3</v>
      </c>
      <c r="AY71" s="63">
        <v>3</v>
      </c>
      <c r="AZ71" s="63">
        <v>3</v>
      </c>
      <c r="BA71" s="63">
        <v>1</v>
      </c>
      <c r="BB71" s="64">
        <v>2</v>
      </c>
      <c r="BC71" s="65">
        <f t="shared" ref="BC71:BC72" si="23">IF( OR( ISBLANK(AX71),ISBLANK(AY71), ISBLANK(AZ71), ISBLANK(BA71), ISBLANK(BB71) ), "", 1.5*SQRT(   EXP(2.21*(AX71-1)) + EXP(2.21*(AY71-1)) + EXP(2.21*(AZ71-1)) + EXP(2.21*(BA71-1)) + EXP(2.21*BB71)   )/100*2.45 )</f>
        <v>0.67101227267249941</v>
      </c>
      <c r="BD71" s="20" t="s">
        <v>15</v>
      </c>
      <c r="BE71" s="33">
        <v>1.585E-3</v>
      </c>
      <c r="BF71" s="13" t="s">
        <v>30</v>
      </c>
      <c r="BG71" s="63">
        <v>3</v>
      </c>
      <c r="BH71" s="63">
        <v>3</v>
      </c>
      <c r="BI71" s="63">
        <v>3</v>
      </c>
      <c r="BJ71" s="63">
        <v>1</v>
      </c>
      <c r="BK71" s="64">
        <v>2</v>
      </c>
      <c r="BL71" s="65">
        <f t="shared" ref="BL71:BL72" si="24">IF( OR( ISBLANK(BG71),ISBLANK(BH71), ISBLANK(BI71), ISBLANK(BJ71), ISBLANK(BK71) ), "", 1.5*SQRT(   EXP(2.21*(BG71-1)) + EXP(2.21*(BH71-1)) + EXP(2.21*(BI71-1)) + EXP(2.21*(BJ71-1)) + EXP(2.21*BK71)   )/100*2.45 )</f>
        <v>0.67101227267249941</v>
      </c>
      <c r="BM71" s="21" t="s">
        <v>16</v>
      </c>
      <c r="BN71" s="33">
        <v>2.0000000000000002E-5</v>
      </c>
      <c r="BO71" s="13" t="s">
        <v>30</v>
      </c>
      <c r="BP71" s="63">
        <v>3</v>
      </c>
      <c r="BQ71" s="63">
        <v>3</v>
      </c>
      <c r="BR71" s="63">
        <v>3</v>
      </c>
      <c r="BS71" s="63">
        <v>1</v>
      </c>
      <c r="BT71" s="64">
        <v>2</v>
      </c>
      <c r="BU71" s="65">
        <f t="shared" ref="BU71:BU72" si="25">IF( OR( ISBLANK(BP71),ISBLANK(BQ71), ISBLANK(BR71), ISBLANK(BS71), ISBLANK(BT71) ), "", 1.5*SQRT(   EXP(2.21*(BP71-1)) + EXP(2.21*(BQ71-1)) + EXP(2.21*(BR71-1)) + EXP(2.21*(BS71-1)) + EXP(2.21*BT71)   )/100*2.45 )</f>
        <v>0.67101227267249941</v>
      </c>
    </row>
    <row r="72" spans="1:73" ht="15.75">
      <c r="A72" s="11">
        <v>2018</v>
      </c>
      <c r="B72" s="29" t="s">
        <v>17</v>
      </c>
      <c r="C72" s="33"/>
      <c r="D72" s="13"/>
      <c r="E72" s="14"/>
      <c r="F72" s="14"/>
      <c r="G72" s="14"/>
      <c r="H72" s="14"/>
      <c r="I72" s="14"/>
      <c r="J72" s="22">
        <f t="shared" si="18"/>
        <v>4.4081660908397297E-2</v>
      </c>
      <c r="K72" s="12" t="s">
        <v>10</v>
      </c>
      <c r="L72" s="33">
        <v>1.4599999999999999E-3</v>
      </c>
      <c r="M72" s="13" t="s">
        <v>30</v>
      </c>
      <c r="N72" s="63">
        <v>3</v>
      </c>
      <c r="O72" s="63">
        <v>3</v>
      </c>
      <c r="P72" s="63">
        <v>3</v>
      </c>
      <c r="Q72" s="63">
        <v>1</v>
      </c>
      <c r="R72" s="64">
        <v>2</v>
      </c>
      <c r="S72" s="65">
        <f t="shared" si="19"/>
        <v>0.67101227267249941</v>
      </c>
      <c r="T72" s="16" t="s">
        <v>11</v>
      </c>
      <c r="U72" s="33">
        <v>3.1350000000000002E-3</v>
      </c>
      <c r="V72" s="13" t="s">
        <v>30</v>
      </c>
      <c r="W72" s="63">
        <v>3</v>
      </c>
      <c r="X72" s="63">
        <v>3</v>
      </c>
      <c r="Y72" s="63">
        <v>3</v>
      </c>
      <c r="Z72" s="63">
        <v>1</v>
      </c>
      <c r="AA72" s="64">
        <v>2</v>
      </c>
      <c r="AB72" s="65">
        <f t="shared" si="20"/>
        <v>0.67101227267249941</v>
      </c>
      <c r="AC72" s="17" t="s">
        <v>12</v>
      </c>
      <c r="AD72" s="33">
        <v>1.2465E-2</v>
      </c>
      <c r="AE72" s="13" t="s">
        <v>30</v>
      </c>
      <c r="AF72" s="63">
        <v>3</v>
      </c>
      <c r="AG72" s="63">
        <v>3</v>
      </c>
      <c r="AH72" s="63">
        <v>3</v>
      </c>
      <c r="AI72" s="63">
        <v>1</v>
      </c>
      <c r="AJ72" s="64">
        <v>2</v>
      </c>
      <c r="AK72" s="65">
        <f t="shared" si="21"/>
        <v>0.67101227267249941</v>
      </c>
      <c r="AL72" s="18" t="s">
        <v>13</v>
      </c>
      <c r="AM72" s="33">
        <v>1.0000000000000001E-5</v>
      </c>
      <c r="AN72" s="13" t="s">
        <v>30</v>
      </c>
      <c r="AO72" s="63">
        <v>3</v>
      </c>
      <c r="AP72" s="63">
        <v>3</v>
      </c>
      <c r="AQ72" s="63">
        <v>3</v>
      </c>
      <c r="AR72" s="63">
        <v>1</v>
      </c>
      <c r="AS72" s="64">
        <v>2</v>
      </c>
      <c r="AT72" s="65">
        <f t="shared" si="22"/>
        <v>0.67101227267249941</v>
      </c>
      <c r="AU72" s="19" t="s">
        <v>14</v>
      </c>
      <c r="AV72" s="33">
        <v>0</v>
      </c>
      <c r="AW72" s="13" t="s">
        <v>30</v>
      </c>
      <c r="AX72" s="63">
        <v>3</v>
      </c>
      <c r="AY72" s="63">
        <v>3</v>
      </c>
      <c r="AZ72" s="63">
        <v>3</v>
      </c>
      <c r="BA72" s="63">
        <v>1</v>
      </c>
      <c r="BB72" s="64">
        <v>2</v>
      </c>
      <c r="BC72" s="65">
        <f t="shared" si="23"/>
        <v>0.67101227267249941</v>
      </c>
      <c r="BD72" s="20" t="s">
        <v>15</v>
      </c>
      <c r="BE72" s="33">
        <v>1.585E-3</v>
      </c>
      <c r="BF72" s="13" t="s">
        <v>30</v>
      </c>
      <c r="BG72" s="63">
        <v>3</v>
      </c>
      <c r="BH72" s="63">
        <v>3</v>
      </c>
      <c r="BI72" s="63">
        <v>3</v>
      </c>
      <c r="BJ72" s="63">
        <v>1</v>
      </c>
      <c r="BK72" s="64">
        <v>2</v>
      </c>
      <c r="BL72" s="65">
        <f t="shared" si="24"/>
        <v>0.67101227267249941</v>
      </c>
      <c r="BM72" s="21" t="s">
        <v>16</v>
      </c>
      <c r="BN72" s="33">
        <v>2.0000000000000002E-5</v>
      </c>
      <c r="BO72" s="13" t="s">
        <v>30</v>
      </c>
      <c r="BP72" s="63">
        <v>3</v>
      </c>
      <c r="BQ72" s="63">
        <v>3</v>
      </c>
      <c r="BR72" s="63">
        <v>3</v>
      </c>
      <c r="BS72" s="63">
        <v>1</v>
      </c>
      <c r="BT72" s="64">
        <v>2</v>
      </c>
      <c r="BU72" s="65">
        <f t="shared" si="25"/>
        <v>0.67101227267249941</v>
      </c>
    </row>
    <row r="73" spans="1:73" ht="22.5" customHeight="1">
      <c r="A73" s="11">
        <v>2019</v>
      </c>
      <c r="B73" s="29" t="s">
        <v>17</v>
      </c>
      <c r="C73" s="33"/>
      <c r="D73" s="13"/>
      <c r="E73" s="14"/>
      <c r="F73" s="14"/>
      <c r="G73" s="14"/>
      <c r="H73" s="14"/>
      <c r="I73" s="14"/>
      <c r="J73" s="22">
        <f t="shared" si="10"/>
        <v>4.4081660908397297E-2</v>
      </c>
      <c r="K73" s="12" t="s">
        <v>10</v>
      </c>
      <c r="L73" s="33">
        <v>1.4599999999999999E-3</v>
      </c>
      <c r="M73" s="13" t="s">
        <v>30</v>
      </c>
      <c r="N73" s="63">
        <v>3</v>
      </c>
      <c r="O73" s="63">
        <v>3</v>
      </c>
      <c r="P73" s="63">
        <v>3</v>
      </c>
      <c r="Q73" s="63">
        <v>1</v>
      </c>
      <c r="R73" s="64">
        <v>2</v>
      </c>
      <c r="S73" s="65">
        <f t="shared" si="16"/>
        <v>0.67101227267249941</v>
      </c>
      <c r="T73" s="16" t="s">
        <v>11</v>
      </c>
      <c r="U73" s="33">
        <v>3.1350000000000002E-3</v>
      </c>
      <c r="V73" s="13" t="s">
        <v>30</v>
      </c>
      <c r="W73" s="63">
        <v>3</v>
      </c>
      <c r="X73" s="63">
        <v>3</v>
      </c>
      <c r="Y73" s="63">
        <v>3</v>
      </c>
      <c r="Z73" s="63">
        <v>1</v>
      </c>
      <c r="AA73" s="64">
        <v>2</v>
      </c>
      <c r="AB73" s="65">
        <f t="shared" si="17"/>
        <v>0.67101227267249941</v>
      </c>
      <c r="AC73" s="17" t="s">
        <v>12</v>
      </c>
      <c r="AD73" s="33">
        <v>1.2465E-2</v>
      </c>
      <c r="AE73" s="13" t="s">
        <v>30</v>
      </c>
      <c r="AF73" s="63">
        <v>3</v>
      </c>
      <c r="AG73" s="63">
        <v>3</v>
      </c>
      <c r="AH73" s="63">
        <v>3</v>
      </c>
      <c r="AI73" s="63">
        <v>1</v>
      </c>
      <c r="AJ73" s="64">
        <v>2</v>
      </c>
      <c r="AK73" s="65">
        <f t="shared" si="11"/>
        <v>0.67101227267249941</v>
      </c>
      <c r="AL73" s="18" t="s">
        <v>13</v>
      </c>
      <c r="AM73" s="33">
        <v>1.0000000000000001E-5</v>
      </c>
      <c r="AN73" s="13" t="s">
        <v>30</v>
      </c>
      <c r="AO73" s="63">
        <v>3</v>
      </c>
      <c r="AP73" s="63">
        <v>3</v>
      </c>
      <c r="AQ73" s="63">
        <v>3</v>
      </c>
      <c r="AR73" s="63">
        <v>1</v>
      </c>
      <c r="AS73" s="64">
        <v>2</v>
      </c>
      <c r="AT73" s="65">
        <f t="shared" si="12"/>
        <v>0.67101227267249941</v>
      </c>
      <c r="AU73" s="19" t="s">
        <v>14</v>
      </c>
      <c r="AV73" s="33">
        <v>0</v>
      </c>
      <c r="AW73" s="13" t="s">
        <v>30</v>
      </c>
      <c r="AX73" s="63">
        <v>3</v>
      </c>
      <c r="AY73" s="63">
        <v>3</v>
      </c>
      <c r="AZ73" s="63">
        <v>3</v>
      </c>
      <c r="BA73" s="63">
        <v>1</v>
      </c>
      <c r="BB73" s="64">
        <v>2</v>
      </c>
      <c r="BC73" s="65">
        <f t="shared" si="13"/>
        <v>0.67101227267249941</v>
      </c>
      <c r="BD73" s="20" t="s">
        <v>15</v>
      </c>
      <c r="BE73" s="33">
        <v>1.585E-3</v>
      </c>
      <c r="BF73" s="13" t="s">
        <v>30</v>
      </c>
      <c r="BG73" s="63">
        <v>3</v>
      </c>
      <c r="BH73" s="63">
        <v>3</v>
      </c>
      <c r="BI73" s="63">
        <v>3</v>
      </c>
      <c r="BJ73" s="63">
        <v>1</v>
      </c>
      <c r="BK73" s="64">
        <v>2</v>
      </c>
      <c r="BL73" s="65">
        <f t="shared" si="14"/>
        <v>0.67101227267249941</v>
      </c>
      <c r="BM73" s="21" t="s">
        <v>16</v>
      </c>
      <c r="BN73" s="33">
        <v>2.0000000000000002E-5</v>
      </c>
      <c r="BO73" s="13" t="s">
        <v>30</v>
      </c>
      <c r="BP73" s="63">
        <v>3</v>
      </c>
      <c r="BQ73" s="63">
        <v>3</v>
      </c>
      <c r="BR73" s="63">
        <v>3</v>
      </c>
      <c r="BS73" s="63">
        <v>1</v>
      </c>
      <c r="BT73" s="64">
        <v>2</v>
      </c>
      <c r="BU73" s="65">
        <f t="shared" si="15"/>
        <v>0.67101227267249941</v>
      </c>
    </row>
    <row r="74" spans="1:73" ht="22.5" customHeight="1">
      <c r="A74" s="11">
        <v>2020</v>
      </c>
      <c r="B74" s="29" t="s">
        <v>17</v>
      </c>
      <c r="C74" s="33"/>
      <c r="D74" s="13"/>
      <c r="E74" s="14"/>
      <c r="F74" s="14"/>
      <c r="G74" s="14"/>
      <c r="H74" s="14"/>
      <c r="I74" s="14"/>
      <c r="J74" s="22">
        <f t="shared" ref="J74:J75" si="26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>
        <v>1.4599999999999999E-3</v>
      </c>
      <c r="M74" s="13" t="s">
        <v>30</v>
      </c>
      <c r="N74" s="63">
        <v>3</v>
      </c>
      <c r="O74" s="63">
        <v>3</v>
      </c>
      <c r="P74" s="63">
        <v>3</v>
      </c>
      <c r="Q74" s="63">
        <v>1</v>
      </c>
      <c r="R74" s="64">
        <v>2</v>
      </c>
      <c r="S74" s="65">
        <f t="shared" ref="S74:S75" si="27">IF( OR( ISBLANK(N74),ISBLANK(O74), ISBLANK(P74), ISBLANK(Q74), ISBLANK(R74) ), "", 1.5*SQRT(   EXP(2.21*(N74-1)) + EXP(2.21*(O74-1)) + EXP(2.21*(P74-1)) + EXP(2.21*(Q74-1)) + EXP(2.21*R74)   )/100*2.45 )</f>
        <v>0.67101227267249941</v>
      </c>
      <c r="T74" s="16" t="s">
        <v>11</v>
      </c>
      <c r="U74" s="33">
        <v>3.1350000000000002E-3</v>
      </c>
      <c r="V74" s="13" t="s">
        <v>30</v>
      </c>
      <c r="W74" s="63">
        <v>3</v>
      </c>
      <c r="X74" s="63">
        <v>3</v>
      </c>
      <c r="Y74" s="63">
        <v>3</v>
      </c>
      <c r="Z74" s="63">
        <v>1</v>
      </c>
      <c r="AA74" s="64">
        <v>2</v>
      </c>
      <c r="AB74" s="65">
        <f t="shared" ref="AB74:AB75" si="28">IF( OR( ISBLANK(W74),ISBLANK(X74), ISBLANK(Y74), ISBLANK(Z74), ISBLANK(AA74) ), "", 1.5*SQRT(   EXP(2.21*(W74-1)) + EXP(2.21*(X74-1)) + EXP(2.21*(Y74-1)) + EXP(2.21*(Z74-1)) + EXP(2.21*AA74)   )/100*2.45 )</f>
        <v>0.67101227267249941</v>
      </c>
      <c r="AC74" s="17" t="s">
        <v>12</v>
      </c>
      <c r="AD74" s="33">
        <v>1.2465E-2</v>
      </c>
      <c r="AE74" s="13" t="s">
        <v>30</v>
      </c>
      <c r="AF74" s="63">
        <v>3</v>
      </c>
      <c r="AG74" s="63">
        <v>3</v>
      </c>
      <c r="AH74" s="63">
        <v>3</v>
      </c>
      <c r="AI74" s="63">
        <v>1</v>
      </c>
      <c r="AJ74" s="64">
        <v>2</v>
      </c>
      <c r="AK74" s="65">
        <f t="shared" ref="AK74:AK75" si="29">IF( OR( ISBLANK(AF74),ISBLANK(AG74), ISBLANK(AH74), ISBLANK(AI74), ISBLANK(AJ74) ), "", 1.5*SQRT(   EXP(2.21*(AF74-1)) + EXP(2.21*(AG74-1)) + EXP(2.21*(AH74-1)) + EXP(2.21*(AI74-1)) + EXP(2.21*AJ74)   )/100*2.45 )</f>
        <v>0.67101227267249941</v>
      </c>
      <c r="AL74" s="18" t="s">
        <v>13</v>
      </c>
      <c r="AM74" s="33">
        <v>1.0000000000000001E-5</v>
      </c>
      <c r="AN74" s="13" t="s">
        <v>30</v>
      </c>
      <c r="AO74" s="63">
        <v>3</v>
      </c>
      <c r="AP74" s="63">
        <v>3</v>
      </c>
      <c r="AQ74" s="63">
        <v>3</v>
      </c>
      <c r="AR74" s="63">
        <v>1</v>
      </c>
      <c r="AS74" s="64">
        <v>2</v>
      </c>
      <c r="AT74" s="65">
        <f t="shared" ref="AT74:AT75" si="30">IF( OR( ISBLANK(AO74),ISBLANK(AP74), ISBLANK(AQ74), ISBLANK(AR74), ISBLANK(AS74) ), "", 1.5*SQRT(   EXP(2.21*(AO74-1)) + EXP(2.21*(AP74-1)) + EXP(2.21*(AQ74-1)) + EXP(2.21*(AR74-1)) + EXP(2.21*AS74)   )/100*2.45 )</f>
        <v>0.67101227267249941</v>
      </c>
      <c r="AU74" s="19" t="s">
        <v>14</v>
      </c>
      <c r="AV74" s="33">
        <v>0</v>
      </c>
      <c r="AW74" s="13" t="s">
        <v>30</v>
      </c>
      <c r="AX74" s="63">
        <v>3</v>
      </c>
      <c r="AY74" s="63">
        <v>3</v>
      </c>
      <c r="AZ74" s="63">
        <v>3</v>
      </c>
      <c r="BA74" s="63">
        <v>1</v>
      </c>
      <c r="BB74" s="64">
        <v>2</v>
      </c>
      <c r="BC74" s="65">
        <f t="shared" ref="BC74:BC75" si="31">IF( OR( ISBLANK(AX74),ISBLANK(AY74), ISBLANK(AZ74), ISBLANK(BA74), ISBLANK(BB74) ), "", 1.5*SQRT(   EXP(2.21*(AX74-1)) + EXP(2.21*(AY74-1)) + EXP(2.21*(AZ74-1)) + EXP(2.21*(BA74-1)) + EXP(2.21*BB74)   )/100*2.45 )</f>
        <v>0.67101227267249941</v>
      </c>
      <c r="BD74" s="20" t="s">
        <v>15</v>
      </c>
      <c r="BE74" s="33">
        <v>1.585E-3</v>
      </c>
      <c r="BF74" s="13" t="s">
        <v>30</v>
      </c>
      <c r="BG74" s="63">
        <v>3</v>
      </c>
      <c r="BH74" s="63">
        <v>3</v>
      </c>
      <c r="BI74" s="63">
        <v>3</v>
      </c>
      <c r="BJ74" s="63">
        <v>1</v>
      </c>
      <c r="BK74" s="64">
        <v>2</v>
      </c>
      <c r="BL74" s="65">
        <f t="shared" ref="BL74:BL75" si="32">IF( OR( ISBLANK(BG74),ISBLANK(BH74), ISBLANK(BI74), ISBLANK(BJ74), ISBLANK(BK74) ), "", 1.5*SQRT(   EXP(2.21*(BG74-1)) + EXP(2.21*(BH74-1)) + EXP(2.21*(BI74-1)) + EXP(2.21*(BJ74-1)) + EXP(2.21*BK74)   )/100*2.45 )</f>
        <v>0.67101227267249941</v>
      </c>
      <c r="BM74" s="21" t="s">
        <v>16</v>
      </c>
      <c r="BN74" s="33">
        <v>2.0000000000000002E-5</v>
      </c>
      <c r="BO74" s="13" t="s">
        <v>30</v>
      </c>
      <c r="BP74" s="63">
        <v>3</v>
      </c>
      <c r="BQ74" s="63">
        <v>3</v>
      </c>
      <c r="BR74" s="63">
        <v>3</v>
      </c>
      <c r="BS74" s="63">
        <v>1</v>
      </c>
      <c r="BT74" s="64">
        <v>2</v>
      </c>
      <c r="BU74" s="65">
        <f t="shared" ref="BU74:BU75" si="33">IF( OR( ISBLANK(BP74),ISBLANK(BQ74), ISBLANK(BR74), ISBLANK(BS74), ISBLANK(BT74) ), "", 1.5*SQRT(   EXP(2.21*(BP74-1)) + EXP(2.21*(BQ74-1)) + EXP(2.21*(BR74-1)) + EXP(2.21*(BS74-1)) + EXP(2.21*BT74)   )/100*2.45 )</f>
        <v>0.67101227267249941</v>
      </c>
    </row>
    <row r="75" spans="1:73" ht="22.5" customHeight="1">
      <c r="A75" s="11">
        <v>2021</v>
      </c>
      <c r="B75" s="29" t="s">
        <v>17</v>
      </c>
      <c r="C75" s="33"/>
      <c r="D75" s="13"/>
      <c r="E75" s="14"/>
      <c r="F75" s="14"/>
      <c r="G75" s="14"/>
      <c r="H75" s="14"/>
      <c r="I75" s="14"/>
      <c r="J75" s="22">
        <f t="shared" si="26"/>
        <v>4.4081660908397297E-2</v>
      </c>
      <c r="K75" s="12" t="s">
        <v>10</v>
      </c>
      <c r="L75" s="33">
        <v>1.4599999999999999E-3</v>
      </c>
      <c r="M75" s="13" t="s">
        <v>30</v>
      </c>
      <c r="N75" s="63">
        <v>3</v>
      </c>
      <c r="O75" s="63">
        <v>3</v>
      </c>
      <c r="P75" s="63">
        <v>3</v>
      </c>
      <c r="Q75" s="63">
        <v>1</v>
      </c>
      <c r="R75" s="64">
        <v>2</v>
      </c>
      <c r="S75" s="65">
        <f t="shared" si="27"/>
        <v>0.67101227267249941</v>
      </c>
      <c r="T75" s="16" t="s">
        <v>11</v>
      </c>
      <c r="U75" s="33">
        <v>3.1350000000000002E-3</v>
      </c>
      <c r="V75" s="13" t="s">
        <v>30</v>
      </c>
      <c r="W75" s="63">
        <v>3</v>
      </c>
      <c r="X75" s="63">
        <v>3</v>
      </c>
      <c r="Y75" s="63">
        <v>3</v>
      </c>
      <c r="Z75" s="63">
        <v>1</v>
      </c>
      <c r="AA75" s="64">
        <v>2</v>
      </c>
      <c r="AB75" s="65">
        <f t="shared" si="28"/>
        <v>0.67101227267249941</v>
      </c>
      <c r="AC75" s="17" t="s">
        <v>12</v>
      </c>
      <c r="AD75" s="33">
        <v>1.2465E-2</v>
      </c>
      <c r="AE75" s="13" t="s">
        <v>30</v>
      </c>
      <c r="AF75" s="63">
        <v>3</v>
      </c>
      <c r="AG75" s="63">
        <v>3</v>
      </c>
      <c r="AH75" s="63">
        <v>3</v>
      </c>
      <c r="AI75" s="63">
        <v>1</v>
      </c>
      <c r="AJ75" s="64">
        <v>2</v>
      </c>
      <c r="AK75" s="65">
        <f t="shared" si="29"/>
        <v>0.67101227267249941</v>
      </c>
      <c r="AL75" s="18" t="s">
        <v>13</v>
      </c>
      <c r="AM75" s="33">
        <v>1.0000000000000001E-5</v>
      </c>
      <c r="AN75" s="13" t="s">
        <v>30</v>
      </c>
      <c r="AO75" s="63">
        <v>3</v>
      </c>
      <c r="AP75" s="63">
        <v>3</v>
      </c>
      <c r="AQ75" s="63">
        <v>3</v>
      </c>
      <c r="AR75" s="63">
        <v>1</v>
      </c>
      <c r="AS75" s="64">
        <v>2</v>
      </c>
      <c r="AT75" s="65">
        <f t="shared" si="30"/>
        <v>0.67101227267249941</v>
      </c>
      <c r="AU75" s="19" t="s">
        <v>14</v>
      </c>
      <c r="AV75" s="33">
        <v>0</v>
      </c>
      <c r="AW75" s="13" t="s">
        <v>30</v>
      </c>
      <c r="AX75" s="63">
        <v>3</v>
      </c>
      <c r="AY75" s="63">
        <v>3</v>
      </c>
      <c r="AZ75" s="63">
        <v>3</v>
      </c>
      <c r="BA75" s="63">
        <v>1</v>
      </c>
      <c r="BB75" s="64">
        <v>2</v>
      </c>
      <c r="BC75" s="65">
        <f t="shared" si="31"/>
        <v>0.67101227267249941</v>
      </c>
      <c r="BD75" s="20" t="s">
        <v>15</v>
      </c>
      <c r="BE75" s="33">
        <v>1.585E-3</v>
      </c>
      <c r="BF75" s="13" t="s">
        <v>30</v>
      </c>
      <c r="BG75" s="63">
        <v>3</v>
      </c>
      <c r="BH75" s="63">
        <v>3</v>
      </c>
      <c r="BI75" s="63">
        <v>3</v>
      </c>
      <c r="BJ75" s="63">
        <v>1</v>
      </c>
      <c r="BK75" s="64">
        <v>2</v>
      </c>
      <c r="BL75" s="65">
        <f t="shared" si="32"/>
        <v>0.67101227267249941</v>
      </c>
      <c r="BM75" s="21" t="s">
        <v>16</v>
      </c>
      <c r="BN75" s="33">
        <v>2.0000000000000002E-5</v>
      </c>
      <c r="BO75" s="13" t="s">
        <v>30</v>
      </c>
      <c r="BP75" s="63">
        <v>3</v>
      </c>
      <c r="BQ75" s="63">
        <v>3</v>
      </c>
      <c r="BR75" s="63">
        <v>3</v>
      </c>
      <c r="BS75" s="63">
        <v>1</v>
      </c>
      <c r="BT75" s="64">
        <v>2</v>
      </c>
      <c r="BU75" s="65">
        <f t="shared" si="33"/>
        <v>0.67101227267249941</v>
      </c>
    </row>
    <row r="76" spans="1:73" ht="22.5" customHeight="1">
      <c r="A76" s="11">
        <v>2022</v>
      </c>
      <c r="B76" s="29" t="s">
        <v>17</v>
      </c>
      <c r="C76" s="33"/>
      <c r="D76" s="13"/>
      <c r="E76" s="14"/>
      <c r="F76" s="14"/>
      <c r="G76" s="14"/>
      <c r="H76" s="14"/>
      <c r="I76" s="14"/>
      <c r="J76" s="22">
        <f t="shared" ref="J76" si="34">SQRT((1.5*EXP(1.105*I76))^2+(1.5*EXP(1.105*(E76-1)))^2+(1.5*EXP(1.105*(F76-1)))^2+(1.5*EXP(1.105*(G76-1)))^2+(1.5*EXP(1.105*(H76-1)))^2)/100*2.45</f>
        <v>4.4081660908397297E-2</v>
      </c>
      <c r="K76" s="12" t="s">
        <v>10</v>
      </c>
      <c r="L76" s="33">
        <v>1.4599999999999999E-3</v>
      </c>
      <c r="M76" s="13" t="s">
        <v>30</v>
      </c>
      <c r="N76" s="63">
        <v>3</v>
      </c>
      <c r="O76" s="63">
        <v>3</v>
      </c>
      <c r="P76" s="63">
        <v>3</v>
      </c>
      <c r="Q76" s="63">
        <v>1</v>
      </c>
      <c r="R76" s="64">
        <v>2</v>
      </c>
      <c r="S76" s="65">
        <f t="shared" ref="S76" si="35">IF( OR( ISBLANK(N76),ISBLANK(O76), ISBLANK(P76), ISBLANK(Q76), ISBLANK(R76) ), "", 1.5*SQRT(   EXP(2.21*(N76-1)) + EXP(2.21*(O76-1)) + EXP(2.21*(P76-1)) + EXP(2.21*(Q76-1)) + EXP(2.21*R76)   )/100*2.45 )</f>
        <v>0.67101227267249941</v>
      </c>
      <c r="T76" s="16" t="s">
        <v>11</v>
      </c>
      <c r="U76" s="33">
        <v>3.1350000000000002E-3</v>
      </c>
      <c r="V76" s="13" t="s">
        <v>30</v>
      </c>
      <c r="W76" s="63">
        <v>3</v>
      </c>
      <c r="X76" s="63">
        <v>3</v>
      </c>
      <c r="Y76" s="63">
        <v>3</v>
      </c>
      <c r="Z76" s="63">
        <v>1</v>
      </c>
      <c r="AA76" s="64">
        <v>2</v>
      </c>
      <c r="AB76" s="65">
        <f t="shared" ref="AB76" si="36">IF( OR( ISBLANK(W76),ISBLANK(X76), ISBLANK(Y76), ISBLANK(Z76), ISBLANK(AA76) ), "", 1.5*SQRT(   EXP(2.21*(W76-1)) + EXP(2.21*(X76-1)) + EXP(2.21*(Y76-1)) + EXP(2.21*(Z76-1)) + EXP(2.21*AA76)   )/100*2.45 )</f>
        <v>0.67101227267249941</v>
      </c>
      <c r="AC76" s="17" t="s">
        <v>12</v>
      </c>
      <c r="AD76" s="33">
        <v>1.2465E-2</v>
      </c>
      <c r="AE76" s="13" t="s">
        <v>30</v>
      </c>
      <c r="AF76" s="63">
        <v>3</v>
      </c>
      <c r="AG76" s="63">
        <v>3</v>
      </c>
      <c r="AH76" s="63">
        <v>3</v>
      </c>
      <c r="AI76" s="63">
        <v>1</v>
      </c>
      <c r="AJ76" s="64">
        <v>2</v>
      </c>
      <c r="AK76" s="65">
        <f t="shared" ref="AK76" si="37">IF( OR( ISBLANK(AF76),ISBLANK(AG76), ISBLANK(AH76), ISBLANK(AI76), ISBLANK(AJ76) ), "", 1.5*SQRT(   EXP(2.21*(AF76-1)) + EXP(2.21*(AG76-1)) + EXP(2.21*(AH76-1)) + EXP(2.21*(AI76-1)) + EXP(2.21*AJ76)   )/100*2.45 )</f>
        <v>0.67101227267249941</v>
      </c>
      <c r="AL76" s="18" t="s">
        <v>13</v>
      </c>
      <c r="AM76" s="33">
        <v>1.0000000000000001E-5</v>
      </c>
      <c r="AN76" s="13" t="s">
        <v>30</v>
      </c>
      <c r="AO76" s="63">
        <v>3</v>
      </c>
      <c r="AP76" s="63">
        <v>3</v>
      </c>
      <c r="AQ76" s="63">
        <v>3</v>
      </c>
      <c r="AR76" s="63">
        <v>1</v>
      </c>
      <c r="AS76" s="64">
        <v>2</v>
      </c>
      <c r="AT76" s="65">
        <f t="shared" ref="AT76" si="38">IF( OR( ISBLANK(AO76),ISBLANK(AP76), ISBLANK(AQ76), ISBLANK(AR76), ISBLANK(AS76) ), "", 1.5*SQRT(   EXP(2.21*(AO76-1)) + EXP(2.21*(AP76-1)) + EXP(2.21*(AQ76-1)) + EXP(2.21*(AR76-1)) + EXP(2.21*AS76)   )/100*2.45 )</f>
        <v>0.67101227267249941</v>
      </c>
      <c r="AU76" s="19" t="s">
        <v>14</v>
      </c>
      <c r="AV76" s="33">
        <v>0</v>
      </c>
      <c r="AW76" s="13" t="s">
        <v>30</v>
      </c>
      <c r="AX76" s="63">
        <v>3</v>
      </c>
      <c r="AY76" s="63">
        <v>3</v>
      </c>
      <c r="AZ76" s="63">
        <v>3</v>
      </c>
      <c r="BA76" s="63">
        <v>1</v>
      </c>
      <c r="BB76" s="64">
        <v>2</v>
      </c>
      <c r="BC76" s="65">
        <f t="shared" ref="BC76" si="39">IF( OR( ISBLANK(AX76),ISBLANK(AY76), ISBLANK(AZ76), ISBLANK(BA76), ISBLANK(BB76) ), "", 1.5*SQRT(   EXP(2.21*(AX76-1)) + EXP(2.21*(AY76-1)) + EXP(2.21*(AZ76-1)) + EXP(2.21*(BA76-1)) + EXP(2.21*BB76)   )/100*2.45 )</f>
        <v>0.67101227267249941</v>
      </c>
      <c r="BD76" s="20" t="s">
        <v>15</v>
      </c>
      <c r="BE76" s="33">
        <v>1.585E-3</v>
      </c>
      <c r="BF76" s="13" t="s">
        <v>30</v>
      </c>
      <c r="BG76" s="63">
        <v>3</v>
      </c>
      <c r="BH76" s="63">
        <v>3</v>
      </c>
      <c r="BI76" s="63">
        <v>3</v>
      </c>
      <c r="BJ76" s="63">
        <v>1</v>
      </c>
      <c r="BK76" s="64">
        <v>2</v>
      </c>
      <c r="BL76" s="65">
        <f t="shared" ref="BL76" si="40">IF( OR( ISBLANK(BG76),ISBLANK(BH76), ISBLANK(BI76), ISBLANK(BJ76), ISBLANK(BK76) ), "", 1.5*SQRT(   EXP(2.21*(BG76-1)) + EXP(2.21*(BH76-1)) + EXP(2.21*(BI76-1)) + EXP(2.21*(BJ76-1)) + EXP(2.21*BK76)   )/100*2.45 )</f>
        <v>0.67101227267249941</v>
      </c>
      <c r="BM76" s="21" t="s">
        <v>16</v>
      </c>
      <c r="BN76" s="33">
        <v>2.0000000000000002E-5</v>
      </c>
      <c r="BO76" s="13" t="s">
        <v>30</v>
      </c>
      <c r="BP76" s="63">
        <v>3</v>
      </c>
      <c r="BQ76" s="63">
        <v>3</v>
      </c>
      <c r="BR76" s="63">
        <v>3</v>
      </c>
      <c r="BS76" s="63">
        <v>1</v>
      </c>
      <c r="BT76" s="64">
        <v>2</v>
      </c>
      <c r="BU76" s="65">
        <f t="shared" ref="BU76" si="41">IF( OR( ISBLANK(BP76),ISBLANK(BQ76), ISBLANK(BR76), ISBLANK(BS76), ISBLANK(BT76) ), "", 1.5*SQRT(   EXP(2.21*(BP76-1)) + EXP(2.21*(BQ76-1)) + EXP(2.21*(BR76-1)) + EXP(2.21*(BS76-1)) + EXP(2.21*BT76)   )/100*2.45 )</f>
        <v>0.67101227267249941</v>
      </c>
    </row>
  </sheetData>
  <conditionalFormatting sqref="E4:E70 E73 E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{54876B7A-E752-4780-B07E-17592C740035}</x14:id>
        </ext>
      </extLst>
    </cfRule>
  </conditionalFormatting>
  <conditionalFormatting sqref="E4:I70 E73:I73 E75:I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{04F47EF0-FA98-4410-9490-4AAFF1024BD0}</x14:id>
        </ext>
      </extLst>
    </cfRule>
  </conditionalFormatting>
  <conditionalFormatting sqref="F4:I70 F73:I73 F75:I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{043FA5B0-B81E-4950-A807-E84F036C605D}</x14:id>
        </ext>
      </extLst>
    </cfRule>
  </conditionalFormatting>
  <conditionalFormatting sqref="J4:J70 J73 J75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{E4A4A5AA-F25E-4848-8C65-21A01A26B9BB}</x14:id>
        </ext>
      </extLst>
    </cfRule>
  </conditionalFormatting>
  <conditionalFormatting sqref="N4:R70 N73:R73 N75:R75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{2D4FA254-E7D3-40BA-BB66-DCD11201058A}</x14:id>
        </ext>
      </extLst>
    </cfRule>
  </conditionalFormatting>
  <conditionalFormatting sqref="S4:S70 S73 S75">
    <cfRule type="dataBar" priority="7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{50A05237-6444-4159-B53F-404DB64C3C57}</x14:id>
        </ext>
      </extLst>
    </cfRule>
  </conditionalFormatting>
  <conditionalFormatting sqref="W4:AA70 W73:AA73 W75:AA75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{951BD17D-4EAF-4761-BAFB-B50F6203D345}</x14:id>
        </ext>
      </extLst>
    </cfRule>
  </conditionalFormatting>
  <conditionalFormatting sqref="AB4:AB70 AB73 AB75">
    <cfRule type="dataBar" priority="6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{24498EF7-6A4A-42C9-B985-0FE9092F20BA}</x14:id>
        </ext>
      </extLst>
    </cfRule>
  </conditionalFormatting>
  <conditionalFormatting sqref="AF4:AJ70 AF73:AJ73 AF75:AJ75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{1A2F4FC8-5D6D-40F6-B4D7-060EBA21109B}</x14:id>
        </ext>
      </extLst>
    </cfRule>
  </conditionalFormatting>
  <conditionalFormatting sqref="AK4:AK70 AK73 AK75">
    <cfRule type="dataBar" priority="6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{C0C5A75F-6F44-4A70-89D6-E23761624F26}</x14:id>
        </ext>
      </extLst>
    </cfRule>
  </conditionalFormatting>
  <conditionalFormatting sqref="AO4:AS70 AO73:AS73 AO75:AS75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{BB9A426B-876B-435F-A70E-3B9D4F086319}</x14:id>
        </ext>
      </extLst>
    </cfRule>
  </conditionalFormatting>
  <conditionalFormatting sqref="AT4:AT70 AT73 AT75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{0DFDB3D3-DA2E-40FD-8F18-589EBF417C2A}</x14:id>
        </ext>
      </extLst>
    </cfRule>
  </conditionalFormatting>
  <conditionalFormatting sqref="AX4:BB70 AX73:BB73 AX75:BB75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{DE958A1E-7853-4A33-B8EC-2FFB6A88E3D2}</x14:id>
        </ext>
      </extLst>
    </cfRule>
  </conditionalFormatting>
  <conditionalFormatting sqref="BC4:BC70 BC73 BC75">
    <cfRule type="dataBar" priority="6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{669AEB85-5E9F-402A-A3A7-EF9356133053}</x14:id>
        </ext>
      </extLst>
    </cfRule>
  </conditionalFormatting>
  <conditionalFormatting sqref="BG4:BK70 BG73:BK73 BG75:BK75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{24BF5332-FEFD-455E-BE65-10CB15B3385F}</x14:id>
        </ext>
      </extLst>
    </cfRule>
  </conditionalFormatting>
  <conditionalFormatting sqref="BL4:BL70 BL73 BL75">
    <cfRule type="dataBar" priority="5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{95DB4C52-5315-448D-96DB-DFAEC3652BEC}</x14:id>
        </ext>
      </extLst>
    </cfRule>
  </conditionalFormatting>
  <conditionalFormatting sqref="BP4:BT70 BP73:BT73 BP75:BT75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{C0728BC2-8A61-47C9-AA12-954B60FC4B3B}</x14:id>
        </ext>
      </extLst>
    </cfRule>
  </conditionalFormatting>
  <conditionalFormatting sqref="BU4:BU70 BU73 BU75">
    <cfRule type="dataBar" priority="5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{37C31B9A-DC52-4A2A-BB64-16DF7217845A}</x14:id>
        </ext>
      </extLst>
    </cfRule>
  </conditionalFormatting>
  <conditionalFormatting sqref="E76 E74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{97C1A1F2-3740-4095-BCBB-10B9D2201957}</x14:id>
        </ext>
      </extLst>
    </cfRule>
  </conditionalFormatting>
  <conditionalFormatting sqref="E74:I74 E76:I76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{AB7C7F15-0A1C-40A1-AE95-CA4EB92FFD2D}</x14:id>
        </ext>
      </extLst>
    </cfRule>
  </conditionalFormatting>
  <conditionalFormatting sqref="F74:I74 F76:I76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{4B926370-AA0A-45D9-81ED-59211094E8A8}</x14:id>
        </ext>
      </extLst>
    </cfRule>
  </conditionalFormatting>
  <conditionalFormatting sqref="J74 J76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{924E6879-0E46-4A8E-8278-DAA109E42D74}</x14:id>
        </ext>
      </extLst>
    </cfRule>
  </conditionalFormatting>
  <conditionalFormatting sqref="N74:R74 N76:R76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{97B07DC4-CD99-4058-826B-7546F632F59A}</x14:id>
        </ext>
      </extLst>
    </cfRule>
  </conditionalFormatting>
  <conditionalFormatting sqref="S74 S76">
    <cfRule type="dataBar" priority="5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{BB530F9E-2FC2-4174-87F7-CE5E405651F1}</x14:id>
        </ext>
      </extLst>
    </cfRule>
  </conditionalFormatting>
  <conditionalFormatting sqref="W74:AA74 W76:AA7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{F44FA440-2B34-4C0F-A24B-736EED9A94D8}</x14:id>
        </ext>
      </extLst>
    </cfRule>
  </conditionalFormatting>
  <conditionalFormatting sqref="AB74 AB76">
    <cfRule type="dataBar" priority="4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{44C9ADCF-AD36-429E-B976-560B9F2DFA9F}</x14:id>
        </ext>
      </extLst>
    </cfRule>
  </conditionalFormatting>
  <conditionalFormatting sqref="AF74:AJ74 AF76:AJ76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{6A2382EB-9D9E-4128-821E-D2DFFE9384E0}</x14:id>
        </ext>
      </extLst>
    </cfRule>
  </conditionalFormatting>
  <conditionalFormatting sqref="AK74 AK76">
    <cfRule type="dataBar" priority="4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{CBA97E82-6CC5-4075-93B0-A5B246FE578F}</x14:id>
        </ext>
      </extLst>
    </cfRule>
  </conditionalFormatting>
  <conditionalFormatting sqref="AO74:AS74 AO76:AS7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{7BF12250-8F77-4E18-86B8-7C7FB8531C9C}</x14:id>
        </ext>
      </extLst>
    </cfRule>
  </conditionalFormatting>
  <conditionalFormatting sqref="AT74 AT76">
    <cfRule type="dataBar" priority="4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{E738B9BF-6A75-4ECF-BD5F-2A8DD8B5DFCE}</x14:id>
        </ext>
      </extLst>
    </cfRule>
  </conditionalFormatting>
  <conditionalFormatting sqref="AX74:BB74 AX76:BB7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{23BFD305-49F3-4C66-A585-802E382CABF7}</x14:id>
        </ext>
      </extLst>
    </cfRule>
  </conditionalFormatting>
  <conditionalFormatting sqref="BC74 BC76">
    <cfRule type="dataBar" priority="4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{28D581B8-A62A-4158-9238-066DF92923C9}</x14:id>
        </ext>
      </extLst>
    </cfRule>
  </conditionalFormatting>
  <conditionalFormatting sqref="BG74:BK74 BG76:BK76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{6DE1C420-0D68-4881-9690-CEEB53397363}</x14:id>
        </ext>
      </extLst>
    </cfRule>
  </conditionalFormatting>
  <conditionalFormatting sqref="BL74 BL76">
    <cfRule type="dataBar" priority="4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{1F6AC932-A623-41B5-BF39-28A05F0A5711}</x14:id>
        </ext>
      </extLst>
    </cfRule>
  </conditionalFormatting>
  <conditionalFormatting sqref="BP74:BT74 BP76:BT76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{C6D0EF7D-ECB5-429B-95A7-89BBB5213067}</x14:id>
        </ext>
      </extLst>
    </cfRule>
  </conditionalFormatting>
  <conditionalFormatting sqref="BU74 BU76">
    <cfRule type="dataBar" priority="3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{AA3A121F-B328-4BEB-B49C-ABF444EA034B}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{3DF0CC78-9E94-45F7-AB72-4E81396B6A68}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{D0931F26-402B-4E04-B2F2-5B76E439D163}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{1890D769-5F46-4C0B-991C-AB4DE7DFD203}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{32290851-0924-4430-A92F-C08EA6AA80FD}</x14:id>
        </ext>
      </extLst>
    </cfRule>
  </conditionalFormatting>
  <conditionalFormatting sqref="N71:R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{D35070B2-860D-4493-B11F-648CC2381539}</x14:id>
        </ext>
      </extLst>
    </cfRule>
  </conditionalFormatting>
  <conditionalFormatting sqref="S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{E7CB53BA-F9A8-4A09-B5C9-38C58F73704C}</x14:id>
        </ext>
      </extLst>
    </cfRule>
  </conditionalFormatting>
  <conditionalFormatting sqref="W71:AA7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{A44DE147-022F-44AB-9135-87F3F3D2E2E3}</x14:id>
        </ext>
      </extLst>
    </cfRule>
  </conditionalFormatting>
  <conditionalFormatting sqref="AB71">
    <cfRule type="dataBar" priority="3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{6511F516-4BF1-48BB-B725-7720EF525398}</x14:id>
        </ext>
      </extLst>
    </cfRule>
  </conditionalFormatting>
  <conditionalFormatting sqref="AF71:AJ71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{88D4DD8A-5B39-482B-B887-DDE345C3FB0E}</x14:id>
        </ext>
      </extLst>
    </cfRule>
  </conditionalFormatting>
  <conditionalFormatting sqref="AK71">
    <cfRule type="dataBar" priority="2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{25150DC6-20DD-4C80-8ACE-7879D4D53E18}</x14:id>
        </ext>
      </extLst>
    </cfRule>
  </conditionalFormatting>
  <conditionalFormatting sqref="AO71:AS71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{D7E21087-6A9F-48FA-BA44-36323F575938}</x14:id>
        </ext>
      </extLst>
    </cfRule>
  </conditionalFormatting>
  <conditionalFormatting sqref="AT71">
    <cfRule type="dataBar" priority="2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{486B4CEA-6F38-436D-B609-A47C67737583}</x14:id>
        </ext>
      </extLst>
    </cfRule>
  </conditionalFormatting>
  <conditionalFormatting sqref="AX71:BB7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{54973A59-2808-4F90-83CB-5DF92AEF74E7}</x14:id>
        </ext>
      </extLst>
    </cfRule>
  </conditionalFormatting>
  <conditionalFormatting sqref="BC71">
    <cfRule type="dataBar" priority="2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{FD5C77D0-4111-4265-8A5C-350B3F7195A0}</x14:id>
        </ext>
      </extLst>
    </cfRule>
  </conditionalFormatting>
  <conditionalFormatting sqref="BG71:BK71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{4C481045-7A80-4B49-B022-FC83F4E732CE}</x14:id>
        </ext>
      </extLst>
    </cfRule>
  </conditionalFormatting>
  <conditionalFormatting sqref="BL71">
    <cfRule type="dataBar" priority="2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{50DA8EE4-17F5-4884-BD1E-818086DEF89E}</x14:id>
        </ext>
      </extLst>
    </cfRule>
  </conditionalFormatting>
  <conditionalFormatting sqref="BP71:BT7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{820FABF1-43F7-4897-93C0-E1B5A8767177}</x14:id>
        </ext>
      </extLst>
    </cfRule>
  </conditionalFormatting>
  <conditionalFormatting sqref="BU71">
    <cfRule type="dataBar" priority="2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{16036491-379A-4BC7-8FDD-BCDF8F9FA507}</x14:id>
        </ext>
      </extLst>
    </cfRule>
  </conditionalFormatting>
  <conditionalFormatting sqref="E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{EBED7F51-FBB5-4B70-9A4D-40BA5EC748ED}</x14:id>
        </ext>
      </extLst>
    </cfRule>
  </conditionalFormatting>
  <conditionalFormatting sqref="E72:I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{70D15721-EABE-4B50-9D15-5E84568D6793}</x14:id>
        </ext>
      </extLst>
    </cfRule>
  </conditionalFormatting>
  <conditionalFormatting sqref="F72:I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{CD32DEEB-4139-4C4D-B5DB-34B72C6BF03D}</x14:id>
        </ext>
      </extLst>
    </cfRule>
  </conditionalFormatting>
  <conditionalFormatting sqref="J7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{EC19A85B-6879-4A41-855C-6DF6273805A5}</x14:id>
        </ext>
      </extLst>
    </cfRule>
  </conditionalFormatting>
  <conditionalFormatting sqref="N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{274A900F-8ACE-45FB-B416-5572B3E60ABF}</x14:id>
        </ext>
      </extLst>
    </cfRule>
  </conditionalFormatting>
  <conditionalFormatting sqref="S72">
    <cfRule type="dataBar" priority="1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{94D239C8-F112-4EF1-9461-B43D329A8D7B}</x14:id>
        </ext>
      </extLst>
    </cfRule>
  </conditionalFormatting>
  <conditionalFormatting sqref="W72:AA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{728318FA-3827-4E70-B03B-7ACF8C07A381}</x14:id>
        </ext>
      </extLst>
    </cfRule>
  </conditionalFormatting>
  <conditionalFormatting sqref="AB72">
    <cfRule type="dataBar" priority="1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{09C52E79-890E-45C7-A0A4-C5DA183DA407}</x14:id>
        </ext>
      </extLst>
    </cfRule>
  </conditionalFormatting>
  <conditionalFormatting sqref="AF72:AJ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{13CB0016-2204-4014-AA17-5A7FCD317314}</x14:id>
        </ext>
      </extLst>
    </cfRule>
  </conditionalFormatting>
  <conditionalFormatting sqref="AK72">
    <cfRule type="dataBar" priority="10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{0E1F320D-54A9-4654-983B-516E73196A55}</x14:id>
        </ext>
      </extLst>
    </cfRule>
  </conditionalFormatting>
  <conditionalFormatting sqref="AO72:AS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{744E5FAE-C918-4340-9DE6-A890132F4ECA}</x14:id>
        </ext>
      </extLst>
    </cfRule>
  </conditionalFormatting>
  <conditionalFormatting sqref="AT72">
    <cfRule type="dataBar" priority="8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{69A4C2A2-CE84-40D2-B8AF-75D4B3BA739E}</x14:id>
        </ext>
      </extLst>
    </cfRule>
  </conditionalFormatting>
  <conditionalFormatting sqref="AX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{FF1E5E65-381C-4E07-A9DD-7E0981635027}</x14:id>
        </ext>
      </extLst>
    </cfRule>
  </conditionalFormatting>
  <conditionalFormatting sqref="BC72">
    <cfRule type="dataBar" priority="6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{94FF3584-42FC-483D-BE48-0B0AC612191D}</x14:id>
        </ext>
      </extLst>
    </cfRule>
  </conditionalFormatting>
  <conditionalFormatting sqref="BG72:BK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{94E76405-EA0A-404A-808F-8E9A514BD983}</x14:id>
        </ext>
      </extLst>
    </cfRule>
  </conditionalFormatting>
  <conditionalFormatting sqref="BL72">
    <cfRule type="dataBar" priority="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{B7E62EB8-E83F-41D1-BE7D-63F7699DE30B}</x14:id>
        </ext>
      </extLst>
    </cfRule>
  </conditionalFormatting>
  <conditionalFormatting sqref="BP72:BT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{BD7EEA01-B9C1-452A-A1A4-DC7210535478}</x14:id>
        </ext>
      </extLst>
    </cfRule>
  </conditionalFormatting>
  <conditionalFormatting sqref="BU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{F1906637-F6F1-4A35-ABEA-1CB49AC3A6C4}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876B7A-E752-4780-B07E-17592C7400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04F47EF0-FA98-4410-9490-4AAFF1024B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043FA5B0-B81E-4950-A807-E84F036C6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E4A4A5AA-F25E-4848-8C65-21A01A26B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2D4FA254-E7D3-40BA-BB66-DCD112010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50A05237-6444-4159-B53F-404DB64C3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951BD17D-4EAF-4761-BAFB-B50F6203D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24498EF7-6A4A-42C9-B985-0FE9092F2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1A2F4FC8-5D6D-40F6-B4D7-060EBA211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C0C5A75F-6F44-4A70-89D6-E23761624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BB9A426B-876B-435F-A70E-3B9D4F086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0DFDB3D3-DA2E-40FD-8F18-589EBF417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DE958A1E-7853-4A33-B8EC-2FFB6A88E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669AEB85-5E9F-402A-A3A7-EF9356133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24BF5332-FEFD-455E-BE65-10CB15B33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95DB4C52-5315-448D-96DB-DFAEC3652B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C0728BC2-8A61-47C9-AA12-954B60FC4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37C31B9A-DC52-4A2A-BB64-16DF72178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97C1A1F2-3740-4095-BCBB-10B9D22019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AB7C7F15-0A1C-40A1-AE95-CA4EB92FFD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4B926370-AA0A-45D9-81ED-59211094E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924E6879-0E46-4A8E-8278-DAA109E42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97B07DC4-CD99-4058-826B-7546F632F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BB530F9E-2FC2-4174-87F7-CE5E40565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F44FA440-2B34-4C0F-A24B-736EED9A9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44C9ADCF-AD36-429E-B976-560B9F2DF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6A2382EB-9D9E-4128-821E-D2DFFE938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CBA97E82-6CC5-4075-93B0-A5B246FE5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7BF12250-8F77-4E18-86B8-7C7FB8531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E738B9BF-6A75-4ECF-BD5F-2A8DD8B5D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23BFD305-49F3-4C66-A585-802E382CA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28D581B8-A62A-4158-9238-066DF9292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6DE1C420-0D68-4881-9690-CEEB53397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1F6AC932-A623-41B5-BF39-28A05F0A5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C6D0EF7D-ECB5-429B-95A7-89BBB5213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AA3A121F-B328-4BEB-B49C-ABF444EA0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3DF0CC78-9E94-45F7-AB72-4E81396B6A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D0931F26-402B-4E04-B2F2-5B76E439D1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890D769-5F46-4C0B-991C-AB4DE7DFD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2290851-0924-4430-A92F-C08EA6AA80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35070B2-860D-4493-B11F-648CC2381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7CB53BA-F9A8-4A09-B5C9-38C58F737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44DE147-022F-44AB-9135-87F3F3D2E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511F516-4BF1-48BB-B725-7720EF525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8D4DD8A-5B39-482B-B887-DDE345C3F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5150DC6-20DD-4C80-8ACE-7879D4D53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7E21087-6A9F-48FA-BA44-36323F575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86B4CEA-6F38-436D-B609-A47C67737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4973A59-2808-4F90-83CB-5DF92AEF7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D5C77D0-4111-4265-8A5C-350B3F719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C481045-7A80-4B49-B022-FC83F4E73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0DA8EE4-17F5-4884-BD1E-818086DEF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20FABF1-43F7-4897-93C0-E1B5A8767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6036491-379A-4BC7-8FDD-BCDF8F9FA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BED7F51-FBB5-4B70-9A4D-40BA5EC748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70D15721-EABE-4B50-9D15-5E84568D6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D32DEEB-4139-4C4D-B5DB-34B72C6BF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EC19A85B-6879-4A41-855C-6DF627380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274A900F-8ACE-45FB-B416-5572B3E60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4D239C8-F112-4EF1-9461-B43D329A8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28318FA-3827-4E70-B03B-7ACF8C07A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9C52E79-890E-45C7-A0A4-C5DA183DA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3CB0016-2204-4014-AA17-5A7FCD3173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E1F320D-54A9-4654-983B-516E73196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44E5FAE-C918-4340-9DE6-A890132F4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9A4C2A2-CE84-40D2-B8AF-75D4B3BA7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F1E5E65-381C-4E07-A9DD-7E0981635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4FF3584-42FC-483D-BE48-0B0AC61219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4E76405-EA0A-404A-808F-8E9A514BD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7E62EB8-E83F-41D1-BE7D-63F7699DE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D7EEA01-B9C1-452A-A1A4-DC7210535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1906637-F6F1-4A35-ABEA-1CB49AC3A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70" zoomScaleNormal="70" workbookViewId="0">
      <pane xSplit="1" ySplit="3" topLeftCell="B36" activePane="bottomRight" state="frozen"/>
      <selection pane="topRight"/>
      <selection pane="bottomLeft"/>
      <selection pane="bottomRight" activeCell="K82" sqref="K82"/>
    </sheetView>
  </sheetViews>
  <sheetFormatPr defaultColWidth="0" defaultRowHeight="16.5" customHeight="1"/>
  <cols>
    <col min="1" max="1" width="9.62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62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62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62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62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62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62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62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62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26</v>
      </c>
    </row>
    <row r="2" spans="1:73" s="32" customFormat="1" ht="14.25">
      <c r="A2" s="1" t="s">
        <v>6</v>
      </c>
      <c r="B2" s="62" t="s">
        <v>24</v>
      </c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 t="shared" ref="C4:C54" si="0">C5-C$56/52</f>
        <v>2.8969882048812678E-16</v>
      </c>
      <c r="D4" s="13" t="s">
        <v>25</v>
      </c>
      <c r="E4" s="14">
        <v>1</v>
      </c>
      <c r="F4" s="14">
        <v>1</v>
      </c>
      <c r="G4" s="14">
        <v>1</v>
      </c>
      <c r="H4" s="14">
        <v>1</v>
      </c>
      <c r="I4" s="14">
        <v>3</v>
      </c>
      <c r="J4" s="15">
        <f t="shared" ref="J4:J67" si="1">SQRT((1.5*EXP(1.105*I4))^2+(1.5*EXP(1.105*(E4-1)))^2+(1.5*EXP(1.105*(F4-1)))^2+(1.5*EXP(1.105*(G4-1)))^2+(1.5*EXP(1.105*(H4-1)))^2)/100*2.45</f>
        <v>1.0141150152164342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2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3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29" t="s">
        <v>17</v>
      </c>
      <c r="C5" s="33">
        <f t="shared" si="0"/>
        <v>6.7576923076925971E-3</v>
      </c>
      <c r="D5" s="13" t="s">
        <v>25</v>
      </c>
      <c r="E5" s="14">
        <v>1</v>
      </c>
      <c r="F5" s="14">
        <v>1</v>
      </c>
      <c r="G5" s="14">
        <v>1</v>
      </c>
      <c r="H5" s="14">
        <v>1</v>
      </c>
      <c r="I5" s="14">
        <v>3</v>
      </c>
      <c r="J5" s="22">
        <f t="shared" si="1"/>
        <v>1.0141150152164342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2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3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29" t="s">
        <v>17</v>
      </c>
      <c r="C6" s="33">
        <f t="shared" si="0"/>
        <v>1.3515384615384905E-2</v>
      </c>
      <c r="D6" s="13" t="s">
        <v>25</v>
      </c>
      <c r="E6" s="14">
        <v>1</v>
      </c>
      <c r="F6" s="14">
        <v>1</v>
      </c>
      <c r="G6" s="14">
        <v>1</v>
      </c>
      <c r="H6" s="14">
        <v>1</v>
      </c>
      <c r="I6" s="14">
        <v>3</v>
      </c>
      <c r="J6" s="22">
        <f t="shared" si="1"/>
        <v>1.0141150152164342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2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3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29" t="s">
        <v>17</v>
      </c>
      <c r="C7" s="33">
        <f t="shared" si="0"/>
        <v>2.0273076923077213E-2</v>
      </c>
      <c r="D7" s="13" t="s">
        <v>25</v>
      </c>
      <c r="E7" s="14">
        <v>1</v>
      </c>
      <c r="F7" s="14">
        <v>1</v>
      </c>
      <c r="G7" s="14">
        <v>1</v>
      </c>
      <c r="H7" s="14">
        <v>1</v>
      </c>
      <c r="I7" s="14">
        <v>3</v>
      </c>
      <c r="J7" s="22">
        <f t="shared" si="1"/>
        <v>1.0141150152164342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2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3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 ht="15">
      <c r="A8" s="11">
        <v>1954</v>
      </c>
      <c r="B8" s="29" t="s">
        <v>17</v>
      </c>
      <c r="C8" s="33">
        <f t="shared" si="0"/>
        <v>2.7030769230769521E-2</v>
      </c>
      <c r="D8" s="13" t="s">
        <v>25</v>
      </c>
      <c r="E8" s="14">
        <v>1</v>
      </c>
      <c r="F8" s="14">
        <v>1</v>
      </c>
      <c r="G8" s="14">
        <v>1</v>
      </c>
      <c r="H8" s="14">
        <v>1</v>
      </c>
      <c r="I8" s="14">
        <v>3</v>
      </c>
      <c r="J8" s="22">
        <f t="shared" si="1"/>
        <v>1.0141150152164342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2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3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 ht="15">
      <c r="A9" s="11">
        <v>1955</v>
      </c>
      <c r="B9" s="29" t="s">
        <v>17</v>
      </c>
      <c r="C9" s="33">
        <f t="shared" si="0"/>
        <v>3.3788461538461829E-2</v>
      </c>
      <c r="D9" s="13" t="s">
        <v>25</v>
      </c>
      <c r="E9" s="14">
        <v>1</v>
      </c>
      <c r="F9" s="14">
        <v>1</v>
      </c>
      <c r="G9" s="14">
        <v>1</v>
      </c>
      <c r="H9" s="14">
        <v>1</v>
      </c>
      <c r="I9" s="14">
        <v>3</v>
      </c>
      <c r="J9" s="22">
        <f t="shared" si="1"/>
        <v>1.0141150152164342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2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3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 ht="15">
      <c r="A10" s="11">
        <v>1956</v>
      </c>
      <c r="B10" s="29" t="s">
        <v>17</v>
      </c>
      <c r="C10" s="33">
        <f t="shared" si="0"/>
        <v>4.0546153846154134E-2</v>
      </c>
      <c r="D10" s="13" t="s">
        <v>25</v>
      </c>
      <c r="E10" s="14">
        <v>1</v>
      </c>
      <c r="F10" s="14">
        <v>1</v>
      </c>
      <c r="G10" s="14">
        <v>1</v>
      </c>
      <c r="H10" s="14">
        <v>1</v>
      </c>
      <c r="I10" s="14">
        <v>3</v>
      </c>
      <c r="J10" s="22">
        <f t="shared" si="1"/>
        <v>1.0141150152164342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2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3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 ht="15">
      <c r="A11" s="11">
        <v>1957</v>
      </c>
      <c r="B11" s="29" t="s">
        <v>17</v>
      </c>
      <c r="C11" s="33">
        <f t="shared" si="0"/>
        <v>4.7303846153846439E-2</v>
      </c>
      <c r="D11" s="13" t="s">
        <v>25</v>
      </c>
      <c r="E11" s="14">
        <v>1</v>
      </c>
      <c r="F11" s="14">
        <v>1</v>
      </c>
      <c r="G11" s="14">
        <v>1</v>
      </c>
      <c r="H11" s="14">
        <v>1</v>
      </c>
      <c r="I11" s="14">
        <v>3</v>
      </c>
      <c r="J11" s="22">
        <f t="shared" si="1"/>
        <v>1.0141150152164342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2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3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29" t="s">
        <v>17</v>
      </c>
      <c r="C12" s="33">
        <f t="shared" si="0"/>
        <v>5.4061538461538744E-2</v>
      </c>
      <c r="D12" s="13" t="s">
        <v>25</v>
      </c>
      <c r="E12" s="14">
        <v>1</v>
      </c>
      <c r="F12" s="14">
        <v>1</v>
      </c>
      <c r="G12" s="14">
        <v>1</v>
      </c>
      <c r="H12" s="14">
        <v>1</v>
      </c>
      <c r="I12" s="14">
        <v>3</v>
      </c>
      <c r="J12" s="22">
        <f t="shared" si="1"/>
        <v>1.0141150152164342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2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3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 ht="15">
      <c r="A13" s="11">
        <v>1959</v>
      </c>
      <c r="B13" s="29" t="s">
        <v>17</v>
      </c>
      <c r="C13" s="33">
        <f t="shared" si="0"/>
        <v>6.0819230769231049E-2</v>
      </c>
      <c r="D13" s="13" t="s">
        <v>25</v>
      </c>
      <c r="E13" s="14">
        <v>1</v>
      </c>
      <c r="F13" s="14">
        <v>1</v>
      </c>
      <c r="G13" s="14">
        <v>1</v>
      </c>
      <c r="H13" s="14">
        <v>1</v>
      </c>
      <c r="I13" s="14">
        <v>3</v>
      </c>
      <c r="J13" s="22">
        <f t="shared" si="1"/>
        <v>1.0141150152164342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2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3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 ht="15">
      <c r="A14" s="11">
        <v>1960</v>
      </c>
      <c r="B14" s="29" t="s">
        <v>17</v>
      </c>
      <c r="C14" s="33">
        <f t="shared" si="0"/>
        <v>6.7576923076923354E-2</v>
      </c>
      <c r="D14" s="13" t="s">
        <v>25</v>
      </c>
      <c r="E14" s="14">
        <v>1</v>
      </c>
      <c r="F14" s="14">
        <v>1</v>
      </c>
      <c r="G14" s="14">
        <v>1</v>
      </c>
      <c r="H14" s="14">
        <v>1</v>
      </c>
      <c r="I14" s="14">
        <v>3</v>
      </c>
      <c r="J14" s="22">
        <f t="shared" si="1"/>
        <v>1.0141150152164342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2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3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 ht="15">
      <c r="A15" s="11">
        <v>1961</v>
      </c>
      <c r="B15" s="29" t="s">
        <v>17</v>
      </c>
      <c r="C15" s="33">
        <f t="shared" si="0"/>
        <v>7.4334615384615665E-2</v>
      </c>
      <c r="D15" s="13" t="s">
        <v>25</v>
      </c>
      <c r="E15" s="14">
        <v>1</v>
      </c>
      <c r="F15" s="14">
        <v>1</v>
      </c>
      <c r="G15" s="14">
        <v>1</v>
      </c>
      <c r="H15" s="14">
        <v>1</v>
      </c>
      <c r="I15" s="14">
        <v>3</v>
      </c>
      <c r="J15" s="22">
        <f t="shared" si="1"/>
        <v>1.0141150152164342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2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3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 ht="15">
      <c r="A16" s="11">
        <v>1962</v>
      </c>
      <c r="B16" s="29" t="s">
        <v>17</v>
      </c>
      <c r="C16" s="33">
        <f t="shared" si="0"/>
        <v>8.1092307692307977E-2</v>
      </c>
      <c r="D16" s="13" t="s">
        <v>25</v>
      </c>
      <c r="E16" s="14">
        <v>1</v>
      </c>
      <c r="F16" s="14">
        <v>1</v>
      </c>
      <c r="G16" s="14">
        <v>1</v>
      </c>
      <c r="H16" s="14">
        <v>1</v>
      </c>
      <c r="I16" s="14">
        <v>3</v>
      </c>
      <c r="J16" s="22">
        <f t="shared" si="1"/>
        <v>1.0141150152164342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2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3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 ht="15">
      <c r="A17" s="11">
        <v>1963</v>
      </c>
      <c r="B17" s="29" t="s">
        <v>17</v>
      </c>
      <c r="C17" s="33">
        <f t="shared" si="0"/>
        <v>8.7850000000000289E-2</v>
      </c>
      <c r="D17" s="13" t="s">
        <v>25</v>
      </c>
      <c r="E17" s="14">
        <v>1</v>
      </c>
      <c r="F17" s="14">
        <v>1</v>
      </c>
      <c r="G17" s="14">
        <v>1</v>
      </c>
      <c r="H17" s="14">
        <v>1</v>
      </c>
      <c r="I17" s="14">
        <v>3</v>
      </c>
      <c r="J17" s="22">
        <f t="shared" si="1"/>
        <v>1.0141150152164342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2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3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 ht="15">
      <c r="A18" s="11">
        <v>1964</v>
      </c>
      <c r="B18" s="29" t="s">
        <v>17</v>
      </c>
      <c r="C18" s="33">
        <f t="shared" si="0"/>
        <v>9.4607692307692601E-2</v>
      </c>
      <c r="D18" s="13" t="s">
        <v>25</v>
      </c>
      <c r="E18" s="14">
        <v>1</v>
      </c>
      <c r="F18" s="14">
        <v>1</v>
      </c>
      <c r="G18" s="14">
        <v>1</v>
      </c>
      <c r="H18" s="14">
        <v>1</v>
      </c>
      <c r="I18" s="14">
        <v>3</v>
      </c>
      <c r="J18" s="22">
        <f t="shared" si="1"/>
        <v>1.0141150152164342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2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3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 ht="15">
      <c r="A19" s="11">
        <v>1965</v>
      </c>
      <c r="B19" s="29" t="s">
        <v>17</v>
      </c>
      <c r="C19" s="33">
        <f t="shared" si="0"/>
        <v>0.10136538461538491</v>
      </c>
      <c r="D19" s="13" t="s">
        <v>25</v>
      </c>
      <c r="E19" s="14">
        <v>1</v>
      </c>
      <c r="F19" s="14">
        <v>1</v>
      </c>
      <c r="G19" s="14">
        <v>1</v>
      </c>
      <c r="H19" s="14">
        <v>1</v>
      </c>
      <c r="I19" s="14">
        <v>3</v>
      </c>
      <c r="J19" s="22">
        <f t="shared" si="1"/>
        <v>1.0141150152164342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2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3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 ht="15">
      <c r="A20" s="11">
        <v>1966</v>
      </c>
      <c r="B20" s="29" t="s">
        <v>17</v>
      </c>
      <c r="C20" s="33">
        <f t="shared" si="0"/>
        <v>0.10812307692307722</v>
      </c>
      <c r="D20" s="13" t="s">
        <v>25</v>
      </c>
      <c r="E20" s="14">
        <v>1</v>
      </c>
      <c r="F20" s="14">
        <v>1</v>
      </c>
      <c r="G20" s="14">
        <v>1</v>
      </c>
      <c r="H20" s="14">
        <v>1</v>
      </c>
      <c r="I20" s="14">
        <v>3</v>
      </c>
      <c r="J20" s="22">
        <f t="shared" si="1"/>
        <v>1.0141150152164342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2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3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 ht="15">
      <c r="A21" s="11">
        <v>1967</v>
      </c>
      <c r="B21" s="29" t="s">
        <v>17</v>
      </c>
      <c r="C21" s="33">
        <f t="shared" si="0"/>
        <v>0.11488076923076954</v>
      </c>
      <c r="D21" s="13" t="s">
        <v>25</v>
      </c>
      <c r="E21" s="14">
        <v>1</v>
      </c>
      <c r="F21" s="14">
        <v>1</v>
      </c>
      <c r="G21" s="14">
        <v>1</v>
      </c>
      <c r="H21" s="14">
        <v>1</v>
      </c>
      <c r="I21" s="14">
        <v>3</v>
      </c>
      <c r="J21" s="22">
        <f t="shared" si="1"/>
        <v>1.0141150152164342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2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3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 ht="15">
      <c r="A22" s="11">
        <v>1968</v>
      </c>
      <c r="B22" s="29" t="s">
        <v>17</v>
      </c>
      <c r="C22" s="33">
        <f t="shared" si="0"/>
        <v>0.12163846153846185</v>
      </c>
      <c r="D22" s="13" t="s">
        <v>25</v>
      </c>
      <c r="E22" s="14">
        <v>1</v>
      </c>
      <c r="F22" s="14">
        <v>1</v>
      </c>
      <c r="G22" s="14">
        <v>1</v>
      </c>
      <c r="H22" s="14">
        <v>1</v>
      </c>
      <c r="I22" s="14">
        <v>3</v>
      </c>
      <c r="J22" s="22">
        <f t="shared" si="1"/>
        <v>1.0141150152164342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2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3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 ht="15">
      <c r="A23" s="11">
        <v>1969</v>
      </c>
      <c r="B23" s="29" t="s">
        <v>17</v>
      </c>
      <c r="C23" s="33">
        <f t="shared" si="0"/>
        <v>0.12839615384615416</v>
      </c>
      <c r="D23" s="13" t="s">
        <v>25</v>
      </c>
      <c r="E23" s="14">
        <v>1</v>
      </c>
      <c r="F23" s="14">
        <v>1</v>
      </c>
      <c r="G23" s="14">
        <v>1</v>
      </c>
      <c r="H23" s="14">
        <v>1</v>
      </c>
      <c r="I23" s="14">
        <v>3</v>
      </c>
      <c r="J23" s="22">
        <f t="shared" si="1"/>
        <v>1.0141150152164342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2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3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 ht="15">
      <c r="A24" s="11">
        <v>1970</v>
      </c>
      <c r="B24" s="29" t="s">
        <v>17</v>
      </c>
      <c r="C24" s="33">
        <f t="shared" si="0"/>
        <v>0.13515384615384646</v>
      </c>
      <c r="D24" s="13" t="s">
        <v>25</v>
      </c>
      <c r="E24" s="14">
        <v>1</v>
      </c>
      <c r="F24" s="14">
        <v>1</v>
      </c>
      <c r="G24" s="14">
        <v>1</v>
      </c>
      <c r="H24" s="14">
        <v>1</v>
      </c>
      <c r="I24" s="14">
        <v>3</v>
      </c>
      <c r="J24" s="22">
        <f t="shared" si="1"/>
        <v>1.0141150152164342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2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3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 ht="15">
      <c r="A25" s="11">
        <v>1971</v>
      </c>
      <c r="B25" s="29" t="s">
        <v>17</v>
      </c>
      <c r="C25" s="33">
        <f t="shared" si="0"/>
        <v>0.14191153846153876</v>
      </c>
      <c r="D25" s="13" t="s">
        <v>25</v>
      </c>
      <c r="E25" s="14">
        <v>1</v>
      </c>
      <c r="F25" s="14">
        <v>1</v>
      </c>
      <c r="G25" s="14">
        <v>1</v>
      </c>
      <c r="H25" s="14">
        <v>1</v>
      </c>
      <c r="I25" s="14">
        <v>3</v>
      </c>
      <c r="J25" s="22">
        <f t="shared" si="1"/>
        <v>1.0141150152164342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2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3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 ht="15">
      <c r="A26" s="11">
        <v>1972</v>
      </c>
      <c r="B26" s="29" t="s">
        <v>17</v>
      </c>
      <c r="C26" s="33">
        <f t="shared" si="0"/>
        <v>0.14866923076923105</v>
      </c>
      <c r="D26" s="13" t="s">
        <v>25</v>
      </c>
      <c r="E26" s="14">
        <v>1</v>
      </c>
      <c r="F26" s="14">
        <v>1</v>
      </c>
      <c r="G26" s="14">
        <v>1</v>
      </c>
      <c r="H26" s="14">
        <v>1</v>
      </c>
      <c r="I26" s="14">
        <v>3</v>
      </c>
      <c r="J26" s="22">
        <f t="shared" si="1"/>
        <v>1.0141150152164342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2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3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 ht="15">
      <c r="A27" s="11">
        <v>1973</v>
      </c>
      <c r="B27" s="29" t="s">
        <v>17</v>
      </c>
      <c r="C27" s="33">
        <f t="shared" si="0"/>
        <v>0.15542692307692335</v>
      </c>
      <c r="D27" s="13" t="s">
        <v>25</v>
      </c>
      <c r="E27" s="14">
        <v>1</v>
      </c>
      <c r="F27" s="14">
        <v>1</v>
      </c>
      <c r="G27" s="14">
        <v>1</v>
      </c>
      <c r="H27" s="14">
        <v>1</v>
      </c>
      <c r="I27" s="14">
        <v>3</v>
      </c>
      <c r="J27" s="22">
        <f t="shared" si="1"/>
        <v>1.0141150152164342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2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3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 ht="15">
      <c r="A28" s="11">
        <v>1974</v>
      </c>
      <c r="B28" s="29" t="s">
        <v>17</v>
      </c>
      <c r="C28" s="33">
        <f t="shared" si="0"/>
        <v>0.16218461538461565</v>
      </c>
      <c r="D28" s="13" t="s">
        <v>25</v>
      </c>
      <c r="E28" s="14">
        <v>1</v>
      </c>
      <c r="F28" s="14">
        <v>1</v>
      </c>
      <c r="G28" s="14">
        <v>1</v>
      </c>
      <c r="H28" s="14">
        <v>1</v>
      </c>
      <c r="I28" s="14">
        <v>3</v>
      </c>
      <c r="J28" s="22">
        <f t="shared" si="1"/>
        <v>1.0141150152164342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2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3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 ht="15">
      <c r="A29" s="11">
        <v>1975</v>
      </c>
      <c r="B29" s="29" t="s">
        <v>17</v>
      </c>
      <c r="C29" s="33">
        <f t="shared" si="0"/>
        <v>0.16894230769230795</v>
      </c>
      <c r="D29" s="13" t="s">
        <v>25</v>
      </c>
      <c r="E29" s="14">
        <v>1</v>
      </c>
      <c r="F29" s="14">
        <v>1</v>
      </c>
      <c r="G29" s="14">
        <v>1</v>
      </c>
      <c r="H29" s="14">
        <v>1</v>
      </c>
      <c r="I29" s="14">
        <v>3</v>
      </c>
      <c r="J29" s="22">
        <f t="shared" si="1"/>
        <v>1.0141150152164342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2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3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 ht="15">
      <c r="A30" s="11">
        <v>1976</v>
      </c>
      <c r="B30" s="29" t="s">
        <v>17</v>
      </c>
      <c r="C30" s="33">
        <f t="shared" si="0"/>
        <v>0.17570000000000024</v>
      </c>
      <c r="D30" s="13" t="s">
        <v>25</v>
      </c>
      <c r="E30" s="14">
        <v>1</v>
      </c>
      <c r="F30" s="14">
        <v>1</v>
      </c>
      <c r="G30" s="14">
        <v>1</v>
      </c>
      <c r="H30" s="14">
        <v>1</v>
      </c>
      <c r="I30" s="14">
        <v>3</v>
      </c>
      <c r="J30" s="22">
        <f t="shared" si="1"/>
        <v>1.0141150152164342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2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3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 ht="15">
      <c r="A31" s="11">
        <v>1977</v>
      </c>
      <c r="B31" s="29" t="s">
        <v>17</v>
      </c>
      <c r="C31" s="33">
        <f t="shared" si="0"/>
        <v>0.18245769230769254</v>
      </c>
      <c r="D31" s="13" t="s">
        <v>25</v>
      </c>
      <c r="E31" s="14">
        <v>1</v>
      </c>
      <c r="F31" s="14">
        <v>1</v>
      </c>
      <c r="G31" s="14">
        <v>1</v>
      </c>
      <c r="H31" s="14">
        <v>1</v>
      </c>
      <c r="I31" s="14">
        <v>3</v>
      </c>
      <c r="J31" s="22">
        <f t="shared" si="1"/>
        <v>1.0141150152164342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2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3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 ht="15">
      <c r="A32" s="11">
        <v>1978</v>
      </c>
      <c r="B32" s="29" t="s">
        <v>17</v>
      </c>
      <c r="C32" s="33">
        <f t="shared" si="0"/>
        <v>0.18921538461538484</v>
      </c>
      <c r="D32" s="13" t="s">
        <v>25</v>
      </c>
      <c r="E32" s="14">
        <v>1</v>
      </c>
      <c r="F32" s="14">
        <v>1</v>
      </c>
      <c r="G32" s="14">
        <v>1</v>
      </c>
      <c r="H32" s="14">
        <v>1</v>
      </c>
      <c r="I32" s="14">
        <v>3</v>
      </c>
      <c r="J32" s="22">
        <f t="shared" si="1"/>
        <v>1.0141150152164342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2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3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 ht="15">
      <c r="A33" s="11">
        <v>1979</v>
      </c>
      <c r="B33" s="29" t="s">
        <v>17</v>
      </c>
      <c r="C33" s="33">
        <f t="shared" si="0"/>
        <v>0.19597307692307714</v>
      </c>
      <c r="D33" s="13" t="s">
        <v>25</v>
      </c>
      <c r="E33" s="14">
        <v>1</v>
      </c>
      <c r="F33" s="14">
        <v>1</v>
      </c>
      <c r="G33" s="14">
        <v>1</v>
      </c>
      <c r="H33" s="14">
        <v>1</v>
      </c>
      <c r="I33" s="14">
        <v>3</v>
      </c>
      <c r="J33" s="22">
        <f t="shared" si="1"/>
        <v>1.0141150152164342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2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3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 ht="15">
      <c r="A34" s="11">
        <v>1980</v>
      </c>
      <c r="B34" s="29" t="s">
        <v>17</v>
      </c>
      <c r="C34" s="33">
        <f t="shared" si="0"/>
        <v>0.20273076923076944</v>
      </c>
      <c r="D34" s="13" t="s">
        <v>25</v>
      </c>
      <c r="E34" s="14">
        <v>1</v>
      </c>
      <c r="F34" s="14">
        <v>1</v>
      </c>
      <c r="G34" s="14">
        <v>1</v>
      </c>
      <c r="H34" s="14">
        <v>1</v>
      </c>
      <c r="I34" s="14">
        <v>3</v>
      </c>
      <c r="J34" s="22">
        <f t="shared" si="1"/>
        <v>1.0141150152164342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2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3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 ht="15">
      <c r="A35" s="11">
        <v>1981</v>
      </c>
      <c r="B35" s="29" t="s">
        <v>17</v>
      </c>
      <c r="C35" s="33">
        <f t="shared" si="0"/>
        <v>0.20948846153846173</v>
      </c>
      <c r="D35" s="13" t="s">
        <v>25</v>
      </c>
      <c r="E35" s="14">
        <v>1</v>
      </c>
      <c r="F35" s="14">
        <v>1</v>
      </c>
      <c r="G35" s="14">
        <v>1</v>
      </c>
      <c r="H35" s="14">
        <v>1</v>
      </c>
      <c r="I35" s="14">
        <v>3</v>
      </c>
      <c r="J35" s="22">
        <f t="shared" si="1"/>
        <v>1.0141150152164342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2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3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 ht="15">
      <c r="A36" s="11">
        <v>1982</v>
      </c>
      <c r="B36" s="29" t="s">
        <v>17</v>
      </c>
      <c r="C36" s="33">
        <f t="shared" si="0"/>
        <v>0.21624615384615403</v>
      </c>
      <c r="D36" s="13" t="s">
        <v>25</v>
      </c>
      <c r="E36" s="14">
        <v>1</v>
      </c>
      <c r="F36" s="14">
        <v>1</v>
      </c>
      <c r="G36" s="14">
        <v>1</v>
      </c>
      <c r="H36" s="14">
        <v>1</v>
      </c>
      <c r="I36" s="14">
        <v>3</v>
      </c>
      <c r="J36" s="22">
        <f t="shared" si="1"/>
        <v>1.0141150152164342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2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3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 ht="15">
      <c r="A37" s="11">
        <v>1983</v>
      </c>
      <c r="B37" s="29" t="s">
        <v>17</v>
      </c>
      <c r="C37" s="33">
        <f t="shared" si="0"/>
        <v>0.22300384615384633</v>
      </c>
      <c r="D37" s="13" t="s">
        <v>25</v>
      </c>
      <c r="E37" s="14">
        <v>1</v>
      </c>
      <c r="F37" s="14">
        <v>1</v>
      </c>
      <c r="G37" s="14">
        <v>1</v>
      </c>
      <c r="H37" s="14">
        <v>1</v>
      </c>
      <c r="I37" s="14">
        <v>3</v>
      </c>
      <c r="J37" s="22">
        <f t="shared" si="1"/>
        <v>1.0141150152164342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2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3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 ht="15">
      <c r="A38" s="11">
        <v>1984</v>
      </c>
      <c r="B38" s="29" t="s">
        <v>17</v>
      </c>
      <c r="C38" s="33">
        <f t="shared" si="0"/>
        <v>0.22976153846153863</v>
      </c>
      <c r="D38" s="13" t="s">
        <v>25</v>
      </c>
      <c r="E38" s="14">
        <v>1</v>
      </c>
      <c r="F38" s="14">
        <v>1</v>
      </c>
      <c r="G38" s="14">
        <v>1</v>
      </c>
      <c r="H38" s="14">
        <v>1</v>
      </c>
      <c r="I38" s="14">
        <v>3</v>
      </c>
      <c r="J38" s="22">
        <f t="shared" si="1"/>
        <v>1.0141150152164342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2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3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 ht="15">
      <c r="A39" s="11">
        <v>1985</v>
      </c>
      <c r="B39" s="29" t="s">
        <v>17</v>
      </c>
      <c r="C39" s="33">
        <f t="shared" si="0"/>
        <v>0.23651923076923093</v>
      </c>
      <c r="D39" s="13" t="s">
        <v>25</v>
      </c>
      <c r="E39" s="14">
        <v>1</v>
      </c>
      <c r="F39" s="14">
        <v>1</v>
      </c>
      <c r="G39" s="14">
        <v>1</v>
      </c>
      <c r="H39" s="14">
        <v>1</v>
      </c>
      <c r="I39" s="14">
        <v>3</v>
      </c>
      <c r="J39" s="22">
        <f t="shared" si="1"/>
        <v>1.0141150152164342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2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3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 ht="15">
      <c r="A40" s="11">
        <v>1986</v>
      </c>
      <c r="B40" s="29" t="s">
        <v>17</v>
      </c>
      <c r="C40" s="33">
        <f t="shared" si="0"/>
        <v>0.24327692307692322</v>
      </c>
      <c r="D40" s="13" t="s">
        <v>25</v>
      </c>
      <c r="E40" s="14">
        <v>1</v>
      </c>
      <c r="F40" s="14">
        <v>1</v>
      </c>
      <c r="G40" s="14">
        <v>1</v>
      </c>
      <c r="H40" s="14">
        <v>1</v>
      </c>
      <c r="I40" s="14">
        <v>3</v>
      </c>
      <c r="J40" s="22">
        <f t="shared" si="1"/>
        <v>1.0141150152164342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2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3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 ht="15">
      <c r="A41" s="11">
        <v>1987</v>
      </c>
      <c r="B41" s="29" t="s">
        <v>17</v>
      </c>
      <c r="C41" s="33">
        <f t="shared" si="0"/>
        <v>0.25003461538461552</v>
      </c>
      <c r="D41" s="13" t="s">
        <v>25</v>
      </c>
      <c r="E41" s="14">
        <v>1</v>
      </c>
      <c r="F41" s="14">
        <v>1</v>
      </c>
      <c r="G41" s="14">
        <v>1</v>
      </c>
      <c r="H41" s="14">
        <v>1</v>
      </c>
      <c r="I41" s="14">
        <v>3</v>
      </c>
      <c r="J41" s="22">
        <f t="shared" si="1"/>
        <v>1.0141150152164342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2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3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 ht="15">
      <c r="A42" s="11">
        <v>1988</v>
      </c>
      <c r="B42" s="29" t="s">
        <v>17</v>
      </c>
      <c r="C42" s="33">
        <f t="shared" si="0"/>
        <v>0.25679230769230782</v>
      </c>
      <c r="D42" s="13" t="s">
        <v>25</v>
      </c>
      <c r="E42" s="14">
        <v>1</v>
      </c>
      <c r="F42" s="14">
        <v>1</v>
      </c>
      <c r="G42" s="14">
        <v>1</v>
      </c>
      <c r="H42" s="14">
        <v>1</v>
      </c>
      <c r="I42" s="14">
        <v>3</v>
      </c>
      <c r="J42" s="22">
        <f t="shared" si="1"/>
        <v>1.0141150152164342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2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3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 ht="15">
      <c r="A43" s="11">
        <v>1989</v>
      </c>
      <c r="B43" s="29" t="s">
        <v>17</v>
      </c>
      <c r="C43" s="33">
        <f t="shared" si="0"/>
        <v>0.26355000000000012</v>
      </c>
      <c r="D43" s="13" t="s">
        <v>25</v>
      </c>
      <c r="E43" s="14">
        <v>1</v>
      </c>
      <c r="F43" s="14">
        <v>1</v>
      </c>
      <c r="G43" s="14">
        <v>1</v>
      </c>
      <c r="H43" s="14">
        <v>1</v>
      </c>
      <c r="I43" s="14">
        <v>3</v>
      </c>
      <c r="J43" s="22">
        <f t="shared" si="1"/>
        <v>1.0141150152164342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2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3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 ht="15">
      <c r="A44" s="11">
        <v>1990</v>
      </c>
      <c r="B44" s="29" t="s">
        <v>17</v>
      </c>
      <c r="C44" s="33">
        <f t="shared" si="0"/>
        <v>0.27030769230769242</v>
      </c>
      <c r="D44" s="13" t="s">
        <v>25</v>
      </c>
      <c r="E44" s="14">
        <v>1</v>
      </c>
      <c r="F44" s="14">
        <v>1</v>
      </c>
      <c r="G44" s="14">
        <v>1</v>
      </c>
      <c r="H44" s="14">
        <v>1</v>
      </c>
      <c r="I44" s="14">
        <v>3</v>
      </c>
      <c r="J44" s="22">
        <f t="shared" si="1"/>
        <v>1.0141150152164342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2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3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 ht="15">
      <c r="A45" s="11">
        <v>1991</v>
      </c>
      <c r="B45" s="29" t="s">
        <v>17</v>
      </c>
      <c r="C45" s="33">
        <f t="shared" si="0"/>
        <v>0.27706538461538471</v>
      </c>
      <c r="D45" s="13" t="s">
        <v>25</v>
      </c>
      <c r="E45" s="14">
        <v>1</v>
      </c>
      <c r="F45" s="14">
        <v>1</v>
      </c>
      <c r="G45" s="14">
        <v>1</v>
      </c>
      <c r="H45" s="14">
        <v>1</v>
      </c>
      <c r="I45" s="14">
        <v>3</v>
      </c>
      <c r="J45" s="22">
        <f t="shared" si="1"/>
        <v>1.0141150152164342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2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3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 ht="15">
      <c r="A46" s="11">
        <v>1992</v>
      </c>
      <c r="B46" s="29" t="s">
        <v>17</v>
      </c>
      <c r="C46" s="33">
        <f t="shared" si="0"/>
        <v>0.28382307692307701</v>
      </c>
      <c r="D46" s="13" t="s">
        <v>25</v>
      </c>
      <c r="E46" s="14">
        <v>1</v>
      </c>
      <c r="F46" s="14">
        <v>1</v>
      </c>
      <c r="G46" s="14">
        <v>1</v>
      </c>
      <c r="H46" s="14">
        <v>1</v>
      </c>
      <c r="I46" s="14">
        <v>3</v>
      </c>
      <c r="J46" s="22">
        <f t="shared" si="1"/>
        <v>1.0141150152164342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2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3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 ht="15">
      <c r="A47" s="11">
        <v>1993</v>
      </c>
      <c r="B47" s="29" t="s">
        <v>17</v>
      </c>
      <c r="C47" s="33">
        <f t="shared" si="0"/>
        <v>0.29058076923076931</v>
      </c>
      <c r="D47" s="13" t="s">
        <v>25</v>
      </c>
      <c r="E47" s="14">
        <v>1</v>
      </c>
      <c r="F47" s="14">
        <v>1</v>
      </c>
      <c r="G47" s="14">
        <v>1</v>
      </c>
      <c r="H47" s="14">
        <v>1</v>
      </c>
      <c r="I47" s="14">
        <v>3</v>
      </c>
      <c r="J47" s="22">
        <f t="shared" si="1"/>
        <v>1.0141150152164342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2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3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 ht="15">
      <c r="A48" s="11">
        <v>1994</v>
      </c>
      <c r="B48" s="29" t="s">
        <v>17</v>
      </c>
      <c r="C48" s="33">
        <f t="shared" si="0"/>
        <v>0.29733846153846161</v>
      </c>
      <c r="D48" s="13" t="s">
        <v>25</v>
      </c>
      <c r="E48" s="14">
        <v>1</v>
      </c>
      <c r="F48" s="14">
        <v>1</v>
      </c>
      <c r="G48" s="14">
        <v>1</v>
      </c>
      <c r="H48" s="14">
        <v>1</v>
      </c>
      <c r="I48" s="14">
        <v>3</v>
      </c>
      <c r="J48" s="22">
        <f t="shared" si="1"/>
        <v>1.0141150152164342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2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3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 ht="15">
      <c r="A49" s="11">
        <v>1995</v>
      </c>
      <c r="B49" s="29" t="s">
        <v>17</v>
      </c>
      <c r="C49" s="33">
        <f t="shared" si="0"/>
        <v>0.3040961538461539</v>
      </c>
      <c r="D49" s="13" t="s">
        <v>25</v>
      </c>
      <c r="E49" s="14">
        <v>1</v>
      </c>
      <c r="F49" s="14">
        <v>1</v>
      </c>
      <c r="G49" s="14">
        <v>1</v>
      </c>
      <c r="H49" s="14">
        <v>1</v>
      </c>
      <c r="I49" s="14">
        <v>3</v>
      </c>
      <c r="J49" s="22">
        <f t="shared" si="1"/>
        <v>1.0141150152164342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2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3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 ht="15">
      <c r="A50" s="11">
        <v>1996</v>
      </c>
      <c r="B50" s="29" t="s">
        <v>17</v>
      </c>
      <c r="C50" s="33">
        <f t="shared" si="0"/>
        <v>0.3108538461538462</v>
      </c>
      <c r="D50" s="13" t="s">
        <v>25</v>
      </c>
      <c r="E50" s="14">
        <v>1</v>
      </c>
      <c r="F50" s="14">
        <v>1</v>
      </c>
      <c r="G50" s="14">
        <v>1</v>
      </c>
      <c r="H50" s="14">
        <v>1</v>
      </c>
      <c r="I50" s="14">
        <v>3</v>
      </c>
      <c r="J50" s="22">
        <f t="shared" si="1"/>
        <v>1.0141150152164342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2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3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 ht="15">
      <c r="A51" s="11">
        <v>1997</v>
      </c>
      <c r="B51" s="29" t="s">
        <v>17</v>
      </c>
      <c r="C51" s="33">
        <f t="shared" si="0"/>
        <v>0.3176115384615385</v>
      </c>
      <c r="D51" s="13" t="s">
        <v>25</v>
      </c>
      <c r="E51" s="14">
        <v>1</v>
      </c>
      <c r="F51" s="14">
        <v>1</v>
      </c>
      <c r="G51" s="14">
        <v>1</v>
      </c>
      <c r="H51" s="14">
        <v>1</v>
      </c>
      <c r="I51" s="14">
        <v>3</v>
      </c>
      <c r="J51" s="22">
        <f t="shared" si="1"/>
        <v>1.0141150152164342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2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3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 ht="15">
      <c r="A52" s="11">
        <v>1998</v>
      </c>
      <c r="B52" s="29" t="s">
        <v>17</v>
      </c>
      <c r="C52" s="33">
        <f t="shared" si="0"/>
        <v>0.3243692307692308</v>
      </c>
      <c r="D52" s="13" t="s">
        <v>25</v>
      </c>
      <c r="E52" s="14">
        <v>1</v>
      </c>
      <c r="F52" s="14">
        <v>1</v>
      </c>
      <c r="G52" s="14">
        <v>1</v>
      </c>
      <c r="H52" s="14">
        <v>1</v>
      </c>
      <c r="I52" s="14">
        <v>3</v>
      </c>
      <c r="J52" s="22">
        <f t="shared" si="1"/>
        <v>1.0141150152164342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2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3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 ht="15">
      <c r="A53" s="11">
        <v>1999</v>
      </c>
      <c r="B53" s="29" t="s">
        <v>17</v>
      </c>
      <c r="C53" s="33">
        <f t="shared" si="0"/>
        <v>0.3311269230769231</v>
      </c>
      <c r="D53" s="13" t="s">
        <v>25</v>
      </c>
      <c r="E53" s="14">
        <v>1</v>
      </c>
      <c r="F53" s="14">
        <v>1</v>
      </c>
      <c r="G53" s="14">
        <v>1</v>
      </c>
      <c r="H53" s="14">
        <v>1</v>
      </c>
      <c r="I53" s="14">
        <v>3</v>
      </c>
      <c r="J53" s="22">
        <f t="shared" si="1"/>
        <v>1.0141150152164342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2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3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 ht="15">
      <c r="A54" s="11">
        <v>2000</v>
      </c>
      <c r="B54" s="29" t="s">
        <v>17</v>
      </c>
      <c r="C54" s="33">
        <f t="shared" si="0"/>
        <v>0.33788461538461539</v>
      </c>
      <c r="D54" s="13" t="s">
        <v>25</v>
      </c>
      <c r="E54" s="14">
        <v>1</v>
      </c>
      <c r="F54" s="14">
        <v>1</v>
      </c>
      <c r="G54" s="14">
        <v>1</v>
      </c>
      <c r="H54" s="14">
        <v>1</v>
      </c>
      <c r="I54" s="14">
        <v>3</v>
      </c>
      <c r="J54" s="22">
        <f t="shared" si="1"/>
        <v>1.0141150152164342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2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3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 ht="15">
      <c r="A55" s="11">
        <v>2001</v>
      </c>
      <c r="B55" s="29" t="s">
        <v>17</v>
      </c>
      <c r="C55" s="33">
        <f>C56-C$56/52</f>
        <v>0.34464230769230769</v>
      </c>
      <c r="D55" s="13" t="s">
        <v>25</v>
      </c>
      <c r="E55" s="14">
        <v>1</v>
      </c>
      <c r="F55" s="14">
        <v>1</v>
      </c>
      <c r="G55" s="14">
        <v>1</v>
      </c>
      <c r="H55" s="14">
        <v>1</v>
      </c>
      <c r="I55" s="14">
        <v>3</v>
      </c>
      <c r="J55" s="22">
        <f t="shared" si="1"/>
        <v>1.0141150152164342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2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3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 ht="15">
      <c r="A56" s="11">
        <v>2002</v>
      </c>
      <c r="B56" s="29" t="s">
        <v>17</v>
      </c>
      <c r="C56" s="33">
        <v>0.35139999999999999</v>
      </c>
      <c r="D56" s="59" t="s">
        <v>22</v>
      </c>
      <c r="E56" s="14">
        <v>1</v>
      </c>
      <c r="F56" s="14">
        <v>1</v>
      </c>
      <c r="G56" s="14">
        <v>3</v>
      </c>
      <c r="H56" s="14">
        <v>1</v>
      </c>
      <c r="I56" s="14">
        <v>2</v>
      </c>
      <c r="J56" s="22">
        <f t="shared" si="1"/>
        <v>0.47802211380704585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2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3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 ht="15">
      <c r="A57" s="11">
        <v>2003</v>
      </c>
      <c r="B57" s="29" t="s">
        <v>17</v>
      </c>
      <c r="C57" s="33">
        <v>0.38159999999999999</v>
      </c>
      <c r="D57" s="59" t="s">
        <v>22</v>
      </c>
      <c r="E57" s="14">
        <v>1</v>
      </c>
      <c r="F57" s="14">
        <v>1</v>
      </c>
      <c r="G57" s="14">
        <v>3</v>
      </c>
      <c r="H57" s="14">
        <v>1</v>
      </c>
      <c r="I57" s="14">
        <v>2</v>
      </c>
      <c r="J57" s="22">
        <f t="shared" si="1"/>
        <v>0.47802211380704585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2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3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 ht="15">
      <c r="A58" s="11">
        <v>2004</v>
      </c>
      <c r="B58" s="29" t="s">
        <v>17</v>
      </c>
      <c r="C58" s="33">
        <v>0.4239</v>
      </c>
      <c r="D58" s="59" t="s">
        <v>22</v>
      </c>
      <c r="E58" s="14">
        <v>1</v>
      </c>
      <c r="F58" s="14">
        <v>1</v>
      </c>
      <c r="G58" s="14">
        <v>3</v>
      </c>
      <c r="H58" s="14">
        <v>1</v>
      </c>
      <c r="I58" s="14">
        <v>2</v>
      </c>
      <c r="J58" s="22">
        <f t="shared" si="1"/>
        <v>0.47802211380704585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2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3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 ht="15">
      <c r="A59" s="11">
        <v>2005</v>
      </c>
      <c r="B59" s="29" t="s">
        <v>17</v>
      </c>
      <c r="C59" s="33">
        <v>0.41060000000000002</v>
      </c>
      <c r="D59" s="59" t="s">
        <v>22</v>
      </c>
      <c r="E59" s="14">
        <v>1</v>
      </c>
      <c r="F59" s="14">
        <v>1</v>
      </c>
      <c r="G59" s="14">
        <v>3</v>
      </c>
      <c r="H59" s="14">
        <v>1</v>
      </c>
      <c r="I59" s="14">
        <v>2</v>
      </c>
      <c r="J59" s="22">
        <f t="shared" si="1"/>
        <v>0.47802211380704585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2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3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 ht="15">
      <c r="A60" s="11">
        <v>2006</v>
      </c>
      <c r="B60" s="29" t="s">
        <v>17</v>
      </c>
      <c r="C60" s="33">
        <v>0.50529999999999997</v>
      </c>
      <c r="D60" s="59" t="s">
        <v>22</v>
      </c>
      <c r="E60" s="14">
        <v>1</v>
      </c>
      <c r="F60" s="14">
        <v>1</v>
      </c>
      <c r="G60" s="14">
        <v>3</v>
      </c>
      <c r="H60" s="14">
        <v>1</v>
      </c>
      <c r="I60" s="14">
        <v>2</v>
      </c>
      <c r="J60" s="22">
        <f t="shared" si="1"/>
        <v>0.47802211380704585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2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3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 ht="15">
      <c r="A61" s="11">
        <v>2007</v>
      </c>
      <c r="B61" s="29" t="s">
        <v>17</v>
      </c>
      <c r="C61" s="33">
        <v>0.59870000000000001</v>
      </c>
      <c r="D61" s="59" t="s">
        <v>22</v>
      </c>
      <c r="E61" s="14">
        <v>1</v>
      </c>
      <c r="F61" s="14">
        <v>1</v>
      </c>
      <c r="G61" s="14">
        <v>3</v>
      </c>
      <c r="H61" s="14">
        <v>1</v>
      </c>
      <c r="I61" s="14">
        <v>2</v>
      </c>
      <c r="J61" s="22">
        <f t="shared" si="1"/>
        <v>0.47802211380704585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2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3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 ht="15">
      <c r="A62" s="11">
        <v>2008</v>
      </c>
      <c r="B62" s="29" t="s">
        <v>17</v>
      </c>
      <c r="C62" s="33">
        <v>0.56830000000000003</v>
      </c>
      <c r="D62" s="59" t="s">
        <v>22</v>
      </c>
      <c r="E62" s="14">
        <v>1</v>
      </c>
      <c r="F62" s="14">
        <v>1</v>
      </c>
      <c r="G62" s="14">
        <v>3</v>
      </c>
      <c r="H62" s="14">
        <v>1</v>
      </c>
      <c r="I62" s="14">
        <v>2</v>
      </c>
      <c r="J62" s="22">
        <f t="shared" si="1"/>
        <v>0.47802211380704585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2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3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 ht="15">
      <c r="A63" s="11">
        <v>2009</v>
      </c>
      <c r="B63" s="29" t="s">
        <v>17</v>
      </c>
      <c r="C63" s="33">
        <v>0.58740000000000003</v>
      </c>
      <c r="D63" s="59" t="s">
        <v>22</v>
      </c>
      <c r="E63" s="14">
        <v>1</v>
      </c>
      <c r="F63" s="14">
        <v>1</v>
      </c>
      <c r="G63" s="14">
        <v>3</v>
      </c>
      <c r="H63" s="14">
        <v>1</v>
      </c>
      <c r="I63" s="14">
        <v>2</v>
      </c>
      <c r="J63" s="22">
        <f t="shared" si="1"/>
        <v>0.47802211380704585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2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3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 ht="15">
      <c r="A64" s="11">
        <v>2010</v>
      </c>
      <c r="B64" s="29" t="s">
        <v>17</v>
      </c>
      <c r="C64" s="33">
        <v>0.53900000000000003</v>
      </c>
      <c r="D64" s="59" t="s">
        <v>22</v>
      </c>
      <c r="E64" s="14">
        <v>1</v>
      </c>
      <c r="F64" s="14">
        <v>1</v>
      </c>
      <c r="G64" s="14">
        <v>3</v>
      </c>
      <c r="H64" s="14">
        <v>1</v>
      </c>
      <c r="I64" s="14">
        <v>2</v>
      </c>
      <c r="J64" s="22">
        <f t="shared" si="1"/>
        <v>0.47802211380704585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2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3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 ht="15">
      <c r="A65" s="11">
        <v>2011</v>
      </c>
      <c r="B65" s="29" t="s">
        <v>17</v>
      </c>
      <c r="C65" s="33">
        <v>0.51629999999999998</v>
      </c>
      <c r="D65" s="59" t="s">
        <v>22</v>
      </c>
      <c r="E65" s="14">
        <v>1</v>
      </c>
      <c r="F65" s="14">
        <v>1</v>
      </c>
      <c r="G65" s="14">
        <v>3</v>
      </c>
      <c r="H65" s="14">
        <v>1</v>
      </c>
      <c r="I65" s="14">
        <v>2</v>
      </c>
      <c r="J65" s="22">
        <f t="shared" si="1"/>
        <v>0.47802211380704585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2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3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 ht="15">
      <c r="A66" s="11">
        <v>2012</v>
      </c>
      <c r="B66" s="29" t="s">
        <v>17</v>
      </c>
      <c r="C66" s="33">
        <v>0.56240000000000001</v>
      </c>
      <c r="D66" s="59" t="s">
        <v>22</v>
      </c>
      <c r="E66" s="14">
        <v>1</v>
      </c>
      <c r="F66" s="14">
        <v>1</v>
      </c>
      <c r="G66" s="14">
        <v>3</v>
      </c>
      <c r="H66" s="14">
        <v>1</v>
      </c>
      <c r="I66" s="14">
        <v>2</v>
      </c>
      <c r="J66" s="22">
        <f t="shared" si="1"/>
        <v>0.47802211380704585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2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3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 ht="15">
      <c r="A67" s="11">
        <v>2013</v>
      </c>
      <c r="B67" s="29" t="s">
        <v>17</v>
      </c>
      <c r="C67" s="33">
        <v>0.53879999999999995</v>
      </c>
      <c r="D67" s="59" t="s">
        <v>22</v>
      </c>
      <c r="E67" s="14">
        <v>1</v>
      </c>
      <c r="F67" s="14">
        <v>1</v>
      </c>
      <c r="G67" s="14">
        <v>3</v>
      </c>
      <c r="H67" s="14">
        <v>1</v>
      </c>
      <c r="I67" s="14">
        <v>2</v>
      </c>
      <c r="J67" s="22">
        <f t="shared" si="1"/>
        <v>0.47802211380704585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2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3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 ht="15">
      <c r="A68" s="11">
        <v>2014</v>
      </c>
      <c r="B68" s="29" t="s">
        <v>17</v>
      </c>
      <c r="C68" s="33">
        <v>0.5353</v>
      </c>
      <c r="D68" s="60" t="s">
        <v>21</v>
      </c>
      <c r="E68" s="14">
        <v>1</v>
      </c>
      <c r="F68" s="14">
        <v>1</v>
      </c>
      <c r="G68" s="14">
        <v>3</v>
      </c>
      <c r="H68" s="14">
        <v>1</v>
      </c>
      <c r="I68" s="14">
        <v>2</v>
      </c>
      <c r="J68" s="22">
        <f t="shared" ref="J68:J76" si="11">SQRT((1.5*EXP(1.105*I68))^2+(1.5*EXP(1.105*(E68-1)))^2+(1.5*EXP(1.105*(F68-1)))^2+(1.5*EXP(1.105*(G68-1)))^2+(1.5*EXP(1.105*(H68-1)))^2)/100*2.45</f>
        <v>0.47802211380704585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 ht="15">
      <c r="A69" s="11">
        <v>2015</v>
      </c>
      <c r="B69" s="29" t="s">
        <v>17</v>
      </c>
      <c r="C69" s="33">
        <v>0.62260000000000004</v>
      </c>
      <c r="D69" s="59" t="s">
        <v>22</v>
      </c>
      <c r="E69" s="14">
        <v>1</v>
      </c>
      <c r="F69" s="14">
        <v>1</v>
      </c>
      <c r="G69" s="14">
        <v>3</v>
      </c>
      <c r="H69" s="14">
        <v>1</v>
      </c>
      <c r="I69" s="14">
        <v>2</v>
      </c>
      <c r="J69" s="22">
        <f t="shared" si="11"/>
        <v>0.47802211380704585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 ht="15">
      <c r="A70" s="11">
        <v>2016</v>
      </c>
      <c r="B70" s="29" t="s">
        <v>17</v>
      </c>
      <c r="C70" s="33">
        <v>0.63300000000000001</v>
      </c>
      <c r="D70" s="59" t="s">
        <v>22</v>
      </c>
      <c r="E70" s="14">
        <v>1</v>
      </c>
      <c r="F70" s="14">
        <v>1</v>
      </c>
      <c r="G70" s="14">
        <v>3</v>
      </c>
      <c r="H70" s="14">
        <v>1</v>
      </c>
      <c r="I70" s="14">
        <v>2</v>
      </c>
      <c r="J70" s="22">
        <f t="shared" si="11"/>
        <v>0.47802211380704585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29" t="s">
        <v>17</v>
      </c>
      <c r="C71" s="33">
        <v>0.66969999999999996</v>
      </c>
      <c r="D71" s="61" t="s">
        <v>23</v>
      </c>
      <c r="E71" s="14">
        <v>1</v>
      </c>
      <c r="F71" s="14">
        <v>1</v>
      </c>
      <c r="G71" s="14">
        <v>3</v>
      </c>
      <c r="H71" s="14">
        <v>1</v>
      </c>
      <c r="I71" s="14">
        <v>2</v>
      </c>
      <c r="J71" s="22">
        <f t="shared" si="11"/>
        <v>0.47802211380704585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">
      <c r="A72" s="11">
        <v>2018</v>
      </c>
      <c r="B72" s="29" t="s">
        <v>17</v>
      </c>
      <c r="C72" s="33">
        <v>0.66969999999999996</v>
      </c>
      <c r="D72" s="61" t="s">
        <v>23</v>
      </c>
      <c r="E72" s="14">
        <v>1</v>
      </c>
      <c r="F72" s="14">
        <v>1</v>
      </c>
      <c r="G72" s="14">
        <v>3</v>
      </c>
      <c r="H72" s="14">
        <v>1</v>
      </c>
      <c r="I72" s="14">
        <v>2</v>
      </c>
      <c r="J72" s="22">
        <f t="shared" si="11"/>
        <v>0.47802211380704585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 ht="16.5" customHeight="1">
      <c r="A73" s="11">
        <v>2019</v>
      </c>
      <c r="B73" s="29" t="s">
        <v>17</v>
      </c>
      <c r="C73" s="33">
        <v>0.66969999999999996</v>
      </c>
      <c r="D73" s="61" t="s">
        <v>23</v>
      </c>
      <c r="E73" s="14">
        <v>1</v>
      </c>
      <c r="F73" s="14">
        <v>1</v>
      </c>
      <c r="G73" s="14">
        <v>3</v>
      </c>
      <c r="H73" s="14">
        <v>1</v>
      </c>
      <c r="I73" s="14">
        <v>2</v>
      </c>
      <c r="J73" s="22">
        <f t="shared" si="11"/>
        <v>0.47802211380704585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ht="16.5" customHeight="1">
      <c r="A74" s="11">
        <v>2020</v>
      </c>
      <c r="B74" s="29" t="s">
        <v>17</v>
      </c>
      <c r="C74" s="33">
        <v>0.66969999999999996</v>
      </c>
      <c r="D74" s="61" t="s">
        <v>23</v>
      </c>
      <c r="E74" s="14">
        <v>1</v>
      </c>
      <c r="F74" s="14">
        <v>1</v>
      </c>
      <c r="G74" s="14">
        <v>3</v>
      </c>
      <c r="H74" s="14">
        <v>1</v>
      </c>
      <c r="I74" s="14">
        <v>2</v>
      </c>
      <c r="J74" s="22">
        <f t="shared" si="11"/>
        <v>0.47802211380704585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:S75" si="24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:AB75" si="25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:AK75" si="26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:AT75" si="27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:BC75" si="28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:BL75" si="29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:BU75" si="30">SQRT((1.5*EXP(1.105*BT74))^2+(1.5*EXP(1.105*(BP74-1)))^2+(1.5*EXP(1.105*(BQ74-1)))^2+(1.5*EXP(1.105*(BR74-1)))^2+(1.5*EXP(1.105*(BS74-1)))^2)/100*2.45</f>
        <v>4.4081660908397297E-2</v>
      </c>
    </row>
    <row r="75" spans="1:73" ht="16.5" customHeight="1">
      <c r="A75" s="11">
        <v>2021</v>
      </c>
      <c r="B75" s="29" t="s">
        <v>17</v>
      </c>
      <c r="C75" s="33">
        <v>0.66969999999999996</v>
      </c>
      <c r="D75" s="61" t="s">
        <v>23</v>
      </c>
      <c r="E75" s="14">
        <v>1</v>
      </c>
      <c r="F75" s="14">
        <v>1</v>
      </c>
      <c r="G75" s="14">
        <v>3</v>
      </c>
      <c r="H75" s="14">
        <v>1</v>
      </c>
      <c r="I75" s="14">
        <v>2</v>
      </c>
      <c r="J75" s="22">
        <f t="shared" si="11"/>
        <v>0.47802211380704585</v>
      </c>
      <c r="K75" s="12" t="s">
        <v>10</v>
      </c>
      <c r="L75" s="33"/>
      <c r="M75" s="13"/>
      <c r="N75" s="14"/>
      <c r="O75" s="14"/>
      <c r="P75" s="14"/>
      <c r="Q75" s="14"/>
      <c r="R75" s="14"/>
      <c r="S75" s="22">
        <f t="shared" si="24"/>
        <v>4.4081660908397297E-2</v>
      </c>
      <c r="T75" s="16" t="s">
        <v>11</v>
      </c>
      <c r="U75" s="33"/>
      <c r="V75" s="13"/>
      <c r="W75" s="14"/>
      <c r="X75" s="14"/>
      <c r="Y75" s="14"/>
      <c r="Z75" s="14"/>
      <c r="AA75" s="14"/>
      <c r="AB75" s="22">
        <f t="shared" si="25"/>
        <v>4.4081660908397297E-2</v>
      </c>
      <c r="AC75" s="17" t="s">
        <v>12</v>
      </c>
      <c r="AD75" s="33"/>
      <c r="AE75" s="13"/>
      <c r="AF75" s="14"/>
      <c r="AG75" s="14"/>
      <c r="AH75" s="14"/>
      <c r="AI75" s="14"/>
      <c r="AJ75" s="14"/>
      <c r="AK75" s="22">
        <f t="shared" si="26"/>
        <v>4.4081660908397297E-2</v>
      </c>
      <c r="AL75" s="18" t="s">
        <v>13</v>
      </c>
      <c r="AM75" s="33"/>
      <c r="AN75" s="13"/>
      <c r="AO75" s="14"/>
      <c r="AP75" s="14"/>
      <c r="AQ75" s="14"/>
      <c r="AR75" s="14"/>
      <c r="AS75" s="14"/>
      <c r="AT75" s="22">
        <f t="shared" si="27"/>
        <v>4.4081660908397297E-2</v>
      </c>
      <c r="AU75" s="19" t="s">
        <v>14</v>
      </c>
      <c r="AV75" s="33"/>
      <c r="AW75" s="13"/>
      <c r="AX75" s="14"/>
      <c r="AY75" s="14"/>
      <c r="AZ75" s="14"/>
      <c r="BA75" s="14"/>
      <c r="BB75" s="14"/>
      <c r="BC75" s="22">
        <f t="shared" si="28"/>
        <v>4.4081660908397297E-2</v>
      </c>
      <c r="BD75" s="20" t="s">
        <v>15</v>
      </c>
      <c r="BE75" s="33"/>
      <c r="BF75" s="13"/>
      <c r="BG75" s="14"/>
      <c r="BH75" s="14"/>
      <c r="BI75" s="14"/>
      <c r="BJ75" s="14"/>
      <c r="BK75" s="14"/>
      <c r="BL75" s="22">
        <f t="shared" si="29"/>
        <v>4.4081660908397297E-2</v>
      </c>
      <c r="BM75" s="21" t="s">
        <v>16</v>
      </c>
      <c r="BN75" s="33"/>
      <c r="BO75" s="13"/>
      <c r="BP75" s="14"/>
      <c r="BQ75" s="14"/>
      <c r="BR75" s="14"/>
      <c r="BS75" s="14"/>
      <c r="BT75" s="14"/>
      <c r="BU75" s="22">
        <f t="shared" si="30"/>
        <v>4.4081660908397297E-2</v>
      </c>
    </row>
    <row r="76" spans="1:73" ht="16.5" customHeight="1">
      <c r="A76" s="11">
        <v>2022</v>
      </c>
      <c r="B76" s="29" t="s">
        <v>17</v>
      </c>
      <c r="C76" s="33">
        <v>0.66969999999999996</v>
      </c>
      <c r="D76" s="61" t="s">
        <v>23</v>
      </c>
      <c r="E76" s="14">
        <v>1</v>
      </c>
      <c r="F76" s="14">
        <v>1</v>
      </c>
      <c r="G76" s="14">
        <v>3</v>
      </c>
      <c r="H76" s="14">
        <v>1</v>
      </c>
      <c r="I76" s="14">
        <v>2</v>
      </c>
      <c r="J76" s="22">
        <f t="shared" si="11"/>
        <v>0.47802211380704585</v>
      </c>
      <c r="K76" s="12" t="s">
        <v>10</v>
      </c>
      <c r="L76" s="33"/>
      <c r="M76" s="13"/>
      <c r="N76" s="14"/>
      <c r="O76" s="14"/>
      <c r="P76" s="14"/>
      <c r="Q76" s="14"/>
      <c r="R76" s="14"/>
      <c r="S76" s="22">
        <f t="shared" ref="S76" si="31">SQRT((1.5*EXP(1.105*R76))^2+(1.5*EXP(1.105*(N76-1)))^2+(1.5*EXP(1.105*(O76-1)))^2+(1.5*EXP(1.105*(P76-1)))^2+(1.5*EXP(1.105*(Q76-1)))^2)/100*2.45</f>
        <v>4.4081660908397297E-2</v>
      </c>
      <c r="T76" s="16" t="s">
        <v>11</v>
      </c>
      <c r="U76" s="33"/>
      <c r="V76" s="13"/>
      <c r="W76" s="14"/>
      <c r="X76" s="14"/>
      <c r="Y76" s="14"/>
      <c r="Z76" s="14"/>
      <c r="AA76" s="14"/>
      <c r="AB76" s="22">
        <f t="shared" ref="AB76" si="32">SQRT((1.5*EXP(1.105*AA76))^2+(1.5*EXP(1.105*(W76-1)))^2+(1.5*EXP(1.105*(X76-1)))^2+(1.5*EXP(1.105*(Y76-1)))^2+(1.5*EXP(1.105*(Z76-1)))^2)/100*2.45</f>
        <v>4.4081660908397297E-2</v>
      </c>
      <c r="AC76" s="17" t="s">
        <v>12</v>
      </c>
      <c r="AD76" s="33"/>
      <c r="AE76" s="13"/>
      <c r="AF76" s="14"/>
      <c r="AG76" s="14"/>
      <c r="AH76" s="14"/>
      <c r="AI76" s="14"/>
      <c r="AJ76" s="14"/>
      <c r="AK76" s="22">
        <f t="shared" ref="AK76" si="33">SQRT((1.5*EXP(1.105*AJ76))^2+(1.5*EXP(1.105*(AF76-1)))^2+(1.5*EXP(1.105*(AG76-1)))^2+(1.5*EXP(1.105*(AH76-1)))^2+(1.5*EXP(1.105*(AI76-1)))^2)/100*2.45</f>
        <v>4.4081660908397297E-2</v>
      </c>
      <c r="AL76" s="18" t="s">
        <v>13</v>
      </c>
      <c r="AM76" s="33"/>
      <c r="AN76" s="13"/>
      <c r="AO76" s="14"/>
      <c r="AP76" s="14"/>
      <c r="AQ76" s="14"/>
      <c r="AR76" s="14"/>
      <c r="AS76" s="14"/>
      <c r="AT76" s="22">
        <f t="shared" ref="AT76" si="34">SQRT((1.5*EXP(1.105*AS76))^2+(1.5*EXP(1.105*(AO76-1)))^2+(1.5*EXP(1.105*(AP76-1)))^2+(1.5*EXP(1.105*(AQ76-1)))^2+(1.5*EXP(1.105*(AR76-1)))^2)/100*2.45</f>
        <v>4.4081660908397297E-2</v>
      </c>
      <c r="AU76" s="19" t="s">
        <v>14</v>
      </c>
      <c r="AV76" s="33"/>
      <c r="AW76" s="13"/>
      <c r="AX76" s="14"/>
      <c r="AY76" s="14"/>
      <c r="AZ76" s="14"/>
      <c r="BA76" s="14"/>
      <c r="BB76" s="14"/>
      <c r="BC76" s="22">
        <f t="shared" ref="BC76" si="35">SQRT((1.5*EXP(1.105*BB76))^2+(1.5*EXP(1.105*(AX76-1)))^2+(1.5*EXP(1.105*(AY76-1)))^2+(1.5*EXP(1.105*(AZ76-1)))^2+(1.5*EXP(1.105*(BA76-1)))^2)/100*2.45</f>
        <v>4.4081660908397297E-2</v>
      </c>
      <c r="BD76" s="20" t="s">
        <v>15</v>
      </c>
      <c r="BE76" s="33"/>
      <c r="BF76" s="13"/>
      <c r="BG76" s="14"/>
      <c r="BH76" s="14"/>
      <c r="BI76" s="14"/>
      <c r="BJ76" s="14"/>
      <c r="BK76" s="14"/>
      <c r="BL76" s="22">
        <f t="shared" ref="BL76" si="36">SQRT((1.5*EXP(1.105*BK76))^2+(1.5*EXP(1.105*(BG76-1)))^2+(1.5*EXP(1.105*(BH76-1)))^2+(1.5*EXP(1.105*(BI76-1)))^2+(1.5*EXP(1.105*(BJ76-1)))^2)/100*2.45</f>
        <v>4.4081660908397297E-2</v>
      </c>
      <c r="BM76" s="21" t="s">
        <v>16</v>
      </c>
      <c r="BN76" s="33"/>
      <c r="BO76" s="13"/>
      <c r="BP76" s="14"/>
      <c r="BQ76" s="14"/>
      <c r="BR76" s="14"/>
      <c r="BS76" s="14"/>
      <c r="BT76" s="14"/>
      <c r="BU76" s="22">
        <f t="shared" ref="BU76" si="37">SQRT((1.5*EXP(1.105*BT76))^2+(1.5*EXP(1.105*(BP76-1)))^2+(1.5*EXP(1.105*(BQ76-1)))^2+(1.5*EXP(1.105*(BR76-1)))^2+(1.5*EXP(1.105*(BS76-1)))^2)/100*2.45</f>
        <v>4.4081660908397297E-2</v>
      </c>
    </row>
  </sheetData>
  <phoneticPr fontId="23" type="noConversion"/>
  <conditionalFormatting sqref="AB4:AB70 AB73 AB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 AK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 BU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E4:E70 E73 E75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{92583BFF-CC7D-401B-9865-D8B7CB03736A}</x14:id>
        </ext>
      </extLst>
    </cfRule>
  </conditionalFormatting>
  <conditionalFormatting sqref="E4:I70 E73:I73 E75:I75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{528727B8-CEBD-459D-9EBE-1CC1943E8D3A}</x14:id>
        </ext>
      </extLst>
    </cfRule>
  </conditionalFormatting>
  <conditionalFormatting sqref="F4:I70 F73:I73 F75:I75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{C15C9FF7-8C49-423F-A8D2-44F70C201D09}</x14:id>
        </ext>
      </extLst>
    </cfRule>
  </conditionalFormatting>
  <conditionalFormatting sqref="J4:J76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{2E19E99B-FAEA-49AC-983F-96B6FEEB2485}</x14:id>
        </ext>
      </extLst>
    </cfRule>
  </conditionalFormatting>
  <conditionalFormatting sqref="W4:W70 W73 W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 W75:AA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 X75:AA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 AF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 AF75:AJ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 AG75:AJ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 AO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 AO75:AS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 AP75:AS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 BP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 BP75:BT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 BQ75:BT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 N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 N75:R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 O75:R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 S75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 AT75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 BL75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 BG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 BG75:BK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 BH75:BK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 BC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 AX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 AX75:BB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 AY75:BB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 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{421ADDB3-48DE-406B-8505-4A0034F4709C}</x14:id>
        </ext>
      </extLst>
    </cfRule>
  </conditionalFormatting>
  <conditionalFormatting sqref="AK74 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{9513B683-C14A-4A2D-890A-3A1BF9FAB744}</x14:id>
        </ext>
      </extLst>
    </cfRule>
  </conditionalFormatting>
  <conditionalFormatting sqref="BU74 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{71B42305-509B-4870-A8AA-6E7CF54CA84F}</x14:id>
        </ext>
      </extLst>
    </cfRule>
  </conditionalFormatting>
  <conditionalFormatting sqref="E76 E74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{0C6CA0A7-6FF7-4F9D-8CDE-88A766305B15}</x14:id>
        </ext>
      </extLst>
    </cfRule>
  </conditionalFormatting>
  <conditionalFormatting sqref="E74:I74 E76:I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{81D0C772-ABBC-44BF-87FF-A5D325AB2700}</x14:id>
        </ext>
      </extLst>
    </cfRule>
  </conditionalFormatting>
  <conditionalFormatting sqref="F74:I74 F76:I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{F49CE22F-93F5-4D02-BD49-F0AD8BD9EC2A}</x14:id>
        </ext>
      </extLst>
    </cfRule>
  </conditionalFormatting>
  <conditionalFormatting sqref="W76 W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{F1C9B893-D232-4688-827C-717AE7C1EED5}</x14:id>
        </ext>
      </extLst>
    </cfRule>
  </conditionalFormatting>
  <conditionalFormatting sqref="W74:AA74 W76:AA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{5A4A32F2-3234-4BB6-9CF7-FF146C3B7A78}</x14:id>
        </ext>
      </extLst>
    </cfRule>
  </conditionalFormatting>
  <conditionalFormatting sqref="X74:AA74 X76:AA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{5FCC13AF-7E26-455C-AF88-B2435FEE59DD}</x14:id>
        </ext>
      </extLst>
    </cfRule>
  </conditionalFormatting>
  <conditionalFormatting sqref="AF76 AF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{BD2F61C3-F3DC-4F1B-92E4-3505C04EFB89}</x14:id>
        </ext>
      </extLst>
    </cfRule>
  </conditionalFormatting>
  <conditionalFormatting sqref="AF74:AJ74 AF76:AJ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{F3290EA8-D8FE-4D96-9EE2-646A7AF8103B}</x14:id>
        </ext>
      </extLst>
    </cfRule>
  </conditionalFormatting>
  <conditionalFormatting sqref="AG74:AJ74 AG76:AJ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{6C86A8A1-9345-4D4A-8F3F-966DCC71C313}</x14:id>
        </ext>
      </extLst>
    </cfRule>
  </conditionalFormatting>
  <conditionalFormatting sqref="AO76 AO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{AF52E7A9-5595-4E93-BE8D-C8FAFDEAD5E7}</x14:id>
        </ext>
      </extLst>
    </cfRule>
  </conditionalFormatting>
  <conditionalFormatting sqref="AO74:AS74 AO76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{1174508B-D3CC-41F4-8E62-21AD90CC5D2D}</x14:id>
        </ext>
      </extLst>
    </cfRule>
  </conditionalFormatting>
  <conditionalFormatting sqref="AP74:AS74 AP76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{0F6DD5E1-F7AC-4FB0-94BA-4A5AD1FEBF52}</x14:id>
        </ext>
      </extLst>
    </cfRule>
  </conditionalFormatting>
  <conditionalFormatting sqref="BP76 BP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{3610993B-110D-40FC-8453-A95EA2586680}</x14:id>
        </ext>
      </extLst>
    </cfRule>
  </conditionalFormatting>
  <conditionalFormatting sqref="BP74:BT74 BP76:BT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{5CB1ED05-9140-4445-A7DF-0CE507DD6E9B}</x14:id>
        </ext>
      </extLst>
    </cfRule>
  </conditionalFormatting>
  <conditionalFormatting sqref="BQ74:BT74 BQ76:BT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{C1DB40AC-C31B-406D-94E3-CCE6EECC444B}</x14:id>
        </ext>
      </extLst>
    </cfRule>
  </conditionalFormatting>
  <conditionalFormatting sqref="N76 N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{4416AE2A-121C-483F-BAB0-6A83ACC05AB8}</x14:id>
        </ext>
      </extLst>
    </cfRule>
  </conditionalFormatting>
  <conditionalFormatting sqref="N74:R74 N76:R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{2F8454B1-D6A7-40C8-8E85-F832CEA99162}</x14:id>
        </ext>
      </extLst>
    </cfRule>
  </conditionalFormatting>
  <conditionalFormatting sqref="O74:R74 O76:R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{811718D3-5F39-4899-A2B1-7A71466F8997}</x14:id>
        </ext>
      </extLst>
    </cfRule>
  </conditionalFormatting>
  <conditionalFormatting sqref="S74 S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{323A802F-3E0E-41CE-86D5-196F531500F3}</x14:id>
        </ext>
      </extLst>
    </cfRule>
  </conditionalFormatting>
  <conditionalFormatting sqref="AT74 AT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{AD5DC15F-6680-4B28-B0C3-01B0CF67FCDF}</x14:id>
        </ext>
      </extLst>
    </cfRule>
  </conditionalFormatting>
  <conditionalFormatting sqref="BL74 BL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{0C01F605-DDDB-48C1-8EFE-AA6D1D1A5FAA}</x14:id>
        </ext>
      </extLst>
    </cfRule>
  </conditionalFormatting>
  <conditionalFormatting sqref="BG76 BG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{7E12B696-C0EC-4A7A-B36B-909659BCD006}</x14:id>
        </ext>
      </extLst>
    </cfRule>
  </conditionalFormatting>
  <conditionalFormatting sqref="BG74:BK74 BG76:BK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{A832F69C-D44A-44B0-8A64-5DFE20B890DA}</x14:id>
        </ext>
      </extLst>
    </cfRule>
  </conditionalFormatting>
  <conditionalFormatting sqref="BH74:BK74 BH76:BK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{1DC699CC-683C-4066-9F44-88D520146DCC}</x14:id>
        </ext>
      </extLst>
    </cfRule>
  </conditionalFormatting>
  <conditionalFormatting sqref="BC74 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{DF1E358C-7D8B-4F97-957A-ECED56D8BD9F}</x14:id>
        </ext>
      </extLst>
    </cfRule>
  </conditionalFormatting>
  <conditionalFormatting sqref="AX76 AX74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{3BCBBCB4-CC28-4EDB-8928-9559499BCB06}</x14:id>
        </ext>
      </extLst>
    </cfRule>
  </conditionalFormatting>
  <conditionalFormatting sqref="AX74:BB74 AX76:BB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{53F478E9-A04E-4084-A82D-6DC35E4D8FC2}</x14:id>
        </ext>
      </extLst>
    </cfRule>
  </conditionalFormatting>
  <conditionalFormatting sqref="AY74:BB74 AY76:BB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{9D2C68E2-0701-4D5F-9EE6-425F2195DBAE}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{C5CD2F6F-D6F9-4186-A9AC-8236A5D5E17A}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{A32A5440-7022-47CD-9A74-4D4EE5CDF185}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{988E61FC-C20E-496F-9311-F3AB05B4D61F}</x14:id>
        </ext>
      </extLst>
    </cfRule>
  </conditionalFormatting>
  <conditionalFormatting sqref="E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{9FBCCA5D-71D2-480C-A234-E337768C9A65}</x14:id>
        </ext>
      </extLst>
    </cfRule>
  </conditionalFormatting>
  <conditionalFormatting sqref="E71:I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{5494BDAB-AD24-4770-BD4E-8E5569CA81EB}</x14:id>
        </ext>
      </extLst>
    </cfRule>
  </conditionalFormatting>
  <conditionalFormatting sqref="F71:I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{77CB4BE1-702D-46E8-B1DD-DF29553811B4}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{BD7745E4-5C07-4A9B-9B9A-B5E373D41DBF}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{1291A8CD-8C37-4EF0-B868-12DD46F7896F}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{36339617-E3FC-43A7-91D0-DD5886C1F940}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{A908054E-C946-4D04-9BA6-A1B2AA16ECA7}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{02975852-6C24-4F9A-9B29-99075C80821A}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{2132A8EA-AE54-496C-97F9-ECB326009398}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{A9A310E9-E6BB-4494-8410-0CAE1069BD6C}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{878F3E7A-21F0-45E0-9132-70DD722D88AB}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{12BD81D5-9EBA-48B2-B2BE-BB692B15D2DF}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{6C895CD3-3BFF-4E03-BB9A-9A810A4B6A11}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{1BE2E48A-EA87-43B7-B688-8796C54B604B}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{6CE7663D-A5CE-4CB8-80A6-33E70C74CE1A}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{C8E39873-59CE-497E-AA8C-C417167B05B2}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{5D7729C3-3B7A-497A-9C94-D528B0E95B11}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{6EFC5933-E19E-4B7E-888C-322F6A395957}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{0537E90B-D96E-4F90-87A6-91F6443F3DB8}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{1D82F498-CAE1-44B2-A919-78225AD4C53F}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{2EE6E846-C53D-4C8A-9234-1606400C098E}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{2FDF4C76-EEAF-41D0-A938-FD69A63DB7FB}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{3D92F610-D33A-4F9E-8C91-F6CDDAC5D9E9}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{6C4C8595-EE36-4A39-8AEA-AC6154382643}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{9DC6E4F7-2FE8-49E4-93E1-76E75B804986}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{AB4BD5E7-2669-498E-A402-598A83EA353D}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{DFB95C9F-4612-428A-8444-81A0AE62848D}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{994A9BA2-86DD-4BA0-8EAF-A314DB0B9C03}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{9C940300-24D9-4A3C-8BE8-D064D8509F2F}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{49C4CADB-3D8A-476F-A807-D29653C5E6B9}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{1095F018-DB8B-4A40-8957-3619949D388C}</x14:id>
        </ext>
      </extLst>
    </cfRule>
  </conditionalFormatting>
  <conditionalFormatting sqref="E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{165232C2-BD2F-496A-9FE0-1D731D79C763}</x14:id>
        </ext>
      </extLst>
    </cfRule>
  </conditionalFormatting>
  <conditionalFormatting sqref="E72:I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{B60E9BFE-FD7A-43EA-9152-054D132CF760}</x14:id>
        </ext>
      </extLst>
    </cfRule>
  </conditionalFormatting>
  <conditionalFormatting sqref="F72:I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{3F69B231-E1BF-4B45-9423-74BBE0DFEDA4}</x14:id>
        </ext>
      </extLst>
    </cfRule>
  </conditionalFormatting>
  <conditionalFormatting sqref="W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{1839B23C-FCEF-40D5-B746-1A2523E1E1F2}</x14:id>
        </ext>
      </extLst>
    </cfRule>
  </conditionalFormatting>
  <conditionalFormatting sqref="W72:AA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{C1B8DD0A-39D9-405D-9CE0-81A203F621A6}</x14:id>
        </ext>
      </extLst>
    </cfRule>
  </conditionalFormatting>
  <conditionalFormatting sqref="X72:AA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{3E896506-93DE-472C-A1ED-4988B69908F5}</x14:id>
        </ext>
      </extLst>
    </cfRule>
  </conditionalFormatting>
  <conditionalFormatting sqref="AF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{258EEED4-E83E-41CF-B381-3A11C03A3DB8}</x14:id>
        </ext>
      </extLst>
    </cfRule>
  </conditionalFormatting>
  <conditionalFormatting sqref="AF72:AJ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{D730CD35-E9AF-4111-9B38-389F31E97E79}</x14:id>
        </ext>
      </extLst>
    </cfRule>
  </conditionalFormatting>
  <conditionalFormatting sqref="AG72:AJ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{5D4C495C-71E3-40AC-B13B-637C83B97214}</x14:id>
        </ext>
      </extLst>
    </cfRule>
  </conditionalFormatting>
  <conditionalFormatting sqref="AO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{E875A90A-9F42-4477-A0CA-41AE48CDDD35}</x14:id>
        </ext>
      </extLst>
    </cfRule>
  </conditionalFormatting>
  <conditionalFormatting sqref="AO72:AS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{705515D5-B823-4159-8631-A7C9F6B95BAB}</x14:id>
        </ext>
      </extLst>
    </cfRule>
  </conditionalFormatting>
  <conditionalFormatting sqref="AP72:AS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{1C4AE969-E8DB-4E3F-AF4F-B76B32F12B48}</x14:id>
        </ext>
      </extLst>
    </cfRule>
  </conditionalFormatting>
  <conditionalFormatting sqref="BP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{C075B003-3D89-4772-B184-76178B98FDAB}</x14:id>
        </ext>
      </extLst>
    </cfRule>
  </conditionalFormatting>
  <conditionalFormatting sqref="BP72:BT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{3E061DF1-1E3B-4D46-ACC9-3C1C7C816A24}</x14:id>
        </ext>
      </extLst>
    </cfRule>
  </conditionalFormatting>
  <conditionalFormatting sqref="BQ72:BT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{9239EDC6-B4E5-44E9-B651-A98BFF53F1A7}</x14:id>
        </ext>
      </extLst>
    </cfRule>
  </conditionalFormatting>
  <conditionalFormatting sqref="N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{1514CCE7-A3BE-45DB-8838-82C4516BFBFF}</x14:id>
        </ext>
      </extLst>
    </cfRule>
  </conditionalFormatting>
  <conditionalFormatting sqref="N72:R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{39242D06-A151-407D-9D7F-895CD42ED8DC}</x14:id>
        </ext>
      </extLst>
    </cfRule>
  </conditionalFormatting>
  <conditionalFormatting sqref="O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{C9805DF8-8110-4F2F-A434-EAD3189CF430}</x14:id>
        </ext>
      </extLst>
    </cfRule>
  </conditionalFormatting>
  <conditionalFormatting sqref="S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{AD61C6E0-2AE2-47DF-B505-5BAEFDC66986}</x14:id>
        </ext>
      </extLst>
    </cfRule>
  </conditionalFormatting>
  <conditionalFormatting sqref="AT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{2727450B-C1F1-4FDC-882D-A3F7E7F608D3}</x14:id>
        </ext>
      </extLst>
    </cfRule>
  </conditionalFormatting>
  <conditionalFormatting sqref="BL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{9B5667C8-E6D4-4A35-A5A9-AB0CA3AC263C}</x14:id>
        </ext>
      </extLst>
    </cfRule>
  </conditionalFormatting>
  <conditionalFormatting sqref="BG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{0E1D4194-A67A-47A8-8AF6-CA3297FADB55}</x14:id>
        </ext>
      </extLst>
    </cfRule>
  </conditionalFormatting>
  <conditionalFormatting sqref="BG72:BK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{1FA32D60-733B-4A74-A13E-14FF60572B47}</x14:id>
        </ext>
      </extLst>
    </cfRule>
  </conditionalFormatting>
  <conditionalFormatting sqref="BH72:BK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{AAF7A0B1-7026-4C35-9058-EA12FDA59D5E}</x14:id>
        </ext>
      </extLst>
    </cfRule>
  </conditionalFormatting>
  <conditionalFormatting sqref="BC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{9686707D-CF67-4303-A35C-F755AD27850B}</x14:id>
        </ext>
      </extLst>
    </cfRule>
  </conditionalFormatting>
  <conditionalFormatting sqref="AX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{10BF6BAA-7B27-4C29-9E04-004C2560E117}</x14:id>
        </ext>
      </extLst>
    </cfRule>
  </conditionalFormatting>
  <conditionalFormatting sqref="AX72:BB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{D13B8A87-1B71-471C-BABB-26C5FA3F4880}</x14:id>
        </ext>
      </extLst>
    </cfRule>
  </conditionalFormatting>
  <conditionalFormatting sqref="AY72:BB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{2FCC127B-3CB6-4253-8363-F3D9B4F28564}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92583BFF-CC7D-401B-9865-D8B7CB037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528727B8-CEBD-459D-9EBE-1CC1943E8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C15C9FF7-8C49-423F-A8D2-44F70C201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2E19E99B-FAEA-49AC-983F-96B6FEEB2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421ADDB3-48DE-406B-8505-4A0034F47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9513B683-C14A-4A2D-890A-3A1BF9FAB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71B42305-509B-4870-A8AA-6E7CF54CA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0C6CA0A7-6FF7-4F9D-8CDE-88A766305B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81D0C772-ABBC-44BF-87FF-A5D325AB27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F49CE22F-93F5-4D02-BD49-F0AD8BD9E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F1C9B893-D232-4688-827C-717AE7C1EE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5A4A32F2-3234-4BB6-9CF7-FF146C3B7A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5FCC13AF-7E26-455C-AF88-B2435FEE5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BD2F61C3-F3DC-4F1B-92E4-3505C04EFB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F3290EA8-D8FE-4D96-9EE2-646A7AF810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6C86A8A1-9345-4D4A-8F3F-966DCC71C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AF52E7A9-5595-4E93-BE8D-C8FAFDEAD5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1174508B-D3CC-41F4-8E62-21AD90CC5D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0F6DD5E1-F7AC-4FB0-94BA-4A5AD1FEB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3610993B-110D-40FC-8453-A95EA25866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5CB1ED05-9140-4445-A7DF-0CE507DD6E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C1DB40AC-C31B-406D-94E3-CCE6EECC4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4416AE2A-121C-483F-BAB0-6A83ACC05A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2F8454B1-D6A7-40C8-8E85-F832CEA991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811718D3-5F39-4899-A2B1-7A71466F8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323A802F-3E0E-41CE-86D5-196F53150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AD5DC15F-6680-4B28-B0C3-01B0CF67F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0C01F605-DDDB-48C1-8EFE-AA6D1D1A5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7E12B696-C0EC-4A7A-B36B-909659BCD0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A832F69C-D44A-44B0-8A64-5DFE20B890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1DC699CC-683C-4066-9F44-88D520146D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DF1E358C-7D8B-4F97-957A-ECED56D8BD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3BCBBCB4-CC28-4EDB-8928-9559499BCB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53F478E9-A04E-4084-A82D-6DC35E4D8F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9D2C68E2-0701-4D5F-9EE6-425F2195D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C5CD2F6F-D6F9-4186-A9AC-8236A5D5E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32A5440-7022-47CD-9A74-4D4EE5CDF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88E61FC-C20E-496F-9311-F3AB05B4D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FBCCA5D-71D2-480C-A234-E337768C9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494BDAB-AD24-4770-BD4E-8E5569CA81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77CB4BE1-702D-46E8-B1DD-DF2955381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BD7745E4-5C07-4A9B-9B9A-B5E373D41D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291A8CD-8C37-4EF0-B868-12DD46F789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6339617-E3FC-43A7-91D0-DD5886C1F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908054E-C946-4D04-9BA6-A1B2AA16EC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2975852-6C24-4F9A-9B29-99075C8082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132A8EA-AE54-496C-97F9-ECB326009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9A310E9-E6BB-4494-8410-0CAE1069BD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78F3E7A-21F0-45E0-9132-70DD722D88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2BD81D5-9EBA-48B2-B2BE-BB692B15D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C895CD3-3BFF-4E03-BB9A-9A810A4B6A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BE2E48A-EA87-43B7-B688-8796C54B60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CE7663D-A5CE-4CB8-80A6-33E70C74C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8E39873-59CE-497E-AA8C-C417167B05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D7729C3-3B7A-497A-9C94-D528B0E95B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EFC5933-E19E-4B7E-888C-322F6A395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537E90B-D96E-4F90-87A6-91F6443F3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D82F498-CAE1-44B2-A919-78225AD4C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EE6E846-C53D-4C8A-9234-1606400C0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FDF4C76-EEAF-41D0-A938-FD69A63DB7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D92F610-D33A-4F9E-8C91-F6CDDAC5D9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C4C8595-EE36-4A39-8AEA-AC6154382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DC6E4F7-2FE8-49E4-93E1-76E75B804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B4BD5E7-2669-498E-A402-598A83EA35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FB95C9F-4612-428A-8444-81A0AE6284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94A9BA2-86DD-4BA0-8EAF-A314DB0B9C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C940300-24D9-4A3C-8BE8-D064D8509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9C4CADB-3D8A-476F-A807-D29653C5E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095F018-DB8B-4A40-8957-3619949D3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65232C2-BD2F-496A-9FE0-1D731D79C7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B60E9BFE-FD7A-43EA-9152-054D132CF7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F69B231-E1BF-4B45-9423-74BBE0DFE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1839B23C-FCEF-40D5-B746-1A2523E1E1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1B8DD0A-39D9-405D-9CE0-81A203F621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E896506-93DE-472C-A1ED-4988B6990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58EEED4-E83E-41CF-B381-3A11C03A3D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730CD35-E9AF-4111-9B38-389F31E97E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D4C495C-71E3-40AC-B13B-637C83B97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E875A90A-9F42-4477-A0CA-41AE48CDDD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05515D5-B823-4159-8631-A7C9F6B95B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C4AE969-E8DB-4E3F-AF4F-B76B32F12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075B003-3D89-4772-B184-76178B98FD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E061DF1-1E3B-4D46-ACC9-3C1C7C816A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239EDC6-B4E5-44E9-B651-A98BFF53F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514CCE7-A3BE-45DB-8838-82C4516BFB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9242D06-A151-407D-9D7F-895CD42ED8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9805DF8-8110-4F2F-A434-EAD3189CF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D61C6E0-2AE2-47DF-B505-5BAEFDC66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727450B-C1F1-4FDC-882D-A3F7E7F60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B5667C8-E6D4-4A35-A5A9-AB0CA3AC2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E1D4194-A67A-47A8-8AF6-CA3297FADB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FA32D60-733B-4A74-A13E-14FF60572B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AF7A0B1-7026-4C35-9058-EA12FDA59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686707D-CF67-4303-A35C-F755AD278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0BF6BAA-7B27-4C29-9E04-004C2560E1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13B8A87-1B71-471C-BABB-26C5FA3F48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FCC127B-3CB6-4253-8363-F3D9B4F28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6"/>
  <sheetViews>
    <sheetView zoomScale="70" zoomScaleNormal="70" workbookViewId="0">
      <pane xSplit="1" ySplit="3" topLeftCell="AW48" activePane="bottomRight" state="frozen"/>
      <selection pane="topRight"/>
      <selection pane="bottomLeft"/>
      <selection pane="bottomRight" activeCell="BA84" sqref="BA84"/>
    </sheetView>
  </sheetViews>
  <sheetFormatPr defaultColWidth="0" defaultRowHeight="15" customHeight="1"/>
  <cols>
    <col min="1" max="1" width="9.62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62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62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62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62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62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62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62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62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27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/>
      <c r="D4" s="66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>
        <f>1-'AutoPC-RoadM'!L4-'AutoPC-Export'!C4</f>
        <v>0.99853999999999965</v>
      </c>
      <c r="M4" s="66" t="s">
        <v>29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>
        <f>1-'AutoPC-RoadM'!U4-'AutoPC-Export'!C4</f>
        <v>0.99686499999999967</v>
      </c>
      <c r="V4" s="66" t="s">
        <v>29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17" t="s">
        <v>12</v>
      </c>
      <c r="AD4" s="33">
        <f>1-'AutoPC-RoadM'!AD4-'AutoPC-Export'!C4</f>
        <v>0.98753499999999972</v>
      </c>
      <c r="AE4" s="66" t="s">
        <v>29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>
        <f>1-'AutoPC-RoadM'!AM4-'AutoPC-Export'!C4</f>
        <v>0.99998999999999971</v>
      </c>
      <c r="AN4" s="66" t="s">
        <v>29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>
        <f>1-'AutoPC-RoadM'!AV4-'AutoPC-Export'!C4</f>
        <v>0.99999999999999967</v>
      </c>
      <c r="AW4" s="66" t="s">
        <v>29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>
        <f>1-'AutoPC-RoadM'!BE4-'AutoPC-Export'!C4</f>
        <v>0.99841499999999972</v>
      </c>
      <c r="BF4" s="66" t="s">
        <v>29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>
        <f>1-'AutoPC-RoadM'!BN4-'AutoPC-Export'!C4</f>
        <v>0.99997999999999965</v>
      </c>
      <c r="BO4" s="66" t="s">
        <v>29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/>
      <c r="D5" s="66"/>
      <c r="E5" s="14"/>
      <c r="F5" s="14"/>
      <c r="G5" s="14"/>
      <c r="H5" s="14"/>
      <c r="I5" s="14"/>
      <c r="J5" s="54">
        <f t="shared" si="0"/>
        <v>4.4081660908397297E-2</v>
      </c>
      <c r="K5" s="12" t="s">
        <v>10</v>
      </c>
      <c r="L5" s="33">
        <f>1-'AutoPC-RoadM'!L5-'AutoPC-Export'!C5</f>
        <v>0.99178230769230735</v>
      </c>
      <c r="M5" s="66" t="s">
        <v>29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54">
        <f t="shared" si="1"/>
        <v>4.4081660908397297E-2</v>
      </c>
      <c r="T5" s="16" t="s">
        <v>11</v>
      </c>
      <c r="U5" s="33">
        <f>1-'AutoPC-RoadM'!U5-'AutoPC-Export'!C5</f>
        <v>0.99010730769230737</v>
      </c>
      <c r="V5" s="66" t="s">
        <v>29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54">
        <f t="shared" si="2"/>
        <v>4.4081660908397297E-2</v>
      </c>
      <c r="AC5" s="17" t="s">
        <v>12</v>
      </c>
      <c r="AD5" s="33">
        <f>1-'AutoPC-RoadM'!AD5-'AutoPC-Export'!C5</f>
        <v>0.98077730769230742</v>
      </c>
      <c r="AE5" s="66" t="s">
        <v>29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54">
        <f t="shared" si="3"/>
        <v>4.4081660908397297E-2</v>
      </c>
      <c r="AL5" s="18" t="s">
        <v>13</v>
      </c>
      <c r="AM5" s="33">
        <f>1-'AutoPC-RoadM'!AM5-'AutoPC-Export'!C5</f>
        <v>0.99323230769230741</v>
      </c>
      <c r="AN5" s="66" t="s">
        <v>29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54">
        <f t="shared" si="4"/>
        <v>4.4081660908397297E-2</v>
      </c>
      <c r="AU5" s="19" t="s">
        <v>14</v>
      </c>
      <c r="AV5" s="33">
        <f>1-'AutoPC-RoadM'!AV5-'AutoPC-Export'!C5</f>
        <v>0.99324230769230737</v>
      </c>
      <c r="AW5" s="66" t="s">
        <v>29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54">
        <f t="shared" si="5"/>
        <v>4.4081660908397297E-2</v>
      </c>
      <c r="BD5" s="20" t="s">
        <v>15</v>
      </c>
      <c r="BE5" s="33">
        <f>1-'AutoPC-RoadM'!BE5-'AutoPC-Export'!C5</f>
        <v>0.99165730769230742</v>
      </c>
      <c r="BF5" s="66" t="s">
        <v>29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54">
        <f t="shared" si="6"/>
        <v>4.4081660908397297E-2</v>
      </c>
      <c r="BM5" s="21" t="s">
        <v>16</v>
      </c>
      <c r="BN5" s="33">
        <f>1-'AutoPC-RoadM'!BN5-'AutoPC-Export'!C5</f>
        <v>0.99322230769230735</v>
      </c>
      <c r="BO5" s="66" t="s">
        <v>29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54">
        <f t="shared" si="7"/>
        <v>4.4081660908397297E-2</v>
      </c>
    </row>
    <row r="6" spans="1:73">
      <c r="A6" s="11">
        <v>1952</v>
      </c>
      <c r="B6" s="29" t="s">
        <v>17</v>
      </c>
      <c r="C6" s="33"/>
      <c r="D6" s="66"/>
      <c r="E6" s="14"/>
      <c r="F6" s="14"/>
      <c r="G6" s="14"/>
      <c r="H6" s="14"/>
      <c r="I6" s="14"/>
      <c r="J6" s="54">
        <f t="shared" si="0"/>
        <v>4.4081660908397297E-2</v>
      </c>
      <c r="K6" s="12" t="s">
        <v>10</v>
      </c>
      <c r="L6" s="33">
        <f>1-'AutoPC-RoadM'!L6-'AutoPC-Export'!C6</f>
        <v>0.98502461538461505</v>
      </c>
      <c r="M6" s="66" t="s">
        <v>29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54">
        <f t="shared" si="1"/>
        <v>4.4081660908397297E-2</v>
      </c>
      <c r="T6" s="16" t="s">
        <v>11</v>
      </c>
      <c r="U6" s="33">
        <f>1-'AutoPC-RoadM'!U6-'AutoPC-Export'!C6</f>
        <v>0.98334961538461507</v>
      </c>
      <c r="V6" s="66" t="s">
        <v>29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54">
        <f t="shared" si="2"/>
        <v>4.4081660908397297E-2</v>
      </c>
      <c r="AC6" s="17" t="s">
        <v>12</v>
      </c>
      <c r="AD6" s="33">
        <f>1-'AutoPC-RoadM'!AD6-'AutoPC-Export'!C6</f>
        <v>0.97401961538461512</v>
      </c>
      <c r="AE6" s="66" t="s">
        <v>29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54">
        <f t="shared" si="3"/>
        <v>4.4081660908397297E-2</v>
      </c>
      <c r="AL6" s="18" t="s">
        <v>13</v>
      </c>
      <c r="AM6" s="33">
        <f>1-'AutoPC-RoadM'!AM6-'AutoPC-Export'!C6</f>
        <v>0.98647461538461512</v>
      </c>
      <c r="AN6" s="66" t="s">
        <v>29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54">
        <f t="shared" si="4"/>
        <v>4.4081660908397297E-2</v>
      </c>
      <c r="AU6" s="19" t="s">
        <v>14</v>
      </c>
      <c r="AV6" s="33">
        <f>1-'AutoPC-RoadM'!AV6-'AutoPC-Export'!C6</f>
        <v>0.98648461538461507</v>
      </c>
      <c r="AW6" s="66" t="s">
        <v>29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54">
        <f t="shared" si="5"/>
        <v>4.4081660908397297E-2</v>
      </c>
      <c r="BD6" s="20" t="s">
        <v>15</v>
      </c>
      <c r="BE6" s="33">
        <f>1-'AutoPC-RoadM'!BE6-'AutoPC-Export'!C6</f>
        <v>0.98489961538461512</v>
      </c>
      <c r="BF6" s="66" t="s">
        <v>29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54">
        <f t="shared" si="6"/>
        <v>4.4081660908397297E-2</v>
      </c>
      <c r="BM6" s="21" t="s">
        <v>16</v>
      </c>
      <c r="BN6" s="33">
        <f>1-'AutoPC-RoadM'!BN6-'AutoPC-Export'!C6</f>
        <v>0.98646461538461505</v>
      </c>
      <c r="BO6" s="66" t="s">
        <v>29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54">
        <f t="shared" si="7"/>
        <v>4.4081660908397297E-2</v>
      </c>
    </row>
    <row r="7" spans="1:73">
      <c r="A7" s="11">
        <v>1953</v>
      </c>
      <c r="B7" s="29" t="s">
        <v>17</v>
      </c>
      <c r="C7" s="33"/>
      <c r="D7" s="66"/>
      <c r="E7" s="14"/>
      <c r="F7" s="14"/>
      <c r="G7" s="14"/>
      <c r="H7" s="14"/>
      <c r="I7" s="14"/>
      <c r="J7" s="54">
        <f t="shared" si="0"/>
        <v>4.4081660908397297E-2</v>
      </c>
      <c r="K7" s="12" t="s">
        <v>10</v>
      </c>
      <c r="L7" s="33">
        <f>1-'AutoPC-RoadM'!L7-'AutoPC-Export'!C7</f>
        <v>0.97826692307692276</v>
      </c>
      <c r="M7" s="66" t="s">
        <v>29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54">
        <f t="shared" si="1"/>
        <v>4.4081660908397297E-2</v>
      </c>
      <c r="T7" s="16" t="s">
        <v>11</v>
      </c>
      <c r="U7" s="33">
        <f>1-'AutoPC-RoadM'!U7-'AutoPC-Export'!C7</f>
        <v>0.97659192307692277</v>
      </c>
      <c r="V7" s="66" t="s">
        <v>29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54">
        <f t="shared" si="2"/>
        <v>4.4081660908397297E-2</v>
      </c>
      <c r="AC7" s="17" t="s">
        <v>12</v>
      </c>
      <c r="AD7" s="33">
        <f>1-'AutoPC-RoadM'!AD7-'AutoPC-Export'!C7</f>
        <v>0.96726192307692282</v>
      </c>
      <c r="AE7" s="66" t="s">
        <v>29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54">
        <f t="shared" si="3"/>
        <v>4.4081660908397297E-2</v>
      </c>
      <c r="AL7" s="18" t="s">
        <v>13</v>
      </c>
      <c r="AM7" s="33">
        <f>1-'AutoPC-RoadM'!AM7-'AutoPC-Export'!C7</f>
        <v>0.97971692307692282</v>
      </c>
      <c r="AN7" s="66" t="s">
        <v>29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54">
        <f t="shared" si="4"/>
        <v>4.4081660908397297E-2</v>
      </c>
      <c r="AU7" s="19" t="s">
        <v>14</v>
      </c>
      <c r="AV7" s="33">
        <f>1-'AutoPC-RoadM'!AV7-'AutoPC-Export'!C7</f>
        <v>0.97972692307692277</v>
      </c>
      <c r="AW7" s="66" t="s">
        <v>29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54">
        <f t="shared" si="5"/>
        <v>4.4081660908397297E-2</v>
      </c>
      <c r="BD7" s="20" t="s">
        <v>15</v>
      </c>
      <c r="BE7" s="33">
        <f>1-'AutoPC-RoadM'!BE7-'AutoPC-Export'!C7</f>
        <v>0.97814192307692283</v>
      </c>
      <c r="BF7" s="66" t="s">
        <v>29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54">
        <f t="shared" si="6"/>
        <v>4.4081660908397297E-2</v>
      </c>
      <c r="BM7" s="21" t="s">
        <v>16</v>
      </c>
      <c r="BN7" s="33">
        <f>1-'AutoPC-RoadM'!BN7-'AutoPC-Export'!C7</f>
        <v>0.97970692307692275</v>
      </c>
      <c r="BO7" s="66" t="s">
        <v>29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54">
        <f t="shared" si="7"/>
        <v>4.4081660908397297E-2</v>
      </c>
    </row>
    <row r="8" spans="1:73">
      <c r="A8" s="11">
        <v>1954</v>
      </c>
      <c r="B8" s="29" t="s">
        <v>17</v>
      </c>
      <c r="C8" s="33"/>
      <c r="D8" s="66"/>
      <c r="E8" s="14"/>
      <c r="F8" s="14"/>
      <c r="G8" s="14"/>
      <c r="H8" s="14"/>
      <c r="I8" s="14"/>
      <c r="J8" s="54">
        <f t="shared" si="0"/>
        <v>4.4081660908397297E-2</v>
      </c>
      <c r="K8" s="12" t="s">
        <v>10</v>
      </c>
      <c r="L8" s="33">
        <f>1-'AutoPC-RoadM'!L8-'AutoPC-Export'!C8</f>
        <v>0.97150923076923046</v>
      </c>
      <c r="M8" s="66" t="s">
        <v>29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54">
        <f t="shared" si="1"/>
        <v>4.4081660908397297E-2</v>
      </c>
      <c r="T8" s="16" t="s">
        <v>11</v>
      </c>
      <c r="U8" s="33">
        <f>1-'AutoPC-RoadM'!U8-'AutoPC-Export'!C8</f>
        <v>0.96983423076923048</v>
      </c>
      <c r="V8" s="66" t="s">
        <v>29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54">
        <f t="shared" si="2"/>
        <v>4.4081660908397297E-2</v>
      </c>
      <c r="AC8" s="17" t="s">
        <v>12</v>
      </c>
      <c r="AD8" s="33">
        <f>1-'AutoPC-RoadM'!AD8-'AutoPC-Export'!C8</f>
        <v>0.96050423076923053</v>
      </c>
      <c r="AE8" s="66" t="s">
        <v>29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54">
        <f t="shared" si="3"/>
        <v>4.4081660908397297E-2</v>
      </c>
      <c r="AL8" s="18" t="s">
        <v>13</v>
      </c>
      <c r="AM8" s="33">
        <f>1-'AutoPC-RoadM'!AM8-'AutoPC-Export'!C8</f>
        <v>0.97295923076923052</v>
      </c>
      <c r="AN8" s="66" t="s">
        <v>29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54">
        <f t="shared" si="4"/>
        <v>4.4081660908397297E-2</v>
      </c>
      <c r="AU8" s="19" t="s">
        <v>14</v>
      </c>
      <c r="AV8" s="33">
        <f>1-'AutoPC-RoadM'!AV8-'AutoPC-Export'!C8</f>
        <v>0.97296923076923048</v>
      </c>
      <c r="AW8" s="66" t="s">
        <v>29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54">
        <f t="shared" si="5"/>
        <v>4.4081660908397297E-2</v>
      </c>
      <c r="BD8" s="20" t="s">
        <v>15</v>
      </c>
      <c r="BE8" s="33">
        <f>1-'AutoPC-RoadM'!BE8-'AutoPC-Export'!C8</f>
        <v>0.97138423076923053</v>
      </c>
      <c r="BF8" s="66" t="s">
        <v>29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54">
        <f t="shared" si="6"/>
        <v>4.4081660908397297E-2</v>
      </c>
      <c r="BM8" s="21" t="s">
        <v>16</v>
      </c>
      <c r="BN8" s="33">
        <f>1-'AutoPC-RoadM'!BN8-'AutoPC-Export'!C8</f>
        <v>0.97294923076923046</v>
      </c>
      <c r="BO8" s="66" t="s">
        <v>29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54">
        <f t="shared" si="7"/>
        <v>4.4081660908397297E-2</v>
      </c>
    </row>
    <row r="9" spans="1:73">
      <c r="A9" s="11">
        <v>1955</v>
      </c>
      <c r="B9" s="29" t="s">
        <v>17</v>
      </c>
      <c r="C9" s="33"/>
      <c r="D9" s="66"/>
      <c r="E9" s="14"/>
      <c r="F9" s="14"/>
      <c r="G9" s="14"/>
      <c r="H9" s="14"/>
      <c r="I9" s="14"/>
      <c r="J9" s="54">
        <f t="shared" si="0"/>
        <v>4.4081660908397297E-2</v>
      </c>
      <c r="K9" s="12" t="s">
        <v>10</v>
      </c>
      <c r="L9" s="33">
        <f>1-'AutoPC-RoadM'!L9-'AutoPC-Export'!C9</f>
        <v>0.96475153846153816</v>
      </c>
      <c r="M9" s="66" t="s">
        <v>29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54">
        <f t="shared" si="1"/>
        <v>4.4081660908397297E-2</v>
      </c>
      <c r="T9" s="16" t="s">
        <v>11</v>
      </c>
      <c r="U9" s="33">
        <f>1-'AutoPC-RoadM'!U9-'AutoPC-Export'!C9</f>
        <v>0.96307653846153818</v>
      </c>
      <c r="V9" s="66" t="s">
        <v>29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54">
        <f t="shared" si="2"/>
        <v>4.4081660908397297E-2</v>
      </c>
      <c r="AC9" s="17" t="s">
        <v>12</v>
      </c>
      <c r="AD9" s="33">
        <f>1-'AutoPC-RoadM'!AD9-'AutoPC-Export'!C9</f>
        <v>0.95374653846153823</v>
      </c>
      <c r="AE9" s="66" t="s">
        <v>29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54">
        <f t="shared" si="3"/>
        <v>4.4081660908397297E-2</v>
      </c>
      <c r="AL9" s="18" t="s">
        <v>13</v>
      </c>
      <c r="AM9" s="33">
        <f>1-'AutoPC-RoadM'!AM9-'AutoPC-Export'!C9</f>
        <v>0.96620153846153822</v>
      </c>
      <c r="AN9" s="66" t="s">
        <v>29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54">
        <f t="shared" si="4"/>
        <v>4.4081660908397297E-2</v>
      </c>
      <c r="AU9" s="19" t="s">
        <v>14</v>
      </c>
      <c r="AV9" s="33">
        <f>1-'AutoPC-RoadM'!AV9-'AutoPC-Export'!C9</f>
        <v>0.96621153846153818</v>
      </c>
      <c r="AW9" s="66" t="s">
        <v>29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54">
        <f t="shared" si="5"/>
        <v>4.4081660908397297E-2</v>
      </c>
      <c r="BD9" s="20" t="s">
        <v>15</v>
      </c>
      <c r="BE9" s="33">
        <f>1-'AutoPC-RoadM'!BE9-'AutoPC-Export'!C9</f>
        <v>0.96462653846153823</v>
      </c>
      <c r="BF9" s="66" t="s">
        <v>29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54">
        <f t="shared" si="6"/>
        <v>4.4081660908397297E-2</v>
      </c>
      <c r="BM9" s="21" t="s">
        <v>16</v>
      </c>
      <c r="BN9" s="33">
        <f>1-'AutoPC-RoadM'!BN9-'AutoPC-Export'!C9</f>
        <v>0.96619153846153816</v>
      </c>
      <c r="BO9" s="66" t="s">
        <v>29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54">
        <f t="shared" si="7"/>
        <v>4.4081660908397297E-2</v>
      </c>
    </row>
    <row r="10" spans="1:73">
      <c r="A10" s="11">
        <v>1956</v>
      </c>
      <c r="B10" s="29" t="s">
        <v>17</v>
      </c>
      <c r="C10" s="33"/>
      <c r="D10" s="66"/>
      <c r="E10" s="14"/>
      <c r="F10" s="14"/>
      <c r="G10" s="14"/>
      <c r="H10" s="14"/>
      <c r="I10" s="14"/>
      <c r="J10" s="54">
        <f t="shared" si="0"/>
        <v>4.4081660908397297E-2</v>
      </c>
      <c r="K10" s="12" t="s">
        <v>10</v>
      </c>
      <c r="L10" s="33">
        <f>1-'AutoPC-RoadM'!L10-'AutoPC-Export'!C10</f>
        <v>0.95799384615384586</v>
      </c>
      <c r="M10" s="66" t="s">
        <v>29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54">
        <f t="shared" si="1"/>
        <v>4.4081660908397297E-2</v>
      </c>
      <c r="T10" s="16" t="s">
        <v>11</v>
      </c>
      <c r="U10" s="33">
        <f>1-'AutoPC-RoadM'!U10-'AutoPC-Export'!C10</f>
        <v>0.95631884615384588</v>
      </c>
      <c r="V10" s="66" t="s">
        <v>29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54">
        <f t="shared" si="2"/>
        <v>4.4081660908397297E-2</v>
      </c>
      <c r="AC10" s="17" t="s">
        <v>12</v>
      </c>
      <c r="AD10" s="33">
        <f>1-'AutoPC-RoadM'!AD10-'AutoPC-Export'!C10</f>
        <v>0.94698884615384593</v>
      </c>
      <c r="AE10" s="66" t="s">
        <v>29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54">
        <f t="shared" si="3"/>
        <v>4.4081660908397297E-2</v>
      </c>
      <c r="AL10" s="18" t="s">
        <v>13</v>
      </c>
      <c r="AM10" s="33">
        <f>1-'AutoPC-RoadM'!AM10-'AutoPC-Export'!C10</f>
        <v>0.95944384615384593</v>
      </c>
      <c r="AN10" s="66" t="s">
        <v>29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54">
        <f t="shared" si="4"/>
        <v>4.4081660908397297E-2</v>
      </c>
      <c r="AU10" s="19" t="s">
        <v>14</v>
      </c>
      <c r="AV10" s="33">
        <f>1-'AutoPC-RoadM'!AV10-'AutoPC-Export'!C10</f>
        <v>0.95945384615384588</v>
      </c>
      <c r="AW10" s="66" t="s">
        <v>29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54">
        <f t="shared" si="5"/>
        <v>4.4081660908397297E-2</v>
      </c>
      <c r="BD10" s="20" t="s">
        <v>15</v>
      </c>
      <c r="BE10" s="33">
        <f>1-'AutoPC-RoadM'!BE10-'AutoPC-Export'!C10</f>
        <v>0.95786884615384593</v>
      </c>
      <c r="BF10" s="66" t="s">
        <v>29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54">
        <f t="shared" si="6"/>
        <v>4.4081660908397297E-2</v>
      </c>
      <c r="BM10" s="21" t="s">
        <v>16</v>
      </c>
      <c r="BN10" s="33">
        <f>1-'AutoPC-RoadM'!BN10-'AutoPC-Export'!C10</f>
        <v>0.95943384615384586</v>
      </c>
      <c r="BO10" s="66" t="s">
        <v>29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54">
        <f t="shared" si="7"/>
        <v>4.4081660908397297E-2</v>
      </c>
    </row>
    <row r="11" spans="1:73">
      <c r="A11" s="11">
        <v>1957</v>
      </c>
      <c r="B11" s="29" t="s">
        <v>17</v>
      </c>
      <c r="C11" s="33"/>
      <c r="D11" s="66"/>
      <c r="E11" s="14"/>
      <c r="F11" s="14"/>
      <c r="G11" s="14"/>
      <c r="H11" s="14"/>
      <c r="I11" s="14"/>
      <c r="J11" s="54">
        <f t="shared" si="0"/>
        <v>4.4081660908397297E-2</v>
      </c>
      <c r="K11" s="12" t="s">
        <v>10</v>
      </c>
      <c r="L11" s="33">
        <f>1-'AutoPC-RoadM'!L11-'AutoPC-Export'!C11</f>
        <v>0.95123615384615356</v>
      </c>
      <c r="M11" s="66" t="s">
        <v>29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54">
        <f t="shared" si="1"/>
        <v>4.4081660908397297E-2</v>
      </c>
      <c r="T11" s="16" t="s">
        <v>11</v>
      </c>
      <c r="U11" s="33">
        <f>1-'AutoPC-RoadM'!U11-'AutoPC-Export'!C11</f>
        <v>0.94956115384615358</v>
      </c>
      <c r="V11" s="66" t="s">
        <v>29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54">
        <f t="shared" si="2"/>
        <v>4.4081660908397297E-2</v>
      </c>
      <c r="AC11" s="17" t="s">
        <v>12</v>
      </c>
      <c r="AD11" s="33">
        <f>1-'AutoPC-RoadM'!AD11-'AutoPC-Export'!C11</f>
        <v>0.94023115384615363</v>
      </c>
      <c r="AE11" s="66" t="s">
        <v>29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54">
        <f t="shared" si="3"/>
        <v>4.4081660908397297E-2</v>
      </c>
      <c r="AL11" s="18" t="s">
        <v>13</v>
      </c>
      <c r="AM11" s="33">
        <f>1-'AutoPC-RoadM'!AM11-'AutoPC-Export'!C11</f>
        <v>0.95268615384615363</v>
      </c>
      <c r="AN11" s="66" t="s">
        <v>29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54">
        <f t="shared" si="4"/>
        <v>4.4081660908397297E-2</v>
      </c>
      <c r="AU11" s="19" t="s">
        <v>14</v>
      </c>
      <c r="AV11" s="33">
        <f>1-'AutoPC-RoadM'!AV11-'AutoPC-Export'!C11</f>
        <v>0.95269615384615358</v>
      </c>
      <c r="AW11" s="66" t="s">
        <v>29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54">
        <f t="shared" si="5"/>
        <v>4.4081660908397297E-2</v>
      </c>
      <c r="BD11" s="20" t="s">
        <v>15</v>
      </c>
      <c r="BE11" s="33">
        <f>1-'AutoPC-RoadM'!BE11-'AutoPC-Export'!C11</f>
        <v>0.95111115384615363</v>
      </c>
      <c r="BF11" s="66" t="s">
        <v>29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54">
        <f t="shared" si="6"/>
        <v>4.4081660908397297E-2</v>
      </c>
      <c r="BM11" s="21" t="s">
        <v>16</v>
      </c>
      <c r="BN11" s="33">
        <f>1-'AutoPC-RoadM'!BN11-'AutoPC-Export'!C11</f>
        <v>0.95267615384615356</v>
      </c>
      <c r="BO11" s="66" t="s">
        <v>29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54">
        <f t="shared" si="7"/>
        <v>4.4081660908397297E-2</v>
      </c>
    </row>
    <row r="12" spans="1:73">
      <c r="A12" s="11">
        <v>1958</v>
      </c>
      <c r="B12" s="29" t="s">
        <v>17</v>
      </c>
      <c r="C12" s="33"/>
      <c r="D12" s="66"/>
      <c r="E12" s="14"/>
      <c r="F12" s="14"/>
      <c r="G12" s="14"/>
      <c r="H12" s="14"/>
      <c r="I12" s="14"/>
      <c r="J12" s="54">
        <f t="shared" si="0"/>
        <v>4.4081660908397297E-2</v>
      </c>
      <c r="K12" s="12" t="s">
        <v>10</v>
      </c>
      <c r="L12" s="33">
        <f>1-'AutoPC-RoadM'!L12-'AutoPC-Export'!C12</f>
        <v>0.94447846153846127</v>
      </c>
      <c r="M12" s="66" t="s">
        <v>29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54">
        <f t="shared" si="1"/>
        <v>4.4081660908397297E-2</v>
      </c>
      <c r="T12" s="16" t="s">
        <v>11</v>
      </c>
      <c r="U12" s="33">
        <f>1-'AutoPC-RoadM'!U12-'AutoPC-Export'!C12</f>
        <v>0.94280346153846128</v>
      </c>
      <c r="V12" s="66" t="s">
        <v>29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54">
        <f t="shared" si="2"/>
        <v>4.4081660908397297E-2</v>
      </c>
      <c r="AC12" s="17" t="s">
        <v>12</v>
      </c>
      <c r="AD12" s="33">
        <f>1-'AutoPC-RoadM'!AD12-'AutoPC-Export'!C12</f>
        <v>0.93347346153846134</v>
      </c>
      <c r="AE12" s="66" t="s">
        <v>29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54">
        <f t="shared" si="3"/>
        <v>4.4081660908397297E-2</v>
      </c>
      <c r="AL12" s="18" t="s">
        <v>13</v>
      </c>
      <c r="AM12" s="33">
        <f>1-'AutoPC-RoadM'!AM12-'AutoPC-Export'!C12</f>
        <v>0.94592846153846133</v>
      </c>
      <c r="AN12" s="66" t="s">
        <v>29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54">
        <f t="shared" si="4"/>
        <v>4.4081660908397297E-2</v>
      </c>
      <c r="AU12" s="19" t="s">
        <v>14</v>
      </c>
      <c r="AV12" s="33">
        <f>1-'AutoPC-RoadM'!AV12-'AutoPC-Export'!C12</f>
        <v>0.94593846153846128</v>
      </c>
      <c r="AW12" s="66" t="s">
        <v>29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54">
        <f t="shared" si="5"/>
        <v>4.4081660908397297E-2</v>
      </c>
      <c r="BD12" s="20" t="s">
        <v>15</v>
      </c>
      <c r="BE12" s="33">
        <f>1-'AutoPC-RoadM'!BE12-'AutoPC-Export'!C12</f>
        <v>0.94435346153846134</v>
      </c>
      <c r="BF12" s="66" t="s">
        <v>29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54">
        <f t="shared" si="6"/>
        <v>4.4081660908397297E-2</v>
      </c>
      <c r="BM12" s="21" t="s">
        <v>16</v>
      </c>
      <c r="BN12" s="33">
        <f>1-'AutoPC-RoadM'!BN12-'AutoPC-Export'!C12</f>
        <v>0.94591846153846126</v>
      </c>
      <c r="BO12" s="66" t="s">
        <v>29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54">
        <f t="shared" si="7"/>
        <v>4.4081660908397297E-2</v>
      </c>
    </row>
    <row r="13" spans="1:73">
      <c r="A13" s="11">
        <v>1959</v>
      </c>
      <c r="B13" s="29" t="s">
        <v>17</v>
      </c>
      <c r="C13" s="33"/>
      <c r="D13" s="66"/>
      <c r="E13" s="14"/>
      <c r="F13" s="14"/>
      <c r="G13" s="14"/>
      <c r="H13" s="14"/>
      <c r="I13" s="14"/>
      <c r="J13" s="54">
        <f t="shared" si="0"/>
        <v>4.4081660908397297E-2</v>
      </c>
      <c r="K13" s="12" t="s">
        <v>10</v>
      </c>
      <c r="L13" s="33">
        <f>1-'AutoPC-RoadM'!L13-'AutoPC-Export'!C13</f>
        <v>0.93772076923076897</v>
      </c>
      <c r="M13" s="66" t="s">
        <v>29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54">
        <f t="shared" si="1"/>
        <v>4.4081660908397297E-2</v>
      </c>
      <c r="T13" s="16" t="s">
        <v>11</v>
      </c>
      <c r="U13" s="33">
        <f>1-'AutoPC-RoadM'!U13-'AutoPC-Export'!C13</f>
        <v>0.93604576923076899</v>
      </c>
      <c r="V13" s="66" t="s">
        <v>29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54">
        <f t="shared" si="2"/>
        <v>4.4081660908397297E-2</v>
      </c>
      <c r="AC13" s="17" t="s">
        <v>12</v>
      </c>
      <c r="AD13" s="33">
        <f>1-'AutoPC-RoadM'!AD13-'AutoPC-Export'!C13</f>
        <v>0.92671576923076904</v>
      </c>
      <c r="AE13" s="66" t="s">
        <v>29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54">
        <f t="shared" si="3"/>
        <v>4.4081660908397297E-2</v>
      </c>
      <c r="AL13" s="18" t="s">
        <v>13</v>
      </c>
      <c r="AM13" s="33">
        <f>1-'AutoPC-RoadM'!AM13-'AutoPC-Export'!C13</f>
        <v>0.93917076923076903</v>
      </c>
      <c r="AN13" s="66" t="s">
        <v>29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54">
        <f t="shared" si="4"/>
        <v>4.4081660908397297E-2</v>
      </c>
      <c r="AU13" s="19" t="s">
        <v>14</v>
      </c>
      <c r="AV13" s="33">
        <f>1-'AutoPC-RoadM'!AV13-'AutoPC-Export'!C13</f>
        <v>0.93918076923076899</v>
      </c>
      <c r="AW13" s="66" t="s">
        <v>29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54">
        <f t="shared" si="5"/>
        <v>4.4081660908397297E-2</v>
      </c>
      <c r="BD13" s="20" t="s">
        <v>15</v>
      </c>
      <c r="BE13" s="33">
        <f>1-'AutoPC-RoadM'!BE13-'AutoPC-Export'!C13</f>
        <v>0.93759576923076904</v>
      </c>
      <c r="BF13" s="66" t="s">
        <v>29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54">
        <f t="shared" si="6"/>
        <v>4.4081660908397297E-2</v>
      </c>
      <c r="BM13" s="21" t="s">
        <v>16</v>
      </c>
      <c r="BN13" s="33">
        <f>1-'AutoPC-RoadM'!BN13-'AutoPC-Export'!C13</f>
        <v>0.93916076923076897</v>
      </c>
      <c r="BO13" s="66" t="s">
        <v>29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54">
        <f t="shared" si="7"/>
        <v>4.4081660908397297E-2</v>
      </c>
    </row>
    <row r="14" spans="1:73">
      <c r="A14" s="11">
        <v>1960</v>
      </c>
      <c r="B14" s="29" t="s">
        <v>17</v>
      </c>
      <c r="C14" s="33"/>
      <c r="D14" s="66"/>
      <c r="E14" s="14"/>
      <c r="F14" s="14"/>
      <c r="G14" s="14"/>
      <c r="H14" s="14"/>
      <c r="I14" s="14"/>
      <c r="J14" s="54">
        <f t="shared" si="0"/>
        <v>4.4081660908397297E-2</v>
      </c>
      <c r="K14" s="12" t="s">
        <v>10</v>
      </c>
      <c r="L14" s="33">
        <f>1-'AutoPC-RoadM'!L14-'AutoPC-Export'!C14</f>
        <v>0.93096307692307667</v>
      </c>
      <c r="M14" s="66" t="s">
        <v>29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54">
        <f t="shared" si="1"/>
        <v>4.4081660908397297E-2</v>
      </c>
      <c r="T14" s="16" t="s">
        <v>11</v>
      </c>
      <c r="U14" s="33">
        <f>1-'AutoPC-RoadM'!U14-'AutoPC-Export'!C14</f>
        <v>0.92928807692307669</v>
      </c>
      <c r="V14" s="66" t="s">
        <v>29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54">
        <f t="shared" si="2"/>
        <v>4.4081660908397297E-2</v>
      </c>
      <c r="AC14" s="17" t="s">
        <v>12</v>
      </c>
      <c r="AD14" s="33">
        <f>1-'AutoPC-RoadM'!AD14-'AutoPC-Export'!C14</f>
        <v>0.91995807692307674</v>
      </c>
      <c r="AE14" s="66" t="s">
        <v>29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54">
        <f t="shared" si="3"/>
        <v>4.4081660908397297E-2</v>
      </c>
      <c r="AL14" s="18" t="s">
        <v>13</v>
      </c>
      <c r="AM14" s="33">
        <f>1-'AutoPC-RoadM'!AM14-'AutoPC-Export'!C14</f>
        <v>0.93241307692307673</v>
      </c>
      <c r="AN14" s="66" t="s">
        <v>29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54">
        <f t="shared" si="4"/>
        <v>4.4081660908397297E-2</v>
      </c>
      <c r="AU14" s="19" t="s">
        <v>14</v>
      </c>
      <c r="AV14" s="33">
        <f>1-'AutoPC-RoadM'!AV14-'AutoPC-Export'!C14</f>
        <v>0.93242307692307669</v>
      </c>
      <c r="AW14" s="66" t="s">
        <v>29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54">
        <f t="shared" si="5"/>
        <v>4.4081660908397297E-2</v>
      </c>
      <c r="BD14" s="20" t="s">
        <v>15</v>
      </c>
      <c r="BE14" s="33">
        <f>1-'AutoPC-RoadM'!BE14-'AutoPC-Export'!C14</f>
        <v>0.93083807692307674</v>
      </c>
      <c r="BF14" s="66" t="s">
        <v>29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54">
        <f t="shared" si="6"/>
        <v>4.4081660908397297E-2</v>
      </c>
      <c r="BM14" s="21" t="s">
        <v>16</v>
      </c>
      <c r="BN14" s="33">
        <f>1-'AutoPC-RoadM'!BN14-'AutoPC-Export'!C14</f>
        <v>0.93240307692307667</v>
      </c>
      <c r="BO14" s="66" t="s">
        <v>29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54">
        <f t="shared" si="7"/>
        <v>4.4081660908397297E-2</v>
      </c>
    </row>
    <row r="15" spans="1:73">
      <c r="A15" s="11">
        <v>1961</v>
      </c>
      <c r="B15" s="29" t="s">
        <v>17</v>
      </c>
      <c r="C15" s="33"/>
      <c r="D15" s="66"/>
      <c r="E15" s="14"/>
      <c r="F15" s="14"/>
      <c r="G15" s="14"/>
      <c r="H15" s="14"/>
      <c r="I15" s="14"/>
      <c r="J15" s="54">
        <f t="shared" si="0"/>
        <v>4.4081660908397297E-2</v>
      </c>
      <c r="K15" s="12" t="s">
        <v>10</v>
      </c>
      <c r="L15" s="33">
        <f>1-'AutoPC-RoadM'!L15-'AutoPC-Export'!C15</f>
        <v>0.92420538461538437</v>
      </c>
      <c r="M15" s="66" t="s">
        <v>29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54">
        <f t="shared" si="1"/>
        <v>4.4081660908397297E-2</v>
      </c>
      <c r="T15" s="16" t="s">
        <v>11</v>
      </c>
      <c r="U15" s="33">
        <f>1-'AutoPC-RoadM'!U15-'AutoPC-Export'!C15</f>
        <v>0.92253038461538428</v>
      </c>
      <c r="V15" s="66" t="s">
        <v>29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54">
        <f t="shared" si="2"/>
        <v>4.4081660908397297E-2</v>
      </c>
      <c r="AC15" s="17" t="s">
        <v>12</v>
      </c>
      <c r="AD15" s="33">
        <f>1-'AutoPC-RoadM'!AD15-'AutoPC-Export'!C15</f>
        <v>0.91320038461538444</v>
      </c>
      <c r="AE15" s="66" t="s">
        <v>29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54">
        <f t="shared" si="3"/>
        <v>4.4081660908397297E-2</v>
      </c>
      <c r="AL15" s="18" t="s">
        <v>13</v>
      </c>
      <c r="AM15" s="33">
        <f>1-'AutoPC-RoadM'!AM15-'AutoPC-Export'!C15</f>
        <v>0.92565538461538432</v>
      </c>
      <c r="AN15" s="66" t="s">
        <v>29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54">
        <f t="shared" si="4"/>
        <v>4.4081660908397297E-2</v>
      </c>
      <c r="AU15" s="19" t="s">
        <v>14</v>
      </c>
      <c r="AV15" s="33">
        <f>1-'AutoPC-RoadM'!AV15-'AutoPC-Export'!C15</f>
        <v>0.92566538461538439</v>
      </c>
      <c r="AW15" s="66" t="s">
        <v>29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54">
        <f t="shared" si="5"/>
        <v>4.4081660908397297E-2</v>
      </c>
      <c r="BD15" s="20" t="s">
        <v>15</v>
      </c>
      <c r="BE15" s="33">
        <f>1-'AutoPC-RoadM'!BE15-'AutoPC-Export'!C15</f>
        <v>0.92408038461538444</v>
      </c>
      <c r="BF15" s="66" t="s">
        <v>29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54">
        <f t="shared" si="6"/>
        <v>4.4081660908397297E-2</v>
      </c>
      <c r="BM15" s="21" t="s">
        <v>16</v>
      </c>
      <c r="BN15" s="33">
        <f>1-'AutoPC-RoadM'!BN15-'AutoPC-Export'!C15</f>
        <v>0.92564538461538426</v>
      </c>
      <c r="BO15" s="66" t="s">
        <v>29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54">
        <f t="shared" si="7"/>
        <v>4.4081660908397297E-2</v>
      </c>
    </row>
    <row r="16" spans="1:73">
      <c r="A16" s="11">
        <v>1962</v>
      </c>
      <c r="B16" s="29" t="s">
        <v>17</v>
      </c>
      <c r="C16" s="33"/>
      <c r="D16" s="66"/>
      <c r="E16" s="14"/>
      <c r="F16" s="14"/>
      <c r="G16" s="14"/>
      <c r="H16" s="14"/>
      <c r="I16" s="14"/>
      <c r="J16" s="54">
        <f t="shared" si="0"/>
        <v>4.4081660908397297E-2</v>
      </c>
      <c r="K16" s="12" t="s">
        <v>10</v>
      </c>
      <c r="L16" s="33">
        <f>1-'AutoPC-RoadM'!L16-'AutoPC-Export'!C16</f>
        <v>0.91744769230769196</v>
      </c>
      <c r="M16" s="66" t="s">
        <v>29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54">
        <f t="shared" si="1"/>
        <v>4.4081660908397297E-2</v>
      </c>
      <c r="T16" s="16" t="s">
        <v>11</v>
      </c>
      <c r="U16" s="33">
        <f>1-'AutoPC-RoadM'!U16-'AutoPC-Export'!C16</f>
        <v>0.91577269230769198</v>
      </c>
      <c r="V16" s="66" t="s">
        <v>29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54">
        <f t="shared" si="2"/>
        <v>4.4081660908397297E-2</v>
      </c>
      <c r="AC16" s="17" t="s">
        <v>12</v>
      </c>
      <c r="AD16" s="33">
        <f>1-'AutoPC-RoadM'!AD16-'AutoPC-Export'!C16</f>
        <v>0.90644269230769203</v>
      </c>
      <c r="AE16" s="66" t="s">
        <v>29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54">
        <f t="shared" si="3"/>
        <v>4.4081660908397297E-2</v>
      </c>
      <c r="AL16" s="18" t="s">
        <v>13</v>
      </c>
      <c r="AM16" s="33">
        <f>1-'AutoPC-RoadM'!AM16-'AutoPC-Export'!C16</f>
        <v>0.91889769230769203</v>
      </c>
      <c r="AN16" s="66" t="s">
        <v>29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54">
        <f t="shared" si="4"/>
        <v>4.4081660908397297E-2</v>
      </c>
      <c r="AU16" s="19" t="s">
        <v>14</v>
      </c>
      <c r="AV16" s="33">
        <f>1-'AutoPC-RoadM'!AV16-'AutoPC-Export'!C16</f>
        <v>0.91890769230769198</v>
      </c>
      <c r="AW16" s="66" t="s">
        <v>29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54">
        <f t="shared" si="5"/>
        <v>4.4081660908397297E-2</v>
      </c>
      <c r="BD16" s="20" t="s">
        <v>15</v>
      </c>
      <c r="BE16" s="33">
        <f>1-'AutoPC-RoadM'!BE16-'AutoPC-Export'!C16</f>
        <v>0.91732269230769203</v>
      </c>
      <c r="BF16" s="66" t="s">
        <v>29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54">
        <f t="shared" si="6"/>
        <v>4.4081660908397297E-2</v>
      </c>
      <c r="BM16" s="21" t="s">
        <v>16</v>
      </c>
      <c r="BN16" s="33">
        <f>1-'AutoPC-RoadM'!BN16-'AutoPC-Export'!C16</f>
        <v>0.91888769230769196</v>
      </c>
      <c r="BO16" s="66" t="s">
        <v>29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54">
        <f t="shared" si="7"/>
        <v>4.4081660908397297E-2</v>
      </c>
    </row>
    <row r="17" spans="1:73">
      <c r="A17" s="11">
        <v>1963</v>
      </c>
      <c r="B17" s="29" t="s">
        <v>17</v>
      </c>
      <c r="C17" s="33"/>
      <c r="D17" s="66"/>
      <c r="E17" s="14"/>
      <c r="F17" s="14"/>
      <c r="G17" s="14"/>
      <c r="H17" s="14"/>
      <c r="I17" s="14"/>
      <c r="J17" s="54">
        <f t="shared" si="0"/>
        <v>4.4081660908397297E-2</v>
      </c>
      <c r="K17" s="12" t="s">
        <v>10</v>
      </c>
      <c r="L17" s="33">
        <f>1-'AutoPC-RoadM'!L17-'AutoPC-Export'!C17</f>
        <v>0.91068999999999967</v>
      </c>
      <c r="M17" s="66" t="s">
        <v>29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54">
        <f t="shared" si="1"/>
        <v>4.4081660908397297E-2</v>
      </c>
      <c r="T17" s="16" t="s">
        <v>11</v>
      </c>
      <c r="U17" s="33">
        <f>1-'AutoPC-RoadM'!U17-'AutoPC-Export'!C17</f>
        <v>0.90901499999999968</v>
      </c>
      <c r="V17" s="66" t="s">
        <v>29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54">
        <f t="shared" si="2"/>
        <v>4.4081660908397297E-2</v>
      </c>
      <c r="AC17" s="17" t="s">
        <v>12</v>
      </c>
      <c r="AD17" s="33">
        <f>1-'AutoPC-RoadM'!AD17-'AutoPC-Export'!C17</f>
        <v>0.89968499999999973</v>
      </c>
      <c r="AE17" s="66" t="s">
        <v>29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54">
        <f t="shared" si="3"/>
        <v>4.4081660908397297E-2</v>
      </c>
      <c r="AL17" s="18" t="s">
        <v>13</v>
      </c>
      <c r="AM17" s="33">
        <f>1-'AutoPC-RoadM'!AM17-'AutoPC-Export'!C17</f>
        <v>0.91213999999999973</v>
      </c>
      <c r="AN17" s="66" t="s">
        <v>29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54">
        <f t="shared" si="4"/>
        <v>4.4081660908397297E-2</v>
      </c>
      <c r="AU17" s="19" t="s">
        <v>14</v>
      </c>
      <c r="AV17" s="33">
        <f>1-'AutoPC-RoadM'!AV17-'AutoPC-Export'!C17</f>
        <v>0.91214999999999968</v>
      </c>
      <c r="AW17" s="66" t="s">
        <v>29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54">
        <f t="shared" si="5"/>
        <v>4.4081660908397297E-2</v>
      </c>
      <c r="BD17" s="20" t="s">
        <v>15</v>
      </c>
      <c r="BE17" s="33">
        <f>1-'AutoPC-RoadM'!BE17-'AutoPC-Export'!C17</f>
        <v>0.91056499999999974</v>
      </c>
      <c r="BF17" s="66" t="s">
        <v>29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54">
        <f t="shared" si="6"/>
        <v>4.4081660908397297E-2</v>
      </c>
      <c r="BM17" s="21" t="s">
        <v>16</v>
      </c>
      <c r="BN17" s="33">
        <f>1-'AutoPC-RoadM'!BN17-'AutoPC-Export'!C17</f>
        <v>0.91212999999999966</v>
      </c>
      <c r="BO17" s="66" t="s">
        <v>29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54">
        <f t="shared" si="7"/>
        <v>4.4081660908397297E-2</v>
      </c>
    </row>
    <row r="18" spans="1:73">
      <c r="A18" s="11">
        <v>1964</v>
      </c>
      <c r="B18" s="29" t="s">
        <v>17</v>
      </c>
      <c r="C18" s="33"/>
      <c r="D18" s="66"/>
      <c r="E18" s="14"/>
      <c r="F18" s="14"/>
      <c r="G18" s="14"/>
      <c r="H18" s="14"/>
      <c r="I18" s="14"/>
      <c r="J18" s="54">
        <f t="shared" si="0"/>
        <v>4.4081660908397297E-2</v>
      </c>
      <c r="K18" s="12" t="s">
        <v>10</v>
      </c>
      <c r="L18" s="33">
        <f>1-'AutoPC-RoadM'!L18-'AutoPC-Export'!C18</f>
        <v>0.90393230769230737</v>
      </c>
      <c r="M18" s="66" t="s">
        <v>29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54">
        <f t="shared" si="1"/>
        <v>4.4081660908397297E-2</v>
      </c>
      <c r="T18" s="16" t="s">
        <v>11</v>
      </c>
      <c r="U18" s="33">
        <f>1-'AutoPC-RoadM'!U18-'AutoPC-Export'!C18</f>
        <v>0.90225730769230739</v>
      </c>
      <c r="V18" s="66" t="s">
        <v>29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54">
        <f t="shared" si="2"/>
        <v>4.4081660908397297E-2</v>
      </c>
      <c r="AC18" s="17" t="s">
        <v>12</v>
      </c>
      <c r="AD18" s="33">
        <f>1-'AutoPC-RoadM'!AD18-'AutoPC-Export'!C18</f>
        <v>0.89292730769230744</v>
      </c>
      <c r="AE18" s="66" t="s">
        <v>29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54">
        <f t="shared" si="3"/>
        <v>4.4081660908397297E-2</v>
      </c>
      <c r="AL18" s="18" t="s">
        <v>13</v>
      </c>
      <c r="AM18" s="33">
        <f>1-'AutoPC-RoadM'!AM18-'AutoPC-Export'!C18</f>
        <v>0.90538230769230743</v>
      </c>
      <c r="AN18" s="66" t="s">
        <v>29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54">
        <f t="shared" si="4"/>
        <v>4.4081660908397297E-2</v>
      </c>
      <c r="AU18" s="19" t="s">
        <v>14</v>
      </c>
      <c r="AV18" s="33">
        <f>1-'AutoPC-RoadM'!AV18-'AutoPC-Export'!C18</f>
        <v>0.90539230769230739</v>
      </c>
      <c r="AW18" s="66" t="s">
        <v>29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54">
        <f t="shared" si="5"/>
        <v>4.4081660908397297E-2</v>
      </c>
      <c r="BD18" s="20" t="s">
        <v>15</v>
      </c>
      <c r="BE18" s="33">
        <f>1-'AutoPC-RoadM'!BE18-'AutoPC-Export'!C18</f>
        <v>0.90380730769230744</v>
      </c>
      <c r="BF18" s="66" t="s">
        <v>29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54">
        <f t="shared" si="6"/>
        <v>4.4081660908397297E-2</v>
      </c>
      <c r="BM18" s="21" t="s">
        <v>16</v>
      </c>
      <c r="BN18" s="33">
        <f>1-'AutoPC-RoadM'!BN18-'AutoPC-Export'!C18</f>
        <v>0.90537230769230737</v>
      </c>
      <c r="BO18" s="66" t="s">
        <v>29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54">
        <f t="shared" si="7"/>
        <v>4.4081660908397297E-2</v>
      </c>
    </row>
    <row r="19" spans="1:73">
      <c r="A19" s="11">
        <v>1965</v>
      </c>
      <c r="B19" s="29" t="s">
        <v>17</v>
      </c>
      <c r="C19" s="33"/>
      <c r="D19" s="66"/>
      <c r="E19" s="14"/>
      <c r="F19" s="14"/>
      <c r="G19" s="14"/>
      <c r="H19" s="14"/>
      <c r="I19" s="14"/>
      <c r="J19" s="54">
        <f t="shared" si="0"/>
        <v>4.4081660908397297E-2</v>
      </c>
      <c r="K19" s="12" t="s">
        <v>10</v>
      </c>
      <c r="L19" s="33">
        <f>1-'AutoPC-RoadM'!L19-'AutoPC-Export'!C19</f>
        <v>0.89717461538461507</v>
      </c>
      <c r="M19" s="66" t="s">
        <v>29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54">
        <f t="shared" si="1"/>
        <v>4.4081660908397297E-2</v>
      </c>
      <c r="T19" s="16" t="s">
        <v>11</v>
      </c>
      <c r="U19" s="33">
        <f>1-'AutoPC-RoadM'!U19-'AutoPC-Export'!C19</f>
        <v>0.89549961538461509</v>
      </c>
      <c r="V19" s="66" t="s">
        <v>29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54">
        <f t="shared" si="2"/>
        <v>4.4081660908397297E-2</v>
      </c>
      <c r="AC19" s="17" t="s">
        <v>12</v>
      </c>
      <c r="AD19" s="33">
        <f>1-'AutoPC-RoadM'!AD19-'AutoPC-Export'!C19</f>
        <v>0.88616961538461514</v>
      </c>
      <c r="AE19" s="66" t="s">
        <v>29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54">
        <f t="shared" si="3"/>
        <v>4.4081660908397297E-2</v>
      </c>
      <c r="AL19" s="18" t="s">
        <v>13</v>
      </c>
      <c r="AM19" s="33">
        <f>1-'AutoPC-RoadM'!AM19-'AutoPC-Export'!C19</f>
        <v>0.89862461538461513</v>
      </c>
      <c r="AN19" s="66" t="s">
        <v>29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54">
        <f t="shared" si="4"/>
        <v>4.4081660908397297E-2</v>
      </c>
      <c r="AU19" s="19" t="s">
        <v>14</v>
      </c>
      <c r="AV19" s="33">
        <f>1-'AutoPC-RoadM'!AV19-'AutoPC-Export'!C19</f>
        <v>0.89863461538461509</v>
      </c>
      <c r="AW19" s="66" t="s">
        <v>29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54">
        <f t="shared" si="5"/>
        <v>4.4081660908397297E-2</v>
      </c>
      <c r="BD19" s="20" t="s">
        <v>15</v>
      </c>
      <c r="BE19" s="33">
        <f>1-'AutoPC-RoadM'!BE19-'AutoPC-Export'!C19</f>
        <v>0.89704961538461514</v>
      </c>
      <c r="BF19" s="66" t="s">
        <v>29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54">
        <f t="shared" si="6"/>
        <v>4.4081660908397297E-2</v>
      </c>
      <c r="BM19" s="21" t="s">
        <v>16</v>
      </c>
      <c r="BN19" s="33">
        <f>1-'AutoPC-RoadM'!BN19-'AutoPC-Export'!C19</f>
        <v>0.89861461538461507</v>
      </c>
      <c r="BO19" s="66" t="s">
        <v>29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54">
        <f t="shared" si="7"/>
        <v>4.4081660908397297E-2</v>
      </c>
    </row>
    <row r="20" spans="1:73">
      <c r="A20" s="11">
        <v>1966</v>
      </c>
      <c r="B20" s="29" t="s">
        <v>17</v>
      </c>
      <c r="C20" s="33"/>
      <c r="D20" s="66"/>
      <c r="E20" s="14"/>
      <c r="F20" s="14"/>
      <c r="G20" s="14"/>
      <c r="H20" s="14"/>
      <c r="I20" s="14"/>
      <c r="J20" s="54">
        <f t="shared" si="0"/>
        <v>4.4081660908397297E-2</v>
      </c>
      <c r="K20" s="12" t="s">
        <v>10</v>
      </c>
      <c r="L20" s="33">
        <f>1-'AutoPC-RoadM'!L20-'AutoPC-Export'!C20</f>
        <v>0.89041692307692277</v>
      </c>
      <c r="M20" s="66" t="s">
        <v>29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54">
        <f t="shared" si="1"/>
        <v>4.4081660908397297E-2</v>
      </c>
      <c r="T20" s="16" t="s">
        <v>11</v>
      </c>
      <c r="U20" s="33">
        <f>1-'AutoPC-RoadM'!U20-'AutoPC-Export'!C20</f>
        <v>0.88874192307692279</v>
      </c>
      <c r="V20" s="66" t="s">
        <v>29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54">
        <f t="shared" si="2"/>
        <v>4.4081660908397297E-2</v>
      </c>
      <c r="AC20" s="17" t="s">
        <v>12</v>
      </c>
      <c r="AD20" s="33">
        <f>1-'AutoPC-RoadM'!AD20-'AutoPC-Export'!C20</f>
        <v>0.87941192307692284</v>
      </c>
      <c r="AE20" s="66" t="s">
        <v>29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54">
        <f t="shared" si="3"/>
        <v>4.4081660908397297E-2</v>
      </c>
      <c r="AL20" s="18" t="s">
        <v>13</v>
      </c>
      <c r="AM20" s="33">
        <f>1-'AutoPC-RoadM'!AM20-'AutoPC-Export'!C20</f>
        <v>0.89186692307692284</v>
      </c>
      <c r="AN20" s="66" t="s">
        <v>29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54">
        <f t="shared" si="4"/>
        <v>4.4081660908397297E-2</v>
      </c>
      <c r="AU20" s="19" t="s">
        <v>14</v>
      </c>
      <c r="AV20" s="33">
        <f>1-'AutoPC-RoadM'!AV20-'AutoPC-Export'!C20</f>
        <v>0.89187692307692279</v>
      </c>
      <c r="AW20" s="66" t="s">
        <v>29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54">
        <f t="shared" si="5"/>
        <v>4.4081660908397297E-2</v>
      </c>
      <c r="BD20" s="20" t="s">
        <v>15</v>
      </c>
      <c r="BE20" s="33">
        <f>1-'AutoPC-RoadM'!BE20-'AutoPC-Export'!C20</f>
        <v>0.89029192307692284</v>
      </c>
      <c r="BF20" s="66" t="s">
        <v>29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54">
        <f t="shared" si="6"/>
        <v>4.4081660908397297E-2</v>
      </c>
      <c r="BM20" s="21" t="s">
        <v>16</v>
      </c>
      <c r="BN20" s="33">
        <f>1-'AutoPC-RoadM'!BN20-'AutoPC-Export'!C20</f>
        <v>0.89185692307692277</v>
      </c>
      <c r="BO20" s="66" t="s">
        <v>29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54">
        <f t="shared" si="7"/>
        <v>4.4081660908397297E-2</v>
      </c>
    </row>
    <row r="21" spans="1:73">
      <c r="A21" s="11">
        <v>1967</v>
      </c>
      <c r="B21" s="29" t="s">
        <v>17</v>
      </c>
      <c r="C21" s="33"/>
      <c r="D21" s="66"/>
      <c r="E21" s="14"/>
      <c r="F21" s="14"/>
      <c r="G21" s="14"/>
      <c r="H21" s="14"/>
      <c r="I21" s="14"/>
      <c r="J21" s="54">
        <f t="shared" si="0"/>
        <v>4.4081660908397297E-2</v>
      </c>
      <c r="K21" s="12" t="s">
        <v>10</v>
      </c>
      <c r="L21" s="33">
        <f>1-'AutoPC-RoadM'!L21-'AutoPC-Export'!C21</f>
        <v>0.88365923076923047</v>
      </c>
      <c r="M21" s="66" t="s">
        <v>29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54">
        <f t="shared" si="1"/>
        <v>4.4081660908397297E-2</v>
      </c>
      <c r="T21" s="16" t="s">
        <v>11</v>
      </c>
      <c r="U21" s="33">
        <f>1-'AutoPC-RoadM'!U21-'AutoPC-Export'!C21</f>
        <v>0.88198423076923049</v>
      </c>
      <c r="V21" s="66" t="s">
        <v>29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54">
        <f t="shared" si="2"/>
        <v>4.4081660908397297E-2</v>
      </c>
      <c r="AC21" s="17" t="s">
        <v>12</v>
      </c>
      <c r="AD21" s="33">
        <f>1-'AutoPC-RoadM'!AD21-'AutoPC-Export'!C21</f>
        <v>0.87265423076923054</v>
      </c>
      <c r="AE21" s="66" t="s">
        <v>29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54">
        <f t="shared" si="3"/>
        <v>4.4081660908397297E-2</v>
      </c>
      <c r="AL21" s="18" t="s">
        <v>13</v>
      </c>
      <c r="AM21" s="33">
        <f>1-'AutoPC-RoadM'!AM21-'AutoPC-Export'!C21</f>
        <v>0.88510923076923054</v>
      </c>
      <c r="AN21" s="66" t="s">
        <v>29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54">
        <f t="shared" si="4"/>
        <v>4.4081660908397297E-2</v>
      </c>
      <c r="AU21" s="19" t="s">
        <v>14</v>
      </c>
      <c r="AV21" s="33">
        <f>1-'AutoPC-RoadM'!AV21-'AutoPC-Export'!C21</f>
        <v>0.88511923076923049</v>
      </c>
      <c r="AW21" s="66" t="s">
        <v>29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54">
        <f t="shared" si="5"/>
        <v>4.4081660908397297E-2</v>
      </c>
      <c r="BD21" s="20" t="s">
        <v>15</v>
      </c>
      <c r="BE21" s="33">
        <f>1-'AutoPC-RoadM'!BE21-'AutoPC-Export'!C21</f>
        <v>0.88353423076923054</v>
      </c>
      <c r="BF21" s="66" t="s">
        <v>29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54">
        <f t="shared" si="6"/>
        <v>4.4081660908397297E-2</v>
      </c>
      <c r="BM21" s="21" t="s">
        <v>16</v>
      </c>
      <c r="BN21" s="33">
        <f>1-'AutoPC-RoadM'!BN21-'AutoPC-Export'!C21</f>
        <v>0.88509923076923047</v>
      </c>
      <c r="BO21" s="66" t="s">
        <v>29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54">
        <f t="shared" si="7"/>
        <v>4.4081660908397297E-2</v>
      </c>
    </row>
    <row r="22" spans="1:73">
      <c r="A22" s="11">
        <v>1968</v>
      </c>
      <c r="B22" s="29" t="s">
        <v>17</v>
      </c>
      <c r="C22" s="33"/>
      <c r="D22" s="66"/>
      <c r="E22" s="14"/>
      <c r="F22" s="14"/>
      <c r="G22" s="14"/>
      <c r="H22" s="14"/>
      <c r="I22" s="14"/>
      <c r="J22" s="54">
        <f t="shared" si="0"/>
        <v>4.4081660908397297E-2</v>
      </c>
      <c r="K22" s="12" t="s">
        <v>10</v>
      </c>
      <c r="L22" s="33">
        <f>1-'AutoPC-RoadM'!L22-'AutoPC-Export'!C22</f>
        <v>0.87690153846153818</v>
      </c>
      <c r="M22" s="66" t="s">
        <v>29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54">
        <f t="shared" si="1"/>
        <v>4.4081660908397297E-2</v>
      </c>
      <c r="T22" s="16" t="s">
        <v>11</v>
      </c>
      <c r="U22" s="33">
        <f>1-'AutoPC-RoadM'!U22-'AutoPC-Export'!C22</f>
        <v>0.87522653846153819</v>
      </c>
      <c r="V22" s="66" t="s">
        <v>29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54">
        <f t="shared" si="2"/>
        <v>4.4081660908397297E-2</v>
      </c>
      <c r="AC22" s="17" t="s">
        <v>12</v>
      </c>
      <c r="AD22" s="33">
        <f>1-'AutoPC-RoadM'!AD22-'AutoPC-Export'!C22</f>
        <v>0.86589653846153825</v>
      </c>
      <c r="AE22" s="66" t="s">
        <v>29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54">
        <f t="shared" si="3"/>
        <v>4.4081660908397297E-2</v>
      </c>
      <c r="AL22" s="18" t="s">
        <v>13</v>
      </c>
      <c r="AM22" s="33">
        <f>1-'AutoPC-RoadM'!AM22-'AutoPC-Export'!C22</f>
        <v>0.87835153846153824</v>
      </c>
      <c r="AN22" s="66" t="s">
        <v>29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54">
        <f t="shared" si="4"/>
        <v>4.4081660908397297E-2</v>
      </c>
      <c r="AU22" s="19" t="s">
        <v>14</v>
      </c>
      <c r="AV22" s="33">
        <f>1-'AutoPC-RoadM'!AV22-'AutoPC-Export'!C22</f>
        <v>0.87836153846153819</v>
      </c>
      <c r="AW22" s="66" t="s">
        <v>29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54">
        <f t="shared" si="5"/>
        <v>4.4081660908397297E-2</v>
      </c>
      <c r="BD22" s="20" t="s">
        <v>15</v>
      </c>
      <c r="BE22" s="33">
        <f>1-'AutoPC-RoadM'!BE22-'AutoPC-Export'!C22</f>
        <v>0.87677653846153825</v>
      </c>
      <c r="BF22" s="66" t="s">
        <v>29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54">
        <f t="shared" si="6"/>
        <v>4.4081660908397297E-2</v>
      </c>
      <c r="BM22" s="21" t="s">
        <v>16</v>
      </c>
      <c r="BN22" s="33">
        <f>1-'AutoPC-RoadM'!BN22-'AutoPC-Export'!C22</f>
        <v>0.87834153846153817</v>
      </c>
      <c r="BO22" s="66" t="s">
        <v>29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54">
        <f t="shared" si="7"/>
        <v>4.4081660908397297E-2</v>
      </c>
    </row>
    <row r="23" spans="1:73">
      <c r="A23" s="11">
        <v>1969</v>
      </c>
      <c r="B23" s="29" t="s">
        <v>17</v>
      </c>
      <c r="C23" s="33"/>
      <c r="D23" s="66"/>
      <c r="E23" s="14"/>
      <c r="F23" s="14"/>
      <c r="G23" s="14"/>
      <c r="H23" s="14"/>
      <c r="I23" s="14"/>
      <c r="J23" s="54">
        <f t="shared" si="0"/>
        <v>4.4081660908397297E-2</v>
      </c>
      <c r="K23" s="12" t="s">
        <v>10</v>
      </c>
      <c r="L23" s="33">
        <f>1-'AutoPC-RoadM'!L23-'AutoPC-Export'!C23</f>
        <v>0.87014384615384577</v>
      </c>
      <c r="M23" s="66" t="s">
        <v>29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54">
        <f t="shared" si="1"/>
        <v>4.4081660908397297E-2</v>
      </c>
      <c r="T23" s="16" t="s">
        <v>11</v>
      </c>
      <c r="U23" s="33">
        <f>1-'AutoPC-RoadM'!U23-'AutoPC-Export'!C23</f>
        <v>0.8684688461538459</v>
      </c>
      <c r="V23" s="66" t="s">
        <v>29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54">
        <f t="shared" si="2"/>
        <v>4.4081660908397297E-2</v>
      </c>
      <c r="AC23" s="17" t="s">
        <v>12</v>
      </c>
      <c r="AD23" s="33">
        <f>1-'AutoPC-RoadM'!AD23-'AutoPC-Export'!C23</f>
        <v>0.85913884615384584</v>
      </c>
      <c r="AE23" s="66" t="s">
        <v>29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54">
        <f t="shared" si="3"/>
        <v>4.4081660908397297E-2</v>
      </c>
      <c r="AL23" s="18" t="s">
        <v>13</v>
      </c>
      <c r="AM23" s="33">
        <f>1-'AutoPC-RoadM'!AM23-'AutoPC-Export'!C23</f>
        <v>0.87159384615384594</v>
      </c>
      <c r="AN23" s="66" t="s">
        <v>29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54">
        <f t="shared" si="4"/>
        <v>4.4081660908397297E-2</v>
      </c>
      <c r="AU23" s="19" t="s">
        <v>14</v>
      </c>
      <c r="AV23" s="33">
        <f>1-'AutoPC-RoadM'!AV23-'AutoPC-Export'!C23</f>
        <v>0.87160384615384578</v>
      </c>
      <c r="AW23" s="66" t="s">
        <v>29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54">
        <f t="shared" si="5"/>
        <v>4.4081660908397297E-2</v>
      </c>
      <c r="BD23" s="20" t="s">
        <v>15</v>
      </c>
      <c r="BE23" s="33">
        <f>1-'AutoPC-RoadM'!BE23-'AutoPC-Export'!C23</f>
        <v>0.87001884615384584</v>
      </c>
      <c r="BF23" s="66" t="s">
        <v>29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54">
        <f t="shared" si="6"/>
        <v>4.4081660908397297E-2</v>
      </c>
      <c r="BM23" s="21" t="s">
        <v>16</v>
      </c>
      <c r="BN23" s="33">
        <f>1-'AutoPC-RoadM'!BN23-'AutoPC-Export'!C23</f>
        <v>0.87158384615384588</v>
      </c>
      <c r="BO23" s="66" t="s">
        <v>29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54">
        <f t="shared" si="7"/>
        <v>4.4081660908397297E-2</v>
      </c>
    </row>
    <row r="24" spans="1:73">
      <c r="A24" s="11">
        <v>1970</v>
      </c>
      <c r="B24" s="29" t="s">
        <v>17</v>
      </c>
      <c r="C24" s="33"/>
      <c r="D24" s="66"/>
      <c r="E24" s="14"/>
      <c r="F24" s="14"/>
      <c r="G24" s="14"/>
      <c r="H24" s="14"/>
      <c r="I24" s="14"/>
      <c r="J24" s="54">
        <f t="shared" si="0"/>
        <v>4.4081660908397297E-2</v>
      </c>
      <c r="K24" s="12" t="s">
        <v>10</v>
      </c>
      <c r="L24" s="33">
        <f>1-'AutoPC-RoadM'!L24-'AutoPC-Export'!C24</f>
        <v>0.86338615384615358</v>
      </c>
      <c r="M24" s="66" t="s">
        <v>29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54">
        <f t="shared" si="1"/>
        <v>4.4081660908397297E-2</v>
      </c>
      <c r="T24" s="16" t="s">
        <v>11</v>
      </c>
      <c r="U24" s="33">
        <f>1-'AutoPC-RoadM'!U24-'AutoPC-Export'!C24</f>
        <v>0.86171115384615349</v>
      </c>
      <c r="V24" s="66" t="s">
        <v>29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54">
        <f t="shared" si="2"/>
        <v>4.4081660908397297E-2</v>
      </c>
      <c r="AC24" s="17" t="s">
        <v>12</v>
      </c>
      <c r="AD24" s="33">
        <f>1-'AutoPC-RoadM'!AD24-'AutoPC-Export'!C24</f>
        <v>0.85238115384615365</v>
      </c>
      <c r="AE24" s="66" t="s">
        <v>29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54">
        <f t="shared" si="3"/>
        <v>4.4081660908397297E-2</v>
      </c>
      <c r="AL24" s="18" t="s">
        <v>13</v>
      </c>
      <c r="AM24" s="33">
        <f>1-'AutoPC-RoadM'!AM24-'AutoPC-Export'!C24</f>
        <v>0.86483615384615353</v>
      </c>
      <c r="AN24" s="66" t="s">
        <v>29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54">
        <f t="shared" si="4"/>
        <v>4.4081660908397297E-2</v>
      </c>
      <c r="AU24" s="19" t="s">
        <v>14</v>
      </c>
      <c r="AV24" s="33">
        <f>1-'AutoPC-RoadM'!AV24-'AutoPC-Export'!C24</f>
        <v>0.8648461538461536</v>
      </c>
      <c r="AW24" s="66" t="s">
        <v>29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54">
        <f t="shared" si="5"/>
        <v>4.4081660908397297E-2</v>
      </c>
      <c r="BD24" s="20" t="s">
        <v>15</v>
      </c>
      <c r="BE24" s="33">
        <f>1-'AutoPC-RoadM'!BE24-'AutoPC-Export'!C24</f>
        <v>0.86326115384615365</v>
      </c>
      <c r="BF24" s="66" t="s">
        <v>29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54">
        <f t="shared" si="6"/>
        <v>4.4081660908397297E-2</v>
      </c>
      <c r="BM24" s="21" t="s">
        <v>16</v>
      </c>
      <c r="BN24" s="33">
        <f>1-'AutoPC-RoadM'!BN24-'AutoPC-Export'!C24</f>
        <v>0.86482615384615347</v>
      </c>
      <c r="BO24" s="66" t="s">
        <v>29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54">
        <f t="shared" si="7"/>
        <v>4.4081660908397297E-2</v>
      </c>
    </row>
    <row r="25" spans="1:73">
      <c r="A25" s="11">
        <v>1971</v>
      </c>
      <c r="B25" s="29" t="s">
        <v>17</v>
      </c>
      <c r="C25" s="33"/>
      <c r="D25" s="66"/>
      <c r="E25" s="14"/>
      <c r="F25" s="14"/>
      <c r="G25" s="14"/>
      <c r="H25" s="14"/>
      <c r="I25" s="14"/>
      <c r="J25" s="54">
        <f t="shared" si="0"/>
        <v>4.4081660908397297E-2</v>
      </c>
      <c r="K25" s="12" t="s">
        <v>10</v>
      </c>
      <c r="L25" s="33">
        <f>1-'AutoPC-RoadM'!L25-'AutoPC-Export'!C25</f>
        <v>0.85662846153846117</v>
      </c>
      <c r="M25" s="66" t="s">
        <v>29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54">
        <f t="shared" si="1"/>
        <v>4.4081660908397297E-2</v>
      </c>
      <c r="T25" s="16" t="s">
        <v>11</v>
      </c>
      <c r="U25" s="33">
        <f>1-'AutoPC-RoadM'!U25-'AutoPC-Export'!C25</f>
        <v>0.8549534615384613</v>
      </c>
      <c r="V25" s="66" t="s">
        <v>29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54">
        <f t="shared" si="2"/>
        <v>4.4081660908397297E-2</v>
      </c>
      <c r="AC25" s="17" t="s">
        <v>12</v>
      </c>
      <c r="AD25" s="33">
        <f>1-'AutoPC-RoadM'!AD25-'AutoPC-Export'!C25</f>
        <v>0.84562346153846124</v>
      </c>
      <c r="AE25" s="66" t="s">
        <v>29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54">
        <f t="shared" si="3"/>
        <v>4.4081660908397297E-2</v>
      </c>
      <c r="AL25" s="18" t="s">
        <v>13</v>
      </c>
      <c r="AM25" s="33">
        <f>1-'AutoPC-RoadM'!AM25-'AutoPC-Export'!C25</f>
        <v>0.85807846153846135</v>
      </c>
      <c r="AN25" s="66" t="s">
        <v>29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54">
        <f t="shared" si="4"/>
        <v>4.4081660908397297E-2</v>
      </c>
      <c r="AU25" s="19" t="s">
        <v>14</v>
      </c>
      <c r="AV25" s="33">
        <f>1-'AutoPC-RoadM'!AV25-'AutoPC-Export'!C25</f>
        <v>0.85808846153846119</v>
      </c>
      <c r="AW25" s="66" t="s">
        <v>29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54">
        <f t="shared" si="5"/>
        <v>4.4081660908397297E-2</v>
      </c>
      <c r="BD25" s="20" t="s">
        <v>15</v>
      </c>
      <c r="BE25" s="33">
        <f>1-'AutoPC-RoadM'!BE25-'AutoPC-Export'!C25</f>
        <v>0.85650346153846124</v>
      </c>
      <c r="BF25" s="66" t="s">
        <v>29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54">
        <f t="shared" si="6"/>
        <v>4.4081660908397297E-2</v>
      </c>
      <c r="BM25" s="21" t="s">
        <v>16</v>
      </c>
      <c r="BN25" s="33">
        <f>1-'AutoPC-RoadM'!BN25-'AutoPC-Export'!C25</f>
        <v>0.85806846153846128</v>
      </c>
      <c r="BO25" s="66" t="s">
        <v>29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54">
        <f t="shared" si="7"/>
        <v>4.4081660908397297E-2</v>
      </c>
    </row>
    <row r="26" spans="1:73">
      <c r="A26" s="11">
        <v>1972</v>
      </c>
      <c r="B26" s="29" t="s">
        <v>17</v>
      </c>
      <c r="C26" s="33"/>
      <c r="D26" s="66"/>
      <c r="E26" s="14"/>
      <c r="F26" s="14"/>
      <c r="G26" s="14"/>
      <c r="H26" s="14"/>
      <c r="I26" s="14"/>
      <c r="J26" s="54">
        <f t="shared" si="0"/>
        <v>4.4081660908397297E-2</v>
      </c>
      <c r="K26" s="12" t="s">
        <v>10</v>
      </c>
      <c r="L26" s="33">
        <f>1-'AutoPC-RoadM'!L26-'AutoPC-Export'!C26</f>
        <v>0.84987076923076899</v>
      </c>
      <c r="M26" s="66" t="s">
        <v>29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54">
        <f t="shared" si="1"/>
        <v>4.4081660908397297E-2</v>
      </c>
      <c r="T26" s="16" t="s">
        <v>11</v>
      </c>
      <c r="U26" s="33">
        <f>1-'AutoPC-RoadM'!U26-'AutoPC-Export'!C26</f>
        <v>0.84819576923076889</v>
      </c>
      <c r="V26" s="66" t="s">
        <v>29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54">
        <f t="shared" si="2"/>
        <v>4.4081660908397297E-2</v>
      </c>
      <c r="AC26" s="17" t="s">
        <v>12</v>
      </c>
      <c r="AD26" s="33">
        <f>1-'AutoPC-RoadM'!AD26-'AutoPC-Export'!C26</f>
        <v>0.83886576923076905</v>
      </c>
      <c r="AE26" s="66" t="s">
        <v>29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54">
        <f t="shared" si="3"/>
        <v>4.4081660908397297E-2</v>
      </c>
      <c r="AL26" s="18" t="s">
        <v>13</v>
      </c>
      <c r="AM26" s="33">
        <f>1-'AutoPC-RoadM'!AM26-'AutoPC-Export'!C26</f>
        <v>0.85132076923076894</v>
      </c>
      <c r="AN26" s="66" t="s">
        <v>29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54">
        <f t="shared" si="4"/>
        <v>4.4081660908397297E-2</v>
      </c>
      <c r="AU26" s="19" t="s">
        <v>14</v>
      </c>
      <c r="AV26" s="33">
        <f>1-'AutoPC-RoadM'!AV26-'AutoPC-Export'!C26</f>
        <v>0.851330769230769</v>
      </c>
      <c r="AW26" s="66" t="s">
        <v>29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54">
        <f t="shared" si="5"/>
        <v>4.4081660908397297E-2</v>
      </c>
      <c r="BD26" s="20" t="s">
        <v>15</v>
      </c>
      <c r="BE26" s="33">
        <f>1-'AutoPC-RoadM'!BE26-'AutoPC-Export'!C26</f>
        <v>0.84974576923076905</v>
      </c>
      <c r="BF26" s="66" t="s">
        <v>29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54">
        <f t="shared" si="6"/>
        <v>4.4081660908397297E-2</v>
      </c>
      <c r="BM26" s="21" t="s">
        <v>16</v>
      </c>
      <c r="BN26" s="33">
        <f>1-'AutoPC-RoadM'!BN26-'AutoPC-Export'!C26</f>
        <v>0.85131076923076887</v>
      </c>
      <c r="BO26" s="66" t="s">
        <v>29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54">
        <f t="shared" si="7"/>
        <v>4.4081660908397297E-2</v>
      </c>
    </row>
    <row r="27" spans="1:73">
      <c r="A27" s="11">
        <v>1973</v>
      </c>
      <c r="B27" s="29" t="s">
        <v>17</v>
      </c>
      <c r="C27" s="33"/>
      <c r="D27" s="66"/>
      <c r="E27" s="14"/>
      <c r="F27" s="14"/>
      <c r="G27" s="14"/>
      <c r="H27" s="14"/>
      <c r="I27" s="14"/>
      <c r="J27" s="54">
        <f t="shared" si="0"/>
        <v>4.4081660908397297E-2</v>
      </c>
      <c r="K27" s="12" t="s">
        <v>10</v>
      </c>
      <c r="L27" s="33">
        <f>1-'AutoPC-RoadM'!L27-'AutoPC-Export'!C27</f>
        <v>0.84311307692307658</v>
      </c>
      <c r="M27" s="66" t="s">
        <v>29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54">
        <f t="shared" si="1"/>
        <v>4.4081660908397297E-2</v>
      </c>
      <c r="T27" s="16" t="s">
        <v>11</v>
      </c>
      <c r="U27" s="33">
        <f>1-'AutoPC-RoadM'!U27-'AutoPC-Export'!C27</f>
        <v>0.84143807692307671</v>
      </c>
      <c r="V27" s="66" t="s">
        <v>29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54">
        <f t="shared" si="2"/>
        <v>4.4081660908397297E-2</v>
      </c>
      <c r="AC27" s="17" t="s">
        <v>12</v>
      </c>
      <c r="AD27" s="33">
        <f>1-'AutoPC-RoadM'!AD27-'AutoPC-Export'!C27</f>
        <v>0.83210807692307664</v>
      </c>
      <c r="AE27" s="66" t="s">
        <v>29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54">
        <f t="shared" si="3"/>
        <v>4.4081660908397297E-2</v>
      </c>
      <c r="AL27" s="18" t="s">
        <v>13</v>
      </c>
      <c r="AM27" s="33">
        <f>1-'AutoPC-RoadM'!AM27-'AutoPC-Export'!C27</f>
        <v>0.84456307692307675</v>
      </c>
      <c r="AN27" s="66" t="s">
        <v>29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54">
        <f t="shared" si="4"/>
        <v>4.4081660908397297E-2</v>
      </c>
      <c r="AU27" s="19" t="s">
        <v>14</v>
      </c>
      <c r="AV27" s="33">
        <f>1-'AutoPC-RoadM'!AV27-'AutoPC-Export'!C27</f>
        <v>0.84457307692307659</v>
      </c>
      <c r="AW27" s="66" t="s">
        <v>29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54">
        <f t="shared" si="5"/>
        <v>4.4081660908397297E-2</v>
      </c>
      <c r="BD27" s="20" t="s">
        <v>15</v>
      </c>
      <c r="BE27" s="33">
        <f>1-'AutoPC-RoadM'!BE27-'AutoPC-Export'!C27</f>
        <v>0.84298807692307665</v>
      </c>
      <c r="BF27" s="66" t="s">
        <v>29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54">
        <f t="shared" si="6"/>
        <v>4.4081660908397297E-2</v>
      </c>
      <c r="BM27" s="21" t="s">
        <v>16</v>
      </c>
      <c r="BN27" s="33">
        <f>1-'AutoPC-RoadM'!BN27-'AutoPC-Export'!C27</f>
        <v>0.84455307692307668</v>
      </c>
      <c r="BO27" s="66" t="s">
        <v>29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54">
        <f t="shared" si="7"/>
        <v>4.4081660908397297E-2</v>
      </c>
    </row>
    <row r="28" spans="1:73">
      <c r="A28" s="11">
        <v>1974</v>
      </c>
      <c r="B28" s="29" t="s">
        <v>17</v>
      </c>
      <c r="C28" s="33"/>
      <c r="D28" s="66"/>
      <c r="E28" s="14"/>
      <c r="F28" s="14"/>
      <c r="G28" s="14"/>
      <c r="H28" s="14"/>
      <c r="I28" s="14"/>
      <c r="J28" s="54">
        <f t="shared" si="0"/>
        <v>4.4081660908397297E-2</v>
      </c>
      <c r="K28" s="12" t="s">
        <v>10</v>
      </c>
      <c r="L28" s="33">
        <f>1-'AutoPC-RoadM'!L28-'AutoPC-Export'!C28</f>
        <v>0.83635538461538439</v>
      </c>
      <c r="M28" s="66" t="s">
        <v>29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54">
        <f t="shared" si="1"/>
        <v>4.4081660908397297E-2</v>
      </c>
      <c r="T28" s="16" t="s">
        <v>11</v>
      </c>
      <c r="U28" s="33">
        <f>1-'AutoPC-RoadM'!U28-'AutoPC-Export'!C28</f>
        <v>0.8346803846153843</v>
      </c>
      <c r="V28" s="66" t="s">
        <v>29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54">
        <f t="shared" si="2"/>
        <v>4.4081660908397297E-2</v>
      </c>
      <c r="AC28" s="17" t="s">
        <v>12</v>
      </c>
      <c r="AD28" s="33">
        <f>1-'AutoPC-RoadM'!AD28-'AutoPC-Export'!C28</f>
        <v>0.82535038461538446</v>
      </c>
      <c r="AE28" s="66" t="s">
        <v>29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54">
        <f t="shared" si="3"/>
        <v>4.4081660908397297E-2</v>
      </c>
      <c r="AL28" s="18" t="s">
        <v>13</v>
      </c>
      <c r="AM28" s="33">
        <f>1-'AutoPC-RoadM'!AM28-'AutoPC-Export'!C28</f>
        <v>0.83780538461538434</v>
      </c>
      <c r="AN28" s="66" t="s">
        <v>29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54">
        <f t="shared" si="4"/>
        <v>4.4081660908397297E-2</v>
      </c>
      <c r="AU28" s="19" t="s">
        <v>14</v>
      </c>
      <c r="AV28" s="33">
        <f>1-'AutoPC-RoadM'!AV28-'AutoPC-Export'!C28</f>
        <v>0.83781538461538441</v>
      </c>
      <c r="AW28" s="66" t="s">
        <v>29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54">
        <f t="shared" si="5"/>
        <v>4.4081660908397297E-2</v>
      </c>
      <c r="BD28" s="20" t="s">
        <v>15</v>
      </c>
      <c r="BE28" s="33">
        <f>1-'AutoPC-RoadM'!BE28-'AutoPC-Export'!C28</f>
        <v>0.83623038461538446</v>
      </c>
      <c r="BF28" s="66" t="s">
        <v>29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54">
        <f t="shared" si="6"/>
        <v>4.4081660908397297E-2</v>
      </c>
      <c r="BM28" s="21" t="s">
        <v>16</v>
      </c>
      <c r="BN28" s="33">
        <f>1-'AutoPC-RoadM'!BN28-'AutoPC-Export'!C28</f>
        <v>0.83779538461538428</v>
      </c>
      <c r="BO28" s="66" t="s">
        <v>29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54">
        <f t="shared" si="7"/>
        <v>4.4081660908397297E-2</v>
      </c>
    </row>
    <row r="29" spans="1:73">
      <c r="A29" s="11">
        <v>1975</v>
      </c>
      <c r="B29" s="29" t="s">
        <v>17</v>
      </c>
      <c r="C29" s="33"/>
      <c r="D29" s="66"/>
      <c r="E29" s="14"/>
      <c r="F29" s="14"/>
      <c r="G29" s="14"/>
      <c r="H29" s="14"/>
      <c r="I29" s="14"/>
      <c r="J29" s="54">
        <f t="shared" si="0"/>
        <v>4.4081660908397297E-2</v>
      </c>
      <c r="K29" s="12" t="s">
        <v>10</v>
      </c>
      <c r="L29" s="33">
        <f>1-'AutoPC-RoadM'!L29-'AutoPC-Export'!C29</f>
        <v>0.82959769230769198</v>
      </c>
      <c r="M29" s="66" t="s">
        <v>29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54">
        <f t="shared" si="1"/>
        <v>4.4081660908397297E-2</v>
      </c>
      <c r="T29" s="16" t="s">
        <v>11</v>
      </c>
      <c r="U29" s="33">
        <f>1-'AutoPC-RoadM'!U29-'AutoPC-Export'!C29</f>
        <v>0.82792269230769211</v>
      </c>
      <c r="V29" s="66" t="s">
        <v>29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54">
        <f t="shared" si="2"/>
        <v>4.4081660908397297E-2</v>
      </c>
      <c r="AC29" s="17" t="s">
        <v>12</v>
      </c>
      <c r="AD29" s="33">
        <f>1-'AutoPC-RoadM'!AD29-'AutoPC-Export'!C29</f>
        <v>0.81859269230769205</v>
      </c>
      <c r="AE29" s="66" t="s">
        <v>29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54">
        <f t="shared" si="3"/>
        <v>4.4081660908397297E-2</v>
      </c>
      <c r="AL29" s="18" t="s">
        <v>13</v>
      </c>
      <c r="AM29" s="33">
        <f>1-'AutoPC-RoadM'!AM29-'AutoPC-Export'!C29</f>
        <v>0.83104769230769215</v>
      </c>
      <c r="AN29" s="66" t="s">
        <v>29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54">
        <f t="shared" si="4"/>
        <v>4.4081660908397297E-2</v>
      </c>
      <c r="AU29" s="19" t="s">
        <v>14</v>
      </c>
      <c r="AV29" s="33">
        <f>1-'AutoPC-RoadM'!AV29-'AutoPC-Export'!C29</f>
        <v>0.831057692307692</v>
      </c>
      <c r="AW29" s="66" t="s">
        <v>29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54">
        <f t="shared" si="5"/>
        <v>4.4081660908397297E-2</v>
      </c>
      <c r="BD29" s="20" t="s">
        <v>15</v>
      </c>
      <c r="BE29" s="33">
        <f>1-'AutoPC-RoadM'!BE29-'AutoPC-Export'!C29</f>
        <v>0.82947269230769205</v>
      </c>
      <c r="BF29" s="66" t="s">
        <v>29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54">
        <f t="shared" si="6"/>
        <v>4.4081660908397297E-2</v>
      </c>
      <c r="BM29" s="21" t="s">
        <v>16</v>
      </c>
      <c r="BN29" s="33">
        <f>1-'AutoPC-RoadM'!BN29-'AutoPC-Export'!C29</f>
        <v>0.83103769230769209</v>
      </c>
      <c r="BO29" s="66" t="s">
        <v>29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54">
        <f t="shared" si="7"/>
        <v>4.4081660908397297E-2</v>
      </c>
    </row>
    <row r="30" spans="1:73">
      <c r="A30" s="11">
        <v>1976</v>
      </c>
      <c r="B30" s="29" t="s">
        <v>17</v>
      </c>
      <c r="C30" s="33"/>
      <c r="D30" s="66"/>
      <c r="E30" s="14"/>
      <c r="F30" s="14"/>
      <c r="G30" s="14"/>
      <c r="H30" s="14"/>
      <c r="I30" s="14"/>
      <c r="J30" s="54">
        <f t="shared" si="0"/>
        <v>4.4081660908397297E-2</v>
      </c>
      <c r="K30" s="12" t="s">
        <v>10</v>
      </c>
      <c r="L30" s="33">
        <f>1-'AutoPC-RoadM'!L30-'AutoPC-Export'!C30</f>
        <v>0.82283999999999979</v>
      </c>
      <c r="M30" s="66" t="s">
        <v>29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54">
        <f t="shared" si="1"/>
        <v>4.4081660908397297E-2</v>
      </c>
      <c r="T30" s="16" t="s">
        <v>11</v>
      </c>
      <c r="U30" s="33">
        <f>1-'AutoPC-RoadM'!U30-'AutoPC-Export'!C30</f>
        <v>0.8211649999999997</v>
      </c>
      <c r="V30" s="66" t="s">
        <v>29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54">
        <f t="shared" si="2"/>
        <v>4.4081660908397297E-2</v>
      </c>
      <c r="AC30" s="17" t="s">
        <v>12</v>
      </c>
      <c r="AD30" s="33">
        <f>1-'AutoPC-RoadM'!AD30-'AutoPC-Export'!C30</f>
        <v>0.81183499999999986</v>
      </c>
      <c r="AE30" s="66" t="s">
        <v>29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54">
        <f t="shared" si="3"/>
        <v>4.4081660908397297E-2</v>
      </c>
      <c r="AL30" s="18" t="s">
        <v>13</v>
      </c>
      <c r="AM30" s="33">
        <f>1-'AutoPC-RoadM'!AM30-'AutoPC-Export'!C30</f>
        <v>0.82428999999999975</v>
      </c>
      <c r="AN30" s="66" t="s">
        <v>29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54">
        <f t="shared" si="4"/>
        <v>4.4081660908397297E-2</v>
      </c>
      <c r="AU30" s="19" t="s">
        <v>14</v>
      </c>
      <c r="AV30" s="33">
        <f>1-'AutoPC-RoadM'!AV30-'AutoPC-Export'!C30</f>
        <v>0.82429999999999981</v>
      </c>
      <c r="AW30" s="66" t="s">
        <v>29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54">
        <f t="shared" si="5"/>
        <v>4.4081660908397297E-2</v>
      </c>
      <c r="BD30" s="20" t="s">
        <v>15</v>
      </c>
      <c r="BE30" s="33">
        <f>1-'AutoPC-RoadM'!BE30-'AutoPC-Export'!C30</f>
        <v>0.82271499999999986</v>
      </c>
      <c r="BF30" s="66" t="s">
        <v>29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54">
        <f t="shared" si="6"/>
        <v>4.4081660908397297E-2</v>
      </c>
      <c r="BM30" s="21" t="s">
        <v>16</v>
      </c>
      <c r="BN30" s="33">
        <f>1-'AutoPC-RoadM'!BN30-'AutoPC-Export'!C30</f>
        <v>0.82427999999999968</v>
      </c>
      <c r="BO30" s="66" t="s">
        <v>29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54">
        <f t="shared" si="7"/>
        <v>4.4081660908397297E-2</v>
      </c>
    </row>
    <row r="31" spans="1:73">
      <c r="A31" s="11">
        <v>1977</v>
      </c>
      <c r="B31" s="29" t="s">
        <v>17</v>
      </c>
      <c r="C31" s="33"/>
      <c r="D31" s="66"/>
      <c r="E31" s="14"/>
      <c r="F31" s="14"/>
      <c r="G31" s="14"/>
      <c r="H31" s="14"/>
      <c r="I31" s="14"/>
      <c r="J31" s="54">
        <f t="shared" si="0"/>
        <v>4.4081660908397297E-2</v>
      </c>
      <c r="K31" s="12" t="s">
        <v>10</v>
      </c>
      <c r="L31" s="33">
        <f>1-'AutoPC-RoadM'!L31-'AutoPC-Export'!C31</f>
        <v>0.81608230769230738</v>
      </c>
      <c r="M31" s="66" t="s">
        <v>29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54">
        <f t="shared" si="1"/>
        <v>4.4081660908397297E-2</v>
      </c>
      <c r="T31" s="16" t="s">
        <v>11</v>
      </c>
      <c r="U31" s="33">
        <f>1-'AutoPC-RoadM'!U31-'AutoPC-Export'!C31</f>
        <v>0.81440730769230751</v>
      </c>
      <c r="V31" s="66" t="s">
        <v>29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54">
        <f t="shared" si="2"/>
        <v>4.4081660908397297E-2</v>
      </c>
      <c r="AC31" s="17" t="s">
        <v>12</v>
      </c>
      <c r="AD31" s="33">
        <f>1-'AutoPC-RoadM'!AD31-'AutoPC-Export'!C31</f>
        <v>0.80507730769230745</v>
      </c>
      <c r="AE31" s="66" t="s">
        <v>29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54">
        <f t="shared" si="3"/>
        <v>4.4081660908397297E-2</v>
      </c>
      <c r="AL31" s="18" t="s">
        <v>13</v>
      </c>
      <c r="AM31" s="33">
        <f>1-'AutoPC-RoadM'!AM31-'AutoPC-Export'!C31</f>
        <v>0.81753230769230756</v>
      </c>
      <c r="AN31" s="66" t="s">
        <v>29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54">
        <f t="shared" si="4"/>
        <v>4.4081660908397297E-2</v>
      </c>
      <c r="AU31" s="19" t="s">
        <v>14</v>
      </c>
      <c r="AV31" s="33">
        <f>1-'AutoPC-RoadM'!AV31-'AutoPC-Export'!C31</f>
        <v>0.8175423076923074</v>
      </c>
      <c r="AW31" s="66" t="s">
        <v>29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54">
        <f t="shared" si="5"/>
        <v>4.4081660908397297E-2</v>
      </c>
      <c r="BD31" s="20" t="s">
        <v>15</v>
      </c>
      <c r="BE31" s="33">
        <f>1-'AutoPC-RoadM'!BE31-'AutoPC-Export'!C31</f>
        <v>0.81595730769230745</v>
      </c>
      <c r="BF31" s="66" t="s">
        <v>29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54">
        <f t="shared" si="6"/>
        <v>4.4081660908397297E-2</v>
      </c>
      <c r="BM31" s="21" t="s">
        <v>16</v>
      </c>
      <c r="BN31" s="33">
        <f>1-'AutoPC-RoadM'!BN31-'AutoPC-Export'!C31</f>
        <v>0.81752230769230749</v>
      </c>
      <c r="BO31" s="66" t="s">
        <v>29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54">
        <f t="shared" si="7"/>
        <v>4.4081660908397297E-2</v>
      </c>
    </row>
    <row r="32" spans="1:73">
      <c r="A32" s="11">
        <v>1978</v>
      </c>
      <c r="B32" s="29" t="s">
        <v>17</v>
      </c>
      <c r="C32" s="33"/>
      <c r="D32" s="66"/>
      <c r="E32" s="14"/>
      <c r="F32" s="14"/>
      <c r="G32" s="14"/>
      <c r="H32" s="14"/>
      <c r="I32" s="14"/>
      <c r="J32" s="54">
        <f t="shared" si="0"/>
        <v>4.4081660908397297E-2</v>
      </c>
      <c r="K32" s="12" t="s">
        <v>10</v>
      </c>
      <c r="L32" s="33">
        <f>1-'AutoPC-RoadM'!L32-'AutoPC-Export'!C32</f>
        <v>0.8093246153846152</v>
      </c>
      <c r="M32" s="66" t="s">
        <v>29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54">
        <f t="shared" si="1"/>
        <v>4.4081660908397297E-2</v>
      </c>
      <c r="T32" s="16" t="s">
        <v>11</v>
      </c>
      <c r="U32" s="33">
        <f>1-'AutoPC-RoadM'!U32-'AutoPC-Export'!C32</f>
        <v>0.8076496153846151</v>
      </c>
      <c r="V32" s="66" t="s">
        <v>29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54">
        <f t="shared" si="2"/>
        <v>4.4081660908397297E-2</v>
      </c>
      <c r="AC32" s="17" t="s">
        <v>12</v>
      </c>
      <c r="AD32" s="33">
        <f>1-'AutoPC-RoadM'!AD32-'AutoPC-Export'!C32</f>
        <v>0.79831961538461527</v>
      </c>
      <c r="AE32" s="66" t="s">
        <v>29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54">
        <f t="shared" si="3"/>
        <v>4.4081660908397297E-2</v>
      </c>
      <c r="AL32" s="18" t="s">
        <v>13</v>
      </c>
      <c r="AM32" s="33">
        <f>1-'AutoPC-RoadM'!AM32-'AutoPC-Export'!C32</f>
        <v>0.81077461538461515</v>
      </c>
      <c r="AN32" s="66" t="s">
        <v>29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54">
        <f t="shared" si="4"/>
        <v>4.4081660908397297E-2</v>
      </c>
      <c r="AU32" s="19" t="s">
        <v>14</v>
      </c>
      <c r="AV32" s="33">
        <f>1-'AutoPC-RoadM'!AV32-'AutoPC-Export'!C32</f>
        <v>0.81078461538461521</v>
      </c>
      <c r="AW32" s="66" t="s">
        <v>29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54">
        <f t="shared" si="5"/>
        <v>4.4081660908397297E-2</v>
      </c>
      <c r="BD32" s="20" t="s">
        <v>15</v>
      </c>
      <c r="BE32" s="33">
        <f>1-'AutoPC-RoadM'!BE32-'AutoPC-Export'!C32</f>
        <v>0.80919961538461527</v>
      </c>
      <c r="BF32" s="66" t="s">
        <v>29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54">
        <f t="shared" si="6"/>
        <v>4.4081660908397297E-2</v>
      </c>
      <c r="BM32" s="21" t="s">
        <v>16</v>
      </c>
      <c r="BN32" s="33">
        <f>1-'AutoPC-RoadM'!BN32-'AutoPC-Export'!C32</f>
        <v>0.81076461538461508</v>
      </c>
      <c r="BO32" s="66" t="s">
        <v>29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54">
        <f t="shared" si="7"/>
        <v>4.4081660908397297E-2</v>
      </c>
    </row>
    <row r="33" spans="1:73">
      <c r="A33" s="11">
        <v>1979</v>
      </c>
      <c r="B33" s="29" t="s">
        <v>17</v>
      </c>
      <c r="C33" s="33"/>
      <c r="D33" s="66"/>
      <c r="E33" s="14"/>
      <c r="F33" s="14"/>
      <c r="G33" s="14"/>
      <c r="H33" s="14"/>
      <c r="I33" s="14"/>
      <c r="J33" s="54">
        <f t="shared" si="0"/>
        <v>4.4081660908397297E-2</v>
      </c>
      <c r="K33" s="12" t="s">
        <v>10</v>
      </c>
      <c r="L33" s="33">
        <f>1-'AutoPC-RoadM'!L33-'AutoPC-Export'!C33</f>
        <v>0.80256692307692279</v>
      </c>
      <c r="M33" s="66" t="s">
        <v>29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54">
        <f t="shared" si="1"/>
        <v>4.4081660908397297E-2</v>
      </c>
      <c r="T33" s="16" t="s">
        <v>11</v>
      </c>
      <c r="U33" s="33">
        <f>1-'AutoPC-RoadM'!U33-'AutoPC-Export'!C33</f>
        <v>0.80089192307692292</v>
      </c>
      <c r="V33" s="66" t="s">
        <v>29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54">
        <f t="shared" si="2"/>
        <v>4.4081660908397297E-2</v>
      </c>
      <c r="AC33" s="17" t="s">
        <v>12</v>
      </c>
      <c r="AD33" s="33">
        <f>1-'AutoPC-RoadM'!AD33-'AutoPC-Export'!C33</f>
        <v>0.79156192307692286</v>
      </c>
      <c r="AE33" s="66" t="s">
        <v>29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54">
        <f t="shared" si="3"/>
        <v>4.4081660908397297E-2</v>
      </c>
      <c r="AL33" s="18" t="s">
        <v>13</v>
      </c>
      <c r="AM33" s="33">
        <f>1-'AutoPC-RoadM'!AM33-'AutoPC-Export'!C33</f>
        <v>0.80401692307692296</v>
      </c>
      <c r="AN33" s="66" t="s">
        <v>29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54">
        <f t="shared" si="4"/>
        <v>4.4081660908397297E-2</v>
      </c>
      <c r="AU33" s="19" t="s">
        <v>14</v>
      </c>
      <c r="AV33" s="33">
        <f>1-'AutoPC-RoadM'!AV33-'AutoPC-Export'!C33</f>
        <v>0.80402692307692281</v>
      </c>
      <c r="AW33" s="66" t="s">
        <v>29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54">
        <f t="shared" si="5"/>
        <v>4.4081660908397297E-2</v>
      </c>
      <c r="BD33" s="20" t="s">
        <v>15</v>
      </c>
      <c r="BE33" s="33">
        <f>1-'AutoPC-RoadM'!BE33-'AutoPC-Export'!C33</f>
        <v>0.80244192307692286</v>
      </c>
      <c r="BF33" s="66" t="s">
        <v>29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54">
        <f t="shared" si="6"/>
        <v>4.4081660908397297E-2</v>
      </c>
      <c r="BM33" s="21" t="s">
        <v>16</v>
      </c>
      <c r="BN33" s="33">
        <f>1-'AutoPC-RoadM'!BN33-'AutoPC-Export'!C33</f>
        <v>0.8040069230769229</v>
      </c>
      <c r="BO33" s="66" t="s">
        <v>29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54">
        <f t="shared" si="7"/>
        <v>4.4081660908397297E-2</v>
      </c>
    </row>
    <row r="34" spans="1:73">
      <c r="A34" s="11">
        <v>1980</v>
      </c>
      <c r="B34" s="29" t="s">
        <v>17</v>
      </c>
      <c r="C34" s="33"/>
      <c r="D34" s="66"/>
      <c r="E34" s="14"/>
      <c r="F34" s="14"/>
      <c r="G34" s="14"/>
      <c r="H34" s="14"/>
      <c r="I34" s="14"/>
      <c r="J34" s="54">
        <f t="shared" si="0"/>
        <v>4.4081660908397297E-2</v>
      </c>
      <c r="K34" s="12" t="s">
        <v>10</v>
      </c>
      <c r="L34" s="33">
        <f>1-'AutoPC-RoadM'!L34-'AutoPC-Export'!C34</f>
        <v>0.7958092307692306</v>
      </c>
      <c r="M34" s="66" t="s">
        <v>29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54">
        <f t="shared" si="1"/>
        <v>4.4081660908397297E-2</v>
      </c>
      <c r="T34" s="16" t="s">
        <v>11</v>
      </c>
      <c r="U34" s="33">
        <f>1-'AutoPC-RoadM'!U34-'AutoPC-Export'!C34</f>
        <v>0.79413423076923051</v>
      </c>
      <c r="V34" s="66" t="s">
        <v>29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54">
        <f t="shared" si="2"/>
        <v>4.4081660908397297E-2</v>
      </c>
      <c r="AC34" s="17" t="s">
        <v>12</v>
      </c>
      <c r="AD34" s="33">
        <f>1-'AutoPC-RoadM'!AD34-'AutoPC-Export'!C34</f>
        <v>0.78480423076923067</v>
      </c>
      <c r="AE34" s="66" t="s">
        <v>29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54">
        <f t="shared" si="3"/>
        <v>4.4081660908397297E-2</v>
      </c>
      <c r="AL34" s="18" t="s">
        <v>13</v>
      </c>
      <c r="AM34" s="33">
        <f>1-'AutoPC-RoadM'!AM34-'AutoPC-Export'!C34</f>
        <v>0.79725923076923055</v>
      </c>
      <c r="AN34" s="66" t="s">
        <v>29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54">
        <f t="shared" si="4"/>
        <v>4.4081660908397297E-2</v>
      </c>
      <c r="AU34" s="19" t="s">
        <v>14</v>
      </c>
      <c r="AV34" s="33">
        <f>1-'AutoPC-RoadM'!AV34-'AutoPC-Export'!C34</f>
        <v>0.79726923076923062</v>
      </c>
      <c r="AW34" s="66" t="s">
        <v>29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54">
        <f t="shared" si="5"/>
        <v>4.4081660908397297E-2</v>
      </c>
      <c r="BD34" s="20" t="s">
        <v>15</v>
      </c>
      <c r="BE34" s="33">
        <f>1-'AutoPC-RoadM'!BE34-'AutoPC-Export'!C34</f>
        <v>0.79568423076923067</v>
      </c>
      <c r="BF34" s="66" t="s">
        <v>29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54">
        <f t="shared" si="6"/>
        <v>4.4081660908397297E-2</v>
      </c>
      <c r="BM34" s="21" t="s">
        <v>16</v>
      </c>
      <c r="BN34" s="33">
        <f>1-'AutoPC-RoadM'!BN34-'AutoPC-Export'!C34</f>
        <v>0.79724923076923049</v>
      </c>
      <c r="BO34" s="66" t="s">
        <v>29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54">
        <f t="shared" si="7"/>
        <v>4.4081660908397297E-2</v>
      </c>
    </row>
    <row r="35" spans="1:73">
      <c r="A35" s="11">
        <v>1981</v>
      </c>
      <c r="B35" s="29" t="s">
        <v>17</v>
      </c>
      <c r="C35" s="33"/>
      <c r="D35" s="66"/>
      <c r="E35" s="14"/>
      <c r="F35" s="14"/>
      <c r="G35" s="14"/>
      <c r="H35" s="14"/>
      <c r="I35" s="14"/>
      <c r="J35" s="54">
        <f t="shared" si="0"/>
        <v>4.4081660908397297E-2</v>
      </c>
      <c r="K35" s="12" t="s">
        <v>10</v>
      </c>
      <c r="L35" s="33">
        <f>1-'AutoPC-RoadM'!L35-'AutoPC-Export'!C35</f>
        <v>0.78905153846153819</v>
      </c>
      <c r="M35" s="66" t="s">
        <v>29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54">
        <f t="shared" si="1"/>
        <v>4.4081660908397297E-2</v>
      </c>
      <c r="T35" s="16" t="s">
        <v>11</v>
      </c>
      <c r="U35" s="33">
        <f>1-'AutoPC-RoadM'!U35-'AutoPC-Export'!C35</f>
        <v>0.78737653846153832</v>
      </c>
      <c r="V35" s="66" t="s">
        <v>29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54">
        <f t="shared" si="2"/>
        <v>4.4081660908397297E-2</v>
      </c>
      <c r="AC35" s="17" t="s">
        <v>12</v>
      </c>
      <c r="AD35" s="33">
        <f>1-'AutoPC-RoadM'!AD35-'AutoPC-Export'!C35</f>
        <v>0.77804653846153826</v>
      </c>
      <c r="AE35" s="66" t="s">
        <v>29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54">
        <f t="shared" si="3"/>
        <v>4.4081660908397297E-2</v>
      </c>
      <c r="AL35" s="18" t="s">
        <v>13</v>
      </c>
      <c r="AM35" s="33">
        <f>1-'AutoPC-RoadM'!AM35-'AutoPC-Export'!C35</f>
        <v>0.79050153846153837</v>
      </c>
      <c r="AN35" s="66" t="s">
        <v>29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54">
        <f t="shared" si="4"/>
        <v>4.4081660908397297E-2</v>
      </c>
      <c r="AU35" s="19" t="s">
        <v>14</v>
      </c>
      <c r="AV35" s="33">
        <f>1-'AutoPC-RoadM'!AV35-'AutoPC-Export'!C35</f>
        <v>0.79051153846153821</v>
      </c>
      <c r="AW35" s="66" t="s">
        <v>29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54">
        <f t="shared" si="5"/>
        <v>4.4081660908397297E-2</v>
      </c>
      <c r="BD35" s="20" t="s">
        <v>15</v>
      </c>
      <c r="BE35" s="33">
        <f>1-'AutoPC-RoadM'!BE35-'AutoPC-Export'!C35</f>
        <v>0.78892653846153826</v>
      </c>
      <c r="BF35" s="66" t="s">
        <v>29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54">
        <f t="shared" si="6"/>
        <v>4.4081660908397297E-2</v>
      </c>
      <c r="BM35" s="21" t="s">
        <v>16</v>
      </c>
      <c r="BN35" s="33">
        <f>1-'AutoPC-RoadM'!BN35-'AutoPC-Export'!C35</f>
        <v>0.7904915384615383</v>
      </c>
      <c r="BO35" s="66" t="s">
        <v>29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54">
        <f t="shared" si="7"/>
        <v>4.4081660908397297E-2</v>
      </c>
    </row>
    <row r="36" spans="1:73">
      <c r="A36" s="11">
        <v>1982</v>
      </c>
      <c r="B36" s="29" t="s">
        <v>17</v>
      </c>
      <c r="C36" s="33"/>
      <c r="D36" s="66"/>
      <c r="E36" s="14"/>
      <c r="F36" s="14"/>
      <c r="G36" s="14"/>
      <c r="H36" s="14"/>
      <c r="I36" s="14"/>
      <c r="J36" s="54">
        <f t="shared" si="0"/>
        <v>4.4081660908397297E-2</v>
      </c>
      <c r="K36" s="12" t="s">
        <v>10</v>
      </c>
      <c r="L36" s="33">
        <f>1-'AutoPC-RoadM'!L36-'AutoPC-Export'!C36</f>
        <v>0.78229384615384601</v>
      </c>
      <c r="M36" s="66" t="s">
        <v>29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54">
        <f t="shared" si="1"/>
        <v>4.4081660908397297E-2</v>
      </c>
      <c r="T36" s="16" t="s">
        <v>11</v>
      </c>
      <c r="U36" s="33">
        <f>1-'AutoPC-RoadM'!U36-'AutoPC-Export'!C36</f>
        <v>0.78061884615384591</v>
      </c>
      <c r="V36" s="66" t="s">
        <v>29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54">
        <f t="shared" si="2"/>
        <v>4.4081660908397297E-2</v>
      </c>
      <c r="AC36" s="17" t="s">
        <v>12</v>
      </c>
      <c r="AD36" s="33">
        <f>1-'AutoPC-RoadM'!AD36-'AutoPC-Export'!C36</f>
        <v>0.77128884615384607</v>
      </c>
      <c r="AE36" s="66" t="s">
        <v>29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54">
        <f t="shared" si="3"/>
        <v>4.4081660908397297E-2</v>
      </c>
      <c r="AL36" s="18" t="s">
        <v>13</v>
      </c>
      <c r="AM36" s="33">
        <f>1-'AutoPC-RoadM'!AM36-'AutoPC-Export'!C36</f>
        <v>0.78374384615384596</v>
      </c>
      <c r="AN36" s="66" t="s">
        <v>29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54">
        <f t="shared" si="4"/>
        <v>4.4081660908397297E-2</v>
      </c>
      <c r="AU36" s="19" t="s">
        <v>14</v>
      </c>
      <c r="AV36" s="33">
        <f>1-'AutoPC-RoadM'!AV36-'AutoPC-Export'!C36</f>
        <v>0.78375384615384602</v>
      </c>
      <c r="AW36" s="66" t="s">
        <v>29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54">
        <f t="shared" si="5"/>
        <v>4.4081660908397297E-2</v>
      </c>
      <c r="BD36" s="20" t="s">
        <v>15</v>
      </c>
      <c r="BE36" s="33">
        <f>1-'AutoPC-RoadM'!BE36-'AutoPC-Export'!C36</f>
        <v>0.78216884615384608</v>
      </c>
      <c r="BF36" s="66" t="s">
        <v>29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54">
        <f t="shared" si="6"/>
        <v>4.4081660908397297E-2</v>
      </c>
      <c r="BM36" s="21" t="s">
        <v>16</v>
      </c>
      <c r="BN36" s="33">
        <f>1-'AutoPC-RoadM'!BN36-'AutoPC-Export'!C36</f>
        <v>0.78373384615384589</v>
      </c>
      <c r="BO36" s="66" t="s">
        <v>29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54">
        <f t="shared" si="7"/>
        <v>4.4081660908397297E-2</v>
      </c>
    </row>
    <row r="37" spans="1:73">
      <c r="A37" s="11">
        <v>1983</v>
      </c>
      <c r="B37" s="29" t="s">
        <v>17</v>
      </c>
      <c r="C37" s="33"/>
      <c r="D37" s="66"/>
      <c r="E37" s="14"/>
      <c r="F37" s="14"/>
      <c r="G37" s="14"/>
      <c r="H37" s="14"/>
      <c r="I37" s="14"/>
      <c r="J37" s="54">
        <f t="shared" si="0"/>
        <v>4.4081660908397297E-2</v>
      </c>
      <c r="K37" s="12" t="s">
        <v>10</v>
      </c>
      <c r="L37" s="33">
        <f>1-'AutoPC-RoadM'!L37-'AutoPC-Export'!C37</f>
        <v>0.7755361538461536</v>
      </c>
      <c r="M37" s="66" t="s">
        <v>29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54">
        <f t="shared" si="1"/>
        <v>4.4081660908397297E-2</v>
      </c>
      <c r="T37" s="16" t="s">
        <v>11</v>
      </c>
      <c r="U37" s="33">
        <f>1-'AutoPC-RoadM'!U37-'AutoPC-Export'!C37</f>
        <v>0.77386115384615373</v>
      </c>
      <c r="V37" s="66" t="s">
        <v>29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54">
        <f t="shared" si="2"/>
        <v>4.4081660908397297E-2</v>
      </c>
      <c r="AC37" s="17" t="s">
        <v>12</v>
      </c>
      <c r="AD37" s="33">
        <f>1-'AutoPC-RoadM'!AD37-'AutoPC-Export'!C37</f>
        <v>0.76453115384615367</v>
      </c>
      <c r="AE37" s="66" t="s">
        <v>29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54">
        <f t="shared" si="3"/>
        <v>4.4081660908397297E-2</v>
      </c>
      <c r="AL37" s="18" t="s">
        <v>13</v>
      </c>
      <c r="AM37" s="33">
        <f>1-'AutoPC-RoadM'!AM37-'AutoPC-Export'!C37</f>
        <v>0.77698615384615377</v>
      </c>
      <c r="AN37" s="66" t="s">
        <v>29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54">
        <f t="shared" si="4"/>
        <v>4.4081660908397297E-2</v>
      </c>
      <c r="AU37" s="19" t="s">
        <v>14</v>
      </c>
      <c r="AV37" s="33">
        <f>1-'AutoPC-RoadM'!AV37-'AutoPC-Export'!C37</f>
        <v>0.77699615384615361</v>
      </c>
      <c r="AW37" s="66" t="s">
        <v>29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54">
        <f t="shared" si="5"/>
        <v>4.4081660908397297E-2</v>
      </c>
      <c r="BD37" s="20" t="s">
        <v>15</v>
      </c>
      <c r="BE37" s="33">
        <f>1-'AutoPC-RoadM'!BE37-'AutoPC-Export'!C37</f>
        <v>0.77541115384615367</v>
      </c>
      <c r="BF37" s="66" t="s">
        <v>29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54">
        <f t="shared" si="6"/>
        <v>4.4081660908397297E-2</v>
      </c>
      <c r="BM37" s="21" t="s">
        <v>16</v>
      </c>
      <c r="BN37" s="33">
        <f>1-'AutoPC-RoadM'!BN37-'AutoPC-Export'!C37</f>
        <v>0.77697615384615371</v>
      </c>
      <c r="BO37" s="66" t="s">
        <v>29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54">
        <f t="shared" si="7"/>
        <v>4.4081660908397297E-2</v>
      </c>
    </row>
    <row r="38" spans="1:73">
      <c r="A38" s="11">
        <v>1984</v>
      </c>
      <c r="B38" s="29" t="s">
        <v>17</v>
      </c>
      <c r="C38" s="33"/>
      <c r="D38" s="66"/>
      <c r="E38" s="14"/>
      <c r="F38" s="14"/>
      <c r="G38" s="14"/>
      <c r="H38" s="14"/>
      <c r="I38" s="14"/>
      <c r="J38" s="54">
        <f t="shared" si="0"/>
        <v>4.4081660908397297E-2</v>
      </c>
      <c r="K38" s="12" t="s">
        <v>10</v>
      </c>
      <c r="L38" s="33">
        <f>1-'AutoPC-RoadM'!L38-'AutoPC-Export'!C38</f>
        <v>0.76877846153846141</v>
      </c>
      <c r="M38" s="66" t="s">
        <v>29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54">
        <f t="shared" si="1"/>
        <v>4.4081660908397297E-2</v>
      </c>
      <c r="T38" s="16" t="s">
        <v>11</v>
      </c>
      <c r="U38" s="33">
        <f>1-'AutoPC-RoadM'!U38-'AutoPC-Export'!C38</f>
        <v>0.76710346153846132</v>
      </c>
      <c r="V38" s="66" t="s">
        <v>29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54">
        <f t="shared" si="2"/>
        <v>4.4081660908397297E-2</v>
      </c>
      <c r="AC38" s="17" t="s">
        <v>12</v>
      </c>
      <c r="AD38" s="33">
        <f>1-'AutoPC-RoadM'!AD38-'AutoPC-Export'!C38</f>
        <v>0.75777346153846148</v>
      </c>
      <c r="AE38" s="66" t="s">
        <v>29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54">
        <f t="shared" si="3"/>
        <v>4.4081660908397297E-2</v>
      </c>
      <c r="AL38" s="18" t="s">
        <v>13</v>
      </c>
      <c r="AM38" s="33">
        <f>1-'AutoPC-RoadM'!AM38-'AutoPC-Export'!C38</f>
        <v>0.77022846153846136</v>
      </c>
      <c r="AN38" s="66" t="s">
        <v>29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54">
        <f t="shared" si="4"/>
        <v>4.4081660908397297E-2</v>
      </c>
      <c r="AU38" s="19" t="s">
        <v>14</v>
      </c>
      <c r="AV38" s="33">
        <f>1-'AutoPC-RoadM'!AV38-'AutoPC-Export'!C38</f>
        <v>0.77023846153846143</v>
      </c>
      <c r="AW38" s="66" t="s">
        <v>29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54">
        <f t="shared" si="5"/>
        <v>4.4081660908397297E-2</v>
      </c>
      <c r="BD38" s="20" t="s">
        <v>15</v>
      </c>
      <c r="BE38" s="33">
        <f>1-'AutoPC-RoadM'!BE38-'AutoPC-Export'!C38</f>
        <v>0.76865346153846148</v>
      </c>
      <c r="BF38" s="66" t="s">
        <v>29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54">
        <f t="shared" si="6"/>
        <v>4.4081660908397297E-2</v>
      </c>
      <c r="BM38" s="21" t="s">
        <v>16</v>
      </c>
      <c r="BN38" s="33">
        <f>1-'AutoPC-RoadM'!BN38-'AutoPC-Export'!C38</f>
        <v>0.7702184615384613</v>
      </c>
      <c r="BO38" s="66" t="s">
        <v>29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54">
        <f t="shared" si="7"/>
        <v>4.4081660908397297E-2</v>
      </c>
    </row>
    <row r="39" spans="1:73">
      <c r="A39" s="11">
        <v>1985</v>
      </c>
      <c r="B39" s="29" t="s">
        <v>17</v>
      </c>
      <c r="C39" s="33"/>
      <c r="D39" s="66"/>
      <c r="E39" s="14"/>
      <c r="F39" s="14"/>
      <c r="G39" s="14"/>
      <c r="H39" s="14"/>
      <c r="I39" s="14"/>
      <c r="J39" s="54">
        <f t="shared" si="0"/>
        <v>4.4081660908397297E-2</v>
      </c>
      <c r="K39" s="12" t="s">
        <v>10</v>
      </c>
      <c r="L39" s="33">
        <f>1-'AutoPC-RoadM'!L39-'AutoPC-Export'!C39</f>
        <v>0.762020769230769</v>
      </c>
      <c r="M39" s="66" t="s">
        <v>29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54">
        <f t="shared" si="1"/>
        <v>4.4081660908397297E-2</v>
      </c>
      <c r="T39" s="16" t="s">
        <v>11</v>
      </c>
      <c r="U39" s="33">
        <f>1-'AutoPC-RoadM'!U39-'AutoPC-Export'!C39</f>
        <v>0.76034576923076913</v>
      </c>
      <c r="V39" s="66" t="s">
        <v>29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54">
        <f t="shared" si="2"/>
        <v>4.4081660908397297E-2</v>
      </c>
      <c r="AC39" s="17" t="s">
        <v>12</v>
      </c>
      <c r="AD39" s="33">
        <f>1-'AutoPC-RoadM'!AD39-'AutoPC-Export'!C39</f>
        <v>0.75101576923076907</v>
      </c>
      <c r="AE39" s="66" t="s">
        <v>29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54">
        <f t="shared" si="3"/>
        <v>4.4081660908397297E-2</v>
      </c>
      <c r="AL39" s="18" t="s">
        <v>13</v>
      </c>
      <c r="AM39" s="33">
        <f>1-'AutoPC-RoadM'!AM39-'AutoPC-Export'!C39</f>
        <v>0.76347076923076918</v>
      </c>
      <c r="AN39" s="66" t="s">
        <v>29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54">
        <f t="shared" si="4"/>
        <v>4.4081660908397297E-2</v>
      </c>
      <c r="AU39" s="19" t="s">
        <v>14</v>
      </c>
      <c r="AV39" s="33">
        <f>1-'AutoPC-RoadM'!AV39-'AutoPC-Export'!C39</f>
        <v>0.76348076923076902</v>
      </c>
      <c r="AW39" s="66" t="s">
        <v>29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54">
        <f t="shared" si="5"/>
        <v>4.4081660908397297E-2</v>
      </c>
      <c r="BD39" s="20" t="s">
        <v>15</v>
      </c>
      <c r="BE39" s="33">
        <f>1-'AutoPC-RoadM'!BE39-'AutoPC-Export'!C39</f>
        <v>0.76189576923076907</v>
      </c>
      <c r="BF39" s="66" t="s">
        <v>29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54">
        <f t="shared" si="6"/>
        <v>4.4081660908397297E-2</v>
      </c>
      <c r="BM39" s="21" t="s">
        <v>16</v>
      </c>
      <c r="BN39" s="33">
        <f>1-'AutoPC-RoadM'!BN39-'AutoPC-Export'!C39</f>
        <v>0.76346076923076911</v>
      </c>
      <c r="BO39" s="66" t="s">
        <v>29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54">
        <f t="shared" si="7"/>
        <v>4.4081660908397297E-2</v>
      </c>
    </row>
    <row r="40" spans="1:73">
      <c r="A40" s="11">
        <v>1986</v>
      </c>
      <c r="B40" s="29" t="s">
        <v>17</v>
      </c>
      <c r="C40" s="33"/>
      <c r="D40" s="66"/>
      <c r="E40" s="14"/>
      <c r="F40" s="14"/>
      <c r="G40" s="14"/>
      <c r="H40" s="14"/>
      <c r="I40" s="14"/>
      <c r="J40" s="54">
        <f t="shared" si="0"/>
        <v>4.4081660908397297E-2</v>
      </c>
      <c r="K40" s="12" t="s">
        <v>10</v>
      </c>
      <c r="L40" s="33">
        <f>1-'AutoPC-RoadM'!L40-'AutoPC-Export'!C40</f>
        <v>0.75526307692307681</v>
      </c>
      <c r="M40" s="66" t="s">
        <v>29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54">
        <f t="shared" si="1"/>
        <v>4.4081660908397297E-2</v>
      </c>
      <c r="T40" s="16" t="s">
        <v>11</v>
      </c>
      <c r="U40" s="33">
        <f>1-'AutoPC-RoadM'!U40-'AutoPC-Export'!C40</f>
        <v>0.75358807692307672</v>
      </c>
      <c r="V40" s="66" t="s">
        <v>29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54">
        <f t="shared" si="2"/>
        <v>4.4081660908397297E-2</v>
      </c>
      <c r="AC40" s="17" t="s">
        <v>12</v>
      </c>
      <c r="AD40" s="33">
        <f>1-'AutoPC-RoadM'!AD40-'AutoPC-Export'!C40</f>
        <v>0.74425807692307688</v>
      </c>
      <c r="AE40" s="66" t="s">
        <v>29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54">
        <f t="shared" si="3"/>
        <v>4.4081660908397297E-2</v>
      </c>
      <c r="AL40" s="18" t="s">
        <v>13</v>
      </c>
      <c r="AM40" s="33">
        <f>1-'AutoPC-RoadM'!AM40-'AutoPC-Export'!C40</f>
        <v>0.75671307692307677</v>
      </c>
      <c r="AN40" s="66" t="s">
        <v>29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54">
        <f t="shared" si="4"/>
        <v>4.4081660908397297E-2</v>
      </c>
      <c r="AU40" s="19" t="s">
        <v>14</v>
      </c>
      <c r="AV40" s="33">
        <f>1-'AutoPC-RoadM'!AV40-'AutoPC-Export'!C40</f>
        <v>0.75672307692307683</v>
      </c>
      <c r="AW40" s="66" t="s">
        <v>29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54">
        <f t="shared" si="5"/>
        <v>4.4081660908397297E-2</v>
      </c>
      <c r="BD40" s="20" t="s">
        <v>15</v>
      </c>
      <c r="BE40" s="33">
        <f>1-'AutoPC-RoadM'!BE40-'AutoPC-Export'!C40</f>
        <v>0.75513807692307688</v>
      </c>
      <c r="BF40" s="66" t="s">
        <v>29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54">
        <f t="shared" si="6"/>
        <v>4.4081660908397297E-2</v>
      </c>
      <c r="BM40" s="21" t="s">
        <v>16</v>
      </c>
      <c r="BN40" s="33">
        <f>1-'AutoPC-RoadM'!BN40-'AutoPC-Export'!C40</f>
        <v>0.7567030769230767</v>
      </c>
      <c r="BO40" s="66" t="s">
        <v>29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54">
        <f t="shared" si="7"/>
        <v>4.4081660908397297E-2</v>
      </c>
    </row>
    <row r="41" spans="1:73">
      <c r="A41" s="11">
        <v>1987</v>
      </c>
      <c r="B41" s="29" t="s">
        <v>17</v>
      </c>
      <c r="C41" s="33"/>
      <c r="D41" s="66"/>
      <c r="E41" s="14"/>
      <c r="F41" s="14"/>
      <c r="G41" s="14"/>
      <c r="H41" s="14"/>
      <c r="I41" s="14"/>
      <c r="J41" s="54">
        <f t="shared" si="0"/>
        <v>4.4081660908397297E-2</v>
      </c>
      <c r="K41" s="12" t="s">
        <v>10</v>
      </c>
      <c r="L41" s="33">
        <f>1-'AutoPC-RoadM'!L41-'AutoPC-Export'!C41</f>
        <v>0.74850538461538441</v>
      </c>
      <c r="M41" s="66" t="s">
        <v>29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54">
        <f t="shared" si="1"/>
        <v>4.4081660908397297E-2</v>
      </c>
      <c r="T41" s="16" t="s">
        <v>11</v>
      </c>
      <c r="U41" s="33">
        <f>1-'AutoPC-RoadM'!U41-'AutoPC-Export'!C41</f>
        <v>0.74683038461538453</v>
      </c>
      <c r="V41" s="66" t="s">
        <v>29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54">
        <f t="shared" si="2"/>
        <v>4.4081660908397297E-2</v>
      </c>
      <c r="AC41" s="17" t="s">
        <v>12</v>
      </c>
      <c r="AD41" s="33">
        <f>1-'AutoPC-RoadM'!AD41-'AutoPC-Export'!C41</f>
        <v>0.73750038461538447</v>
      </c>
      <c r="AE41" s="66" t="s">
        <v>29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54">
        <f t="shared" si="3"/>
        <v>4.4081660908397297E-2</v>
      </c>
      <c r="AL41" s="18" t="s">
        <v>13</v>
      </c>
      <c r="AM41" s="33">
        <f>1-'AutoPC-RoadM'!AM41-'AutoPC-Export'!C41</f>
        <v>0.74995538461538458</v>
      </c>
      <c r="AN41" s="66" t="s">
        <v>29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54">
        <f t="shared" si="4"/>
        <v>4.4081660908397297E-2</v>
      </c>
      <c r="AU41" s="19" t="s">
        <v>14</v>
      </c>
      <c r="AV41" s="33">
        <f>1-'AutoPC-RoadM'!AV41-'AutoPC-Export'!C41</f>
        <v>0.74996538461538442</v>
      </c>
      <c r="AW41" s="66" t="s">
        <v>29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54">
        <f t="shared" si="5"/>
        <v>4.4081660908397297E-2</v>
      </c>
      <c r="BD41" s="20" t="s">
        <v>15</v>
      </c>
      <c r="BE41" s="33">
        <f>1-'AutoPC-RoadM'!BE41-'AutoPC-Export'!C41</f>
        <v>0.74838038461538448</v>
      </c>
      <c r="BF41" s="66" t="s">
        <v>29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54">
        <f t="shared" si="6"/>
        <v>4.4081660908397297E-2</v>
      </c>
      <c r="BM41" s="21" t="s">
        <v>16</v>
      </c>
      <c r="BN41" s="33">
        <f>1-'AutoPC-RoadM'!BN41-'AutoPC-Export'!C41</f>
        <v>0.74994538461538451</v>
      </c>
      <c r="BO41" s="66" t="s">
        <v>29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54">
        <f t="shared" si="7"/>
        <v>4.4081660908397297E-2</v>
      </c>
    </row>
    <row r="42" spans="1:73">
      <c r="A42" s="11">
        <v>1988</v>
      </c>
      <c r="B42" s="29" t="s">
        <v>17</v>
      </c>
      <c r="C42" s="33"/>
      <c r="D42" s="66"/>
      <c r="E42" s="14"/>
      <c r="F42" s="14"/>
      <c r="G42" s="14"/>
      <c r="H42" s="14"/>
      <c r="I42" s="14"/>
      <c r="J42" s="54">
        <f t="shared" si="0"/>
        <v>4.4081660908397297E-2</v>
      </c>
      <c r="K42" s="12" t="s">
        <v>10</v>
      </c>
      <c r="L42" s="33">
        <f>1-'AutoPC-RoadM'!L42-'AutoPC-Export'!C42</f>
        <v>0.74174769230769222</v>
      </c>
      <c r="M42" s="66" t="s">
        <v>29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54">
        <f t="shared" si="1"/>
        <v>4.4081660908397297E-2</v>
      </c>
      <c r="T42" s="16" t="s">
        <v>11</v>
      </c>
      <c r="U42" s="33">
        <f>1-'AutoPC-RoadM'!U42-'AutoPC-Export'!C42</f>
        <v>0.74007269230769213</v>
      </c>
      <c r="V42" s="66" t="s">
        <v>29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54">
        <f t="shared" si="2"/>
        <v>4.4081660908397297E-2</v>
      </c>
      <c r="AC42" s="17" t="s">
        <v>12</v>
      </c>
      <c r="AD42" s="33">
        <f>1-'AutoPC-RoadM'!AD42-'AutoPC-Export'!C42</f>
        <v>0.73074269230769229</v>
      </c>
      <c r="AE42" s="66" t="s">
        <v>29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54">
        <f t="shared" si="3"/>
        <v>4.4081660908397297E-2</v>
      </c>
      <c r="AL42" s="18" t="s">
        <v>13</v>
      </c>
      <c r="AM42" s="33">
        <f>1-'AutoPC-RoadM'!AM42-'AutoPC-Export'!C42</f>
        <v>0.74319769230769217</v>
      </c>
      <c r="AN42" s="66" t="s">
        <v>29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54">
        <f t="shared" si="4"/>
        <v>4.4081660908397297E-2</v>
      </c>
      <c r="AU42" s="19" t="s">
        <v>14</v>
      </c>
      <c r="AV42" s="33">
        <f>1-'AutoPC-RoadM'!AV42-'AutoPC-Export'!C42</f>
        <v>0.74320769230769224</v>
      </c>
      <c r="AW42" s="66" t="s">
        <v>29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54">
        <f t="shared" si="5"/>
        <v>4.4081660908397297E-2</v>
      </c>
      <c r="BD42" s="20" t="s">
        <v>15</v>
      </c>
      <c r="BE42" s="33">
        <f>1-'AutoPC-RoadM'!BE42-'AutoPC-Export'!C42</f>
        <v>0.74162269230769229</v>
      </c>
      <c r="BF42" s="66" t="s">
        <v>29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54">
        <f t="shared" si="6"/>
        <v>4.4081660908397297E-2</v>
      </c>
      <c r="BM42" s="21" t="s">
        <v>16</v>
      </c>
      <c r="BN42" s="33">
        <f>1-'AutoPC-RoadM'!BN42-'AutoPC-Export'!C42</f>
        <v>0.7431876923076921</v>
      </c>
      <c r="BO42" s="66" t="s">
        <v>29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54">
        <f t="shared" si="7"/>
        <v>4.4081660908397297E-2</v>
      </c>
    </row>
    <row r="43" spans="1:73">
      <c r="A43" s="11">
        <v>1989</v>
      </c>
      <c r="B43" s="29" t="s">
        <v>17</v>
      </c>
      <c r="C43" s="33"/>
      <c r="D43" s="66"/>
      <c r="E43" s="14"/>
      <c r="F43" s="14"/>
      <c r="G43" s="14"/>
      <c r="H43" s="14"/>
      <c r="I43" s="14"/>
      <c r="J43" s="54">
        <f t="shared" si="0"/>
        <v>4.4081660908397297E-2</v>
      </c>
      <c r="K43" s="12" t="s">
        <v>10</v>
      </c>
      <c r="L43" s="33">
        <f>1-'AutoPC-RoadM'!L43-'AutoPC-Export'!C43</f>
        <v>0.73498999999999981</v>
      </c>
      <c r="M43" s="66" t="s">
        <v>29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54">
        <f t="shared" si="1"/>
        <v>4.4081660908397297E-2</v>
      </c>
      <c r="T43" s="16" t="s">
        <v>11</v>
      </c>
      <c r="U43" s="33">
        <f>1-'AutoPC-RoadM'!U43-'AutoPC-Export'!C43</f>
        <v>0.73331499999999994</v>
      </c>
      <c r="V43" s="66" t="s">
        <v>29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54">
        <f t="shared" si="2"/>
        <v>4.4081660908397297E-2</v>
      </c>
      <c r="AC43" s="17" t="s">
        <v>12</v>
      </c>
      <c r="AD43" s="33">
        <f>1-'AutoPC-RoadM'!AD43-'AutoPC-Export'!C43</f>
        <v>0.72398499999999988</v>
      </c>
      <c r="AE43" s="66" t="s">
        <v>29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54">
        <f t="shared" si="3"/>
        <v>4.4081660908397297E-2</v>
      </c>
      <c r="AL43" s="18" t="s">
        <v>13</v>
      </c>
      <c r="AM43" s="33">
        <f>1-'AutoPC-RoadM'!AM43-'AutoPC-Export'!C43</f>
        <v>0.73643999999999998</v>
      </c>
      <c r="AN43" s="66" t="s">
        <v>29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54">
        <f t="shared" si="4"/>
        <v>4.4081660908397297E-2</v>
      </c>
      <c r="AU43" s="19" t="s">
        <v>14</v>
      </c>
      <c r="AV43" s="33">
        <f>1-'AutoPC-RoadM'!AV43-'AutoPC-Export'!C43</f>
        <v>0.73644999999999983</v>
      </c>
      <c r="AW43" s="66" t="s">
        <v>29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54">
        <f t="shared" si="5"/>
        <v>4.4081660908397297E-2</v>
      </c>
      <c r="BD43" s="20" t="s">
        <v>15</v>
      </c>
      <c r="BE43" s="33">
        <f>1-'AutoPC-RoadM'!BE43-'AutoPC-Export'!C43</f>
        <v>0.73486499999999988</v>
      </c>
      <c r="BF43" s="66" t="s">
        <v>29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54">
        <f t="shared" si="6"/>
        <v>4.4081660908397297E-2</v>
      </c>
      <c r="BM43" s="21" t="s">
        <v>16</v>
      </c>
      <c r="BN43" s="33">
        <f>1-'AutoPC-RoadM'!BN43-'AutoPC-Export'!C43</f>
        <v>0.73642999999999992</v>
      </c>
      <c r="BO43" s="66" t="s">
        <v>29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54">
        <f t="shared" si="7"/>
        <v>4.4081660908397297E-2</v>
      </c>
    </row>
    <row r="44" spans="1:73">
      <c r="A44" s="11">
        <v>1990</v>
      </c>
      <c r="B44" s="29" t="s">
        <v>17</v>
      </c>
      <c r="C44" s="33"/>
      <c r="D44" s="66"/>
      <c r="E44" s="14"/>
      <c r="F44" s="14"/>
      <c r="G44" s="14"/>
      <c r="H44" s="14"/>
      <c r="I44" s="14"/>
      <c r="J44" s="54">
        <f t="shared" si="0"/>
        <v>4.4081660908397297E-2</v>
      </c>
      <c r="K44" s="12" t="s">
        <v>10</v>
      </c>
      <c r="L44" s="33">
        <f>1-'AutoPC-RoadM'!L44-'AutoPC-Export'!C44</f>
        <v>0.72823230769230762</v>
      </c>
      <c r="M44" s="66" t="s">
        <v>29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54">
        <f t="shared" si="1"/>
        <v>4.4081660908397297E-2</v>
      </c>
      <c r="T44" s="16" t="s">
        <v>11</v>
      </c>
      <c r="U44" s="33">
        <f>1-'AutoPC-RoadM'!U44-'AutoPC-Export'!C44</f>
        <v>0.72655730769230753</v>
      </c>
      <c r="V44" s="66" t="s">
        <v>29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54">
        <f t="shared" si="2"/>
        <v>4.4081660908397297E-2</v>
      </c>
      <c r="AC44" s="17" t="s">
        <v>12</v>
      </c>
      <c r="AD44" s="33">
        <f>1-'AutoPC-RoadM'!AD44-'AutoPC-Export'!C44</f>
        <v>0.71722730769230769</v>
      </c>
      <c r="AE44" s="66" t="s">
        <v>29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54">
        <f t="shared" si="3"/>
        <v>4.4081660908397297E-2</v>
      </c>
      <c r="AL44" s="18" t="s">
        <v>13</v>
      </c>
      <c r="AM44" s="33">
        <f>1-'AutoPC-RoadM'!AM44-'AutoPC-Export'!C44</f>
        <v>0.72968230769230757</v>
      </c>
      <c r="AN44" s="66" t="s">
        <v>29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54">
        <f t="shared" si="4"/>
        <v>4.4081660908397297E-2</v>
      </c>
      <c r="AU44" s="19" t="s">
        <v>14</v>
      </c>
      <c r="AV44" s="33">
        <f>1-'AutoPC-RoadM'!AV44-'AutoPC-Export'!C44</f>
        <v>0.72969230769230764</v>
      </c>
      <c r="AW44" s="66" t="s">
        <v>29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54">
        <f t="shared" si="5"/>
        <v>4.4081660908397297E-2</v>
      </c>
      <c r="BD44" s="20" t="s">
        <v>15</v>
      </c>
      <c r="BE44" s="33">
        <f>1-'AutoPC-RoadM'!BE44-'AutoPC-Export'!C44</f>
        <v>0.72810730769230769</v>
      </c>
      <c r="BF44" s="66" t="s">
        <v>29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54">
        <f t="shared" si="6"/>
        <v>4.4081660908397297E-2</v>
      </c>
      <c r="BM44" s="21" t="s">
        <v>16</v>
      </c>
      <c r="BN44" s="33">
        <f>1-'AutoPC-RoadM'!BN44-'AutoPC-Export'!C44</f>
        <v>0.72967230769230751</v>
      </c>
      <c r="BO44" s="66" t="s">
        <v>29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54">
        <f t="shared" si="7"/>
        <v>4.4081660908397297E-2</v>
      </c>
    </row>
    <row r="45" spans="1:73">
      <c r="A45" s="11">
        <v>1991</v>
      </c>
      <c r="B45" s="29" t="s">
        <v>17</v>
      </c>
      <c r="C45" s="33"/>
      <c r="D45" s="66"/>
      <c r="E45" s="14"/>
      <c r="F45" s="14"/>
      <c r="G45" s="14"/>
      <c r="H45" s="14"/>
      <c r="I45" s="14"/>
      <c r="J45" s="54">
        <f t="shared" si="0"/>
        <v>4.4081660908397297E-2</v>
      </c>
      <c r="K45" s="12" t="s">
        <v>10</v>
      </c>
      <c r="L45" s="33">
        <f>1-'AutoPC-RoadM'!L45-'AutoPC-Export'!C45</f>
        <v>0.72147461538461521</v>
      </c>
      <c r="M45" s="66" t="s">
        <v>29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54">
        <f t="shared" si="1"/>
        <v>4.4081660908397297E-2</v>
      </c>
      <c r="T45" s="16" t="s">
        <v>11</v>
      </c>
      <c r="U45" s="33">
        <f>1-'AutoPC-RoadM'!U45-'AutoPC-Export'!C45</f>
        <v>0.71979961538461534</v>
      </c>
      <c r="V45" s="66" t="s">
        <v>29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54">
        <f t="shared" si="2"/>
        <v>4.4081660908397297E-2</v>
      </c>
      <c r="AC45" s="17" t="s">
        <v>12</v>
      </c>
      <c r="AD45" s="33">
        <f>1-'AutoPC-RoadM'!AD45-'AutoPC-Export'!C45</f>
        <v>0.71046961538461528</v>
      </c>
      <c r="AE45" s="66" t="s">
        <v>29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54">
        <f t="shared" si="3"/>
        <v>4.4081660908397297E-2</v>
      </c>
      <c r="AL45" s="18" t="s">
        <v>13</v>
      </c>
      <c r="AM45" s="33">
        <f>1-'AutoPC-RoadM'!AM45-'AutoPC-Export'!C45</f>
        <v>0.72292461538461539</v>
      </c>
      <c r="AN45" s="66" t="s">
        <v>29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54">
        <f t="shared" si="4"/>
        <v>4.4081660908397297E-2</v>
      </c>
      <c r="AU45" s="19" t="s">
        <v>14</v>
      </c>
      <c r="AV45" s="33">
        <f>1-'AutoPC-RoadM'!AV45-'AutoPC-Export'!C45</f>
        <v>0.72293461538461523</v>
      </c>
      <c r="AW45" s="66" t="s">
        <v>29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54">
        <f t="shared" si="5"/>
        <v>4.4081660908397297E-2</v>
      </c>
      <c r="BD45" s="20" t="s">
        <v>15</v>
      </c>
      <c r="BE45" s="33">
        <f>1-'AutoPC-RoadM'!BE45-'AutoPC-Export'!C45</f>
        <v>0.72134961538461528</v>
      </c>
      <c r="BF45" s="66" t="s">
        <v>29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54">
        <f t="shared" si="6"/>
        <v>4.4081660908397297E-2</v>
      </c>
      <c r="BM45" s="21" t="s">
        <v>16</v>
      </c>
      <c r="BN45" s="33">
        <f>1-'AutoPC-RoadM'!BN45-'AutoPC-Export'!C45</f>
        <v>0.72291461538461532</v>
      </c>
      <c r="BO45" s="66" t="s">
        <v>29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54">
        <f t="shared" si="7"/>
        <v>4.4081660908397297E-2</v>
      </c>
    </row>
    <row r="46" spans="1:73">
      <c r="A46" s="11">
        <v>1992</v>
      </c>
      <c r="B46" s="29" t="s">
        <v>17</v>
      </c>
      <c r="C46" s="33"/>
      <c r="D46" s="66"/>
      <c r="E46" s="14"/>
      <c r="F46" s="14"/>
      <c r="G46" s="14"/>
      <c r="H46" s="14"/>
      <c r="I46" s="14"/>
      <c r="J46" s="54">
        <f t="shared" si="0"/>
        <v>4.4081660908397297E-2</v>
      </c>
      <c r="K46" s="12" t="s">
        <v>10</v>
      </c>
      <c r="L46" s="33">
        <f>1-'AutoPC-RoadM'!L46-'AutoPC-Export'!C46</f>
        <v>0.71471692307692303</v>
      </c>
      <c r="M46" s="66" t="s">
        <v>29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54">
        <f t="shared" si="1"/>
        <v>4.4081660908397297E-2</v>
      </c>
      <c r="T46" s="16" t="s">
        <v>11</v>
      </c>
      <c r="U46" s="33">
        <f>1-'AutoPC-RoadM'!U46-'AutoPC-Export'!C46</f>
        <v>0.71304192307692293</v>
      </c>
      <c r="V46" s="66" t="s">
        <v>29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54">
        <f t="shared" si="2"/>
        <v>4.4081660908397297E-2</v>
      </c>
      <c r="AC46" s="17" t="s">
        <v>12</v>
      </c>
      <c r="AD46" s="33">
        <f>1-'AutoPC-RoadM'!AD46-'AutoPC-Export'!C46</f>
        <v>0.7037119230769231</v>
      </c>
      <c r="AE46" s="66" t="s">
        <v>29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54">
        <f t="shared" si="3"/>
        <v>4.4081660908397297E-2</v>
      </c>
      <c r="AL46" s="18" t="s">
        <v>13</v>
      </c>
      <c r="AM46" s="33">
        <f>1-'AutoPC-RoadM'!AM46-'AutoPC-Export'!C46</f>
        <v>0.71616692307692298</v>
      </c>
      <c r="AN46" s="66" t="s">
        <v>29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54">
        <f t="shared" si="4"/>
        <v>4.4081660908397297E-2</v>
      </c>
      <c r="AU46" s="19" t="s">
        <v>14</v>
      </c>
      <c r="AV46" s="33">
        <f>1-'AutoPC-RoadM'!AV46-'AutoPC-Export'!C46</f>
        <v>0.71617692307692304</v>
      </c>
      <c r="AW46" s="66" t="s">
        <v>29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54">
        <f t="shared" si="5"/>
        <v>4.4081660908397297E-2</v>
      </c>
      <c r="BD46" s="20" t="s">
        <v>15</v>
      </c>
      <c r="BE46" s="33">
        <f>1-'AutoPC-RoadM'!BE46-'AutoPC-Export'!C46</f>
        <v>0.7145919230769231</v>
      </c>
      <c r="BF46" s="66" t="s">
        <v>29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54">
        <f t="shared" si="6"/>
        <v>4.4081660908397297E-2</v>
      </c>
      <c r="BM46" s="21" t="s">
        <v>16</v>
      </c>
      <c r="BN46" s="33">
        <f>1-'AutoPC-RoadM'!BN46-'AutoPC-Export'!C46</f>
        <v>0.71615692307692291</v>
      </c>
      <c r="BO46" s="66" t="s">
        <v>29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54">
        <f t="shared" si="7"/>
        <v>4.4081660908397297E-2</v>
      </c>
    </row>
    <row r="47" spans="1:73">
      <c r="A47" s="11">
        <v>1993</v>
      </c>
      <c r="B47" s="29" t="s">
        <v>17</v>
      </c>
      <c r="C47" s="33"/>
      <c r="D47" s="66"/>
      <c r="E47" s="14"/>
      <c r="F47" s="14"/>
      <c r="G47" s="14"/>
      <c r="H47" s="14"/>
      <c r="I47" s="14"/>
      <c r="J47" s="54">
        <f t="shared" si="0"/>
        <v>4.4081660908397297E-2</v>
      </c>
      <c r="K47" s="12" t="s">
        <v>10</v>
      </c>
      <c r="L47" s="33">
        <f>1-'AutoPC-RoadM'!L47-'AutoPC-Export'!C47</f>
        <v>0.70795923076923062</v>
      </c>
      <c r="M47" s="66" t="s">
        <v>29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54">
        <f t="shared" si="1"/>
        <v>4.4081660908397297E-2</v>
      </c>
      <c r="T47" s="16" t="s">
        <v>11</v>
      </c>
      <c r="U47" s="33">
        <f>1-'AutoPC-RoadM'!U47-'AutoPC-Export'!C47</f>
        <v>0.70628423076923075</v>
      </c>
      <c r="V47" s="66" t="s">
        <v>29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54">
        <f t="shared" si="2"/>
        <v>4.4081660908397297E-2</v>
      </c>
      <c r="AC47" s="17" t="s">
        <v>12</v>
      </c>
      <c r="AD47" s="33">
        <f>1-'AutoPC-RoadM'!AD47-'AutoPC-Export'!C47</f>
        <v>0.69695423076923069</v>
      </c>
      <c r="AE47" s="66" t="s">
        <v>29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54">
        <f t="shared" si="3"/>
        <v>4.4081660908397297E-2</v>
      </c>
      <c r="AL47" s="18" t="s">
        <v>13</v>
      </c>
      <c r="AM47" s="33">
        <f>1-'AutoPC-RoadM'!AM47-'AutoPC-Export'!C47</f>
        <v>0.70940923076923079</v>
      </c>
      <c r="AN47" s="66" t="s">
        <v>29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54">
        <f t="shared" si="4"/>
        <v>4.4081660908397297E-2</v>
      </c>
      <c r="AU47" s="19" t="s">
        <v>14</v>
      </c>
      <c r="AV47" s="33">
        <f>1-'AutoPC-RoadM'!AV47-'AutoPC-Export'!C47</f>
        <v>0.70941923076923064</v>
      </c>
      <c r="AW47" s="66" t="s">
        <v>29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54">
        <f t="shared" si="5"/>
        <v>4.4081660908397297E-2</v>
      </c>
      <c r="BD47" s="20" t="s">
        <v>15</v>
      </c>
      <c r="BE47" s="33">
        <f>1-'AutoPC-RoadM'!BE47-'AutoPC-Export'!C47</f>
        <v>0.70783423076923069</v>
      </c>
      <c r="BF47" s="66" t="s">
        <v>29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54">
        <f t="shared" si="6"/>
        <v>4.4081660908397297E-2</v>
      </c>
      <c r="BM47" s="21" t="s">
        <v>16</v>
      </c>
      <c r="BN47" s="33">
        <f>1-'AutoPC-RoadM'!BN47-'AutoPC-Export'!C47</f>
        <v>0.70939923076923073</v>
      </c>
      <c r="BO47" s="66" t="s">
        <v>29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54">
        <f t="shared" si="7"/>
        <v>4.4081660908397297E-2</v>
      </c>
    </row>
    <row r="48" spans="1:73">
      <c r="A48" s="11">
        <v>1994</v>
      </c>
      <c r="B48" s="29" t="s">
        <v>17</v>
      </c>
      <c r="C48" s="33"/>
      <c r="D48" s="66"/>
      <c r="E48" s="14"/>
      <c r="F48" s="14"/>
      <c r="G48" s="14"/>
      <c r="H48" s="14"/>
      <c r="I48" s="14"/>
      <c r="J48" s="54">
        <f t="shared" si="0"/>
        <v>4.4081660908397297E-2</v>
      </c>
      <c r="K48" s="12" t="s">
        <v>10</v>
      </c>
      <c r="L48" s="33">
        <f>1-'AutoPC-RoadM'!L48-'AutoPC-Export'!C48</f>
        <v>0.70120153846153843</v>
      </c>
      <c r="M48" s="66" t="s">
        <v>29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54">
        <f t="shared" si="1"/>
        <v>4.4081660908397297E-2</v>
      </c>
      <c r="T48" s="16" t="s">
        <v>11</v>
      </c>
      <c r="U48" s="33">
        <f>1-'AutoPC-RoadM'!U48-'AutoPC-Export'!C48</f>
        <v>0.69952653846153834</v>
      </c>
      <c r="V48" s="66" t="s">
        <v>29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54">
        <f t="shared" si="2"/>
        <v>4.4081660908397297E-2</v>
      </c>
      <c r="AC48" s="17" t="s">
        <v>12</v>
      </c>
      <c r="AD48" s="33">
        <f>1-'AutoPC-RoadM'!AD48-'AutoPC-Export'!C48</f>
        <v>0.6901965384615385</v>
      </c>
      <c r="AE48" s="66" t="s">
        <v>29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54">
        <f t="shared" si="3"/>
        <v>4.4081660908397297E-2</v>
      </c>
      <c r="AL48" s="18" t="s">
        <v>13</v>
      </c>
      <c r="AM48" s="33">
        <f>1-'AutoPC-RoadM'!AM48-'AutoPC-Export'!C48</f>
        <v>0.70265153846153838</v>
      </c>
      <c r="AN48" s="66" t="s">
        <v>29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54">
        <f t="shared" si="4"/>
        <v>4.4081660908397297E-2</v>
      </c>
      <c r="AU48" s="19" t="s">
        <v>14</v>
      </c>
      <c r="AV48" s="33">
        <f>1-'AutoPC-RoadM'!AV48-'AutoPC-Export'!C48</f>
        <v>0.70266153846153845</v>
      </c>
      <c r="AW48" s="66" t="s">
        <v>29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54">
        <f t="shared" si="5"/>
        <v>4.4081660908397297E-2</v>
      </c>
      <c r="BD48" s="20" t="s">
        <v>15</v>
      </c>
      <c r="BE48" s="33">
        <f>1-'AutoPC-RoadM'!BE48-'AutoPC-Export'!C48</f>
        <v>0.7010765384615385</v>
      </c>
      <c r="BF48" s="66" t="s">
        <v>29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54">
        <f t="shared" si="6"/>
        <v>4.4081660908397297E-2</v>
      </c>
      <c r="BM48" s="21" t="s">
        <v>16</v>
      </c>
      <c r="BN48" s="33">
        <f>1-'AutoPC-RoadM'!BN48-'AutoPC-Export'!C48</f>
        <v>0.70264153846153832</v>
      </c>
      <c r="BO48" s="66" t="s">
        <v>29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54">
        <f t="shared" si="7"/>
        <v>4.4081660908397297E-2</v>
      </c>
    </row>
    <row r="49" spans="1:73">
      <c r="A49" s="11">
        <v>1995</v>
      </c>
      <c r="B49" s="29" t="s">
        <v>17</v>
      </c>
      <c r="C49" s="33"/>
      <c r="D49" s="66"/>
      <c r="E49" s="14"/>
      <c r="F49" s="14"/>
      <c r="G49" s="14"/>
      <c r="H49" s="14"/>
      <c r="I49" s="14"/>
      <c r="J49" s="54">
        <f t="shared" si="0"/>
        <v>4.4081660908397297E-2</v>
      </c>
      <c r="K49" s="12" t="s">
        <v>10</v>
      </c>
      <c r="L49" s="33">
        <f>1-'AutoPC-RoadM'!L49-'AutoPC-Export'!C49</f>
        <v>0.69444384615384602</v>
      </c>
      <c r="M49" s="66" t="s">
        <v>29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54">
        <f t="shared" si="1"/>
        <v>4.4081660908397297E-2</v>
      </c>
      <c r="T49" s="16" t="s">
        <v>11</v>
      </c>
      <c r="U49" s="33">
        <f>1-'AutoPC-RoadM'!U49-'AutoPC-Export'!C49</f>
        <v>0.69276884615384615</v>
      </c>
      <c r="V49" s="66" t="s">
        <v>29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54">
        <f t="shared" si="2"/>
        <v>4.4081660908397297E-2</v>
      </c>
      <c r="AC49" s="17" t="s">
        <v>12</v>
      </c>
      <c r="AD49" s="33">
        <f>1-'AutoPC-RoadM'!AD49-'AutoPC-Export'!C49</f>
        <v>0.68343884615384609</v>
      </c>
      <c r="AE49" s="66" t="s">
        <v>29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54">
        <f t="shared" si="3"/>
        <v>4.4081660908397297E-2</v>
      </c>
      <c r="AL49" s="18" t="s">
        <v>13</v>
      </c>
      <c r="AM49" s="33">
        <f>1-'AutoPC-RoadM'!AM49-'AutoPC-Export'!C49</f>
        <v>0.6958938461538462</v>
      </c>
      <c r="AN49" s="66" t="s">
        <v>29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54">
        <f t="shared" si="4"/>
        <v>4.4081660908397297E-2</v>
      </c>
      <c r="AU49" s="19" t="s">
        <v>14</v>
      </c>
      <c r="AV49" s="33">
        <f>1-'AutoPC-RoadM'!AV49-'AutoPC-Export'!C49</f>
        <v>0.69590384615384604</v>
      </c>
      <c r="AW49" s="66" t="s">
        <v>29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54">
        <f t="shared" si="5"/>
        <v>4.4081660908397297E-2</v>
      </c>
      <c r="BD49" s="20" t="s">
        <v>15</v>
      </c>
      <c r="BE49" s="33">
        <f>1-'AutoPC-RoadM'!BE49-'AutoPC-Export'!C49</f>
        <v>0.69431884615384609</v>
      </c>
      <c r="BF49" s="66" t="s">
        <v>29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54">
        <f t="shared" si="6"/>
        <v>4.4081660908397297E-2</v>
      </c>
      <c r="BM49" s="21" t="s">
        <v>16</v>
      </c>
      <c r="BN49" s="33">
        <f>1-'AutoPC-RoadM'!BN49-'AutoPC-Export'!C49</f>
        <v>0.69588384615384613</v>
      </c>
      <c r="BO49" s="66" t="s">
        <v>29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54">
        <f t="shared" si="7"/>
        <v>4.4081660908397297E-2</v>
      </c>
    </row>
    <row r="50" spans="1:73">
      <c r="A50" s="11">
        <v>1996</v>
      </c>
      <c r="B50" s="29" t="s">
        <v>17</v>
      </c>
      <c r="C50" s="33"/>
      <c r="D50" s="66"/>
      <c r="E50" s="14"/>
      <c r="F50" s="14"/>
      <c r="G50" s="14"/>
      <c r="H50" s="14"/>
      <c r="I50" s="14"/>
      <c r="J50" s="54">
        <f t="shared" si="0"/>
        <v>4.4081660908397297E-2</v>
      </c>
      <c r="K50" s="12" t="s">
        <v>10</v>
      </c>
      <c r="L50" s="33">
        <f>1-'AutoPC-RoadM'!L50-'AutoPC-Export'!C50</f>
        <v>0.68768615384615384</v>
      </c>
      <c r="M50" s="66" t="s">
        <v>29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54">
        <f t="shared" si="1"/>
        <v>4.4081660908397297E-2</v>
      </c>
      <c r="T50" s="16" t="s">
        <v>11</v>
      </c>
      <c r="U50" s="33">
        <f>1-'AutoPC-RoadM'!U50-'AutoPC-Export'!C50</f>
        <v>0.68601115384615374</v>
      </c>
      <c r="V50" s="66" t="s">
        <v>29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54">
        <f t="shared" si="2"/>
        <v>4.4081660908397297E-2</v>
      </c>
      <c r="AC50" s="17" t="s">
        <v>12</v>
      </c>
      <c r="AD50" s="33">
        <f>1-'AutoPC-RoadM'!AD50-'AutoPC-Export'!C50</f>
        <v>0.6766811538461539</v>
      </c>
      <c r="AE50" s="66" t="s">
        <v>29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54">
        <f t="shared" si="3"/>
        <v>4.4081660908397297E-2</v>
      </c>
      <c r="AL50" s="18" t="s">
        <v>13</v>
      </c>
      <c r="AM50" s="33">
        <f>1-'AutoPC-RoadM'!AM50-'AutoPC-Export'!C50</f>
        <v>0.68913615384615379</v>
      </c>
      <c r="AN50" s="66" t="s">
        <v>29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54">
        <f t="shared" si="4"/>
        <v>4.4081660908397297E-2</v>
      </c>
      <c r="AU50" s="19" t="s">
        <v>14</v>
      </c>
      <c r="AV50" s="33">
        <f>1-'AutoPC-RoadM'!AV50-'AutoPC-Export'!C50</f>
        <v>0.68914615384615385</v>
      </c>
      <c r="AW50" s="66" t="s">
        <v>29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54">
        <f t="shared" si="5"/>
        <v>4.4081660908397297E-2</v>
      </c>
      <c r="BD50" s="20" t="s">
        <v>15</v>
      </c>
      <c r="BE50" s="33">
        <f>1-'AutoPC-RoadM'!BE50-'AutoPC-Export'!C50</f>
        <v>0.68756115384615391</v>
      </c>
      <c r="BF50" s="66" t="s">
        <v>29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54">
        <f t="shared" si="6"/>
        <v>4.4081660908397297E-2</v>
      </c>
      <c r="BM50" s="21" t="s">
        <v>16</v>
      </c>
      <c r="BN50" s="33">
        <f>1-'AutoPC-RoadM'!BN50-'AutoPC-Export'!C50</f>
        <v>0.68912615384615372</v>
      </c>
      <c r="BO50" s="66" t="s">
        <v>29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54">
        <f t="shared" si="7"/>
        <v>4.4081660908397297E-2</v>
      </c>
    </row>
    <row r="51" spans="1:73">
      <c r="A51" s="11">
        <v>1997</v>
      </c>
      <c r="B51" s="29" t="s">
        <v>17</v>
      </c>
      <c r="C51" s="33"/>
      <c r="D51" s="66"/>
      <c r="E51" s="14"/>
      <c r="F51" s="14"/>
      <c r="G51" s="14"/>
      <c r="H51" s="14"/>
      <c r="I51" s="14"/>
      <c r="J51" s="54">
        <f t="shared" si="0"/>
        <v>4.4081660908397297E-2</v>
      </c>
      <c r="K51" s="12" t="s">
        <v>10</v>
      </c>
      <c r="L51" s="33">
        <f>1-'AutoPC-RoadM'!L51-'AutoPC-Export'!C51</f>
        <v>0.68092846153846143</v>
      </c>
      <c r="M51" s="66" t="s">
        <v>29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54">
        <f t="shared" si="1"/>
        <v>4.4081660908397297E-2</v>
      </c>
      <c r="T51" s="16" t="s">
        <v>11</v>
      </c>
      <c r="U51" s="33">
        <f>1-'AutoPC-RoadM'!U51-'AutoPC-Export'!C51</f>
        <v>0.67925346153846156</v>
      </c>
      <c r="V51" s="66" t="s">
        <v>29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54">
        <f t="shared" si="2"/>
        <v>4.4081660908397297E-2</v>
      </c>
      <c r="AC51" s="17" t="s">
        <v>12</v>
      </c>
      <c r="AD51" s="33">
        <f>1-'AutoPC-RoadM'!AD51-'AutoPC-Export'!C51</f>
        <v>0.6699234615384615</v>
      </c>
      <c r="AE51" s="66" t="s">
        <v>29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54">
        <f t="shared" si="3"/>
        <v>4.4081660908397297E-2</v>
      </c>
      <c r="AL51" s="18" t="s">
        <v>13</v>
      </c>
      <c r="AM51" s="33">
        <f>1-'AutoPC-RoadM'!AM51-'AutoPC-Export'!C51</f>
        <v>0.6823784615384616</v>
      </c>
      <c r="AN51" s="66" t="s">
        <v>29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54">
        <f t="shared" si="4"/>
        <v>4.4081660908397297E-2</v>
      </c>
      <c r="AU51" s="19" t="s">
        <v>14</v>
      </c>
      <c r="AV51" s="33">
        <f>1-'AutoPC-RoadM'!AV51-'AutoPC-Export'!C51</f>
        <v>0.68238846153846144</v>
      </c>
      <c r="AW51" s="66" t="s">
        <v>29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54">
        <f t="shared" si="5"/>
        <v>4.4081660908397297E-2</v>
      </c>
      <c r="BD51" s="20" t="s">
        <v>15</v>
      </c>
      <c r="BE51" s="33">
        <f>1-'AutoPC-RoadM'!BE51-'AutoPC-Export'!C51</f>
        <v>0.6808034615384615</v>
      </c>
      <c r="BF51" s="66" t="s">
        <v>29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54">
        <f t="shared" si="6"/>
        <v>4.4081660908397297E-2</v>
      </c>
      <c r="BM51" s="21" t="s">
        <v>16</v>
      </c>
      <c r="BN51" s="33">
        <f>1-'AutoPC-RoadM'!BN51-'AutoPC-Export'!C51</f>
        <v>0.68236846153846153</v>
      </c>
      <c r="BO51" s="66" t="s">
        <v>29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54">
        <f t="shared" si="7"/>
        <v>4.4081660908397297E-2</v>
      </c>
    </row>
    <row r="52" spans="1:73">
      <c r="A52" s="11">
        <v>1998</v>
      </c>
      <c r="B52" s="29" t="s">
        <v>17</v>
      </c>
      <c r="C52" s="33"/>
      <c r="D52" s="66"/>
      <c r="E52" s="14"/>
      <c r="F52" s="14"/>
      <c r="G52" s="14"/>
      <c r="H52" s="14"/>
      <c r="I52" s="14"/>
      <c r="J52" s="54">
        <f t="shared" si="0"/>
        <v>4.4081660908397297E-2</v>
      </c>
      <c r="K52" s="12" t="s">
        <v>10</v>
      </c>
      <c r="L52" s="33">
        <f>1-'AutoPC-RoadM'!L52-'AutoPC-Export'!C52</f>
        <v>0.67417076923076924</v>
      </c>
      <c r="M52" s="66" t="s">
        <v>29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54">
        <f t="shared" si="1"/>
        <v>4.4081660908397297E-2</v>
      </c>
      <c r="T52" s="16" t="s">
        <v>11</v>
      </c>
      <c r="U52" s="33">
        <f>1-'AutoPC-RoadM'!U52-'AutoPC-Export'!C52</f>
        <v>0.67249576923076915</v>
      </c>
      <c r="V52" s="66" t="s">
        <v>29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54">
        <f t="shared" si="2"/>
        <v>4.4081660908397297E-2</v>
      </c>
      <c r="AC52" s="17" t="s">
        <v>12</v>
      </c>
      <c r="AD52" s="33">
        <f>1-'AutoPC-RoadM'!AD52-'AutoPC-Export'!C52</f>
        <v>0.66316576923076931</v>
      </c>
      <c r="AE52" s="66" t="s">
        <v>29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54">
        <f t="shared" si="3"/>
        <v>4.4081660908397297E-2</v>
      </c>
      <c r="AL52" s="18" t="s">
        <v>13</v>
      </c>
      <c r="AM52" s="33">
        <f>1-'AutoPC-RoadM'!AM52-'AutoPC-Export'!C52</f>
        <v>0.67562076923076919</v>
      </c>
      <c r="AN52" s="66" t="s">
        <v>29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54">
        <f t="shared" si="4"/>
        <v>4.4081660908397297E-2</v>
      </c>
      <c r="AU52" s="19" t="s">
        <v>14</v>
      </c>
      <c r="AV52" s="33">
        <f>1-'AutoPC-RoadM'!AV52-'AutoPC-Export'!C52</f>
        <v>0.67563076923076926</v>
      </c>
      <c r="AW52" s="66" t="s">
        <v>29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54">
        <f t="shared" si="5"/>
        <v>4.4081660908397297E-2</v>
      </c>
      <c r="BD52" s="20" t="s">
        <v>15</v>
      </c>
      <c r="BE52" s="33">
        <f>1-'AutoPC-RoadM'!BE52-'AutoPC-Export'!C52</f>
        <v>0.67404576923076931</v>
      </c>
      <c r="BF52" s="66" t="s">
        <v>29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54">
        <f t="shared" si="6"/>
        <v>4.4081660908397297E-2</v>
      </c>
      <c r="BM52" s="21" t="s">
        <v>16</v>
      </c>
      <c r="BN52" s="33">
        <f>1-'AutoPC-RoadM'!BN52-'AutoPC-Export'!C52</f>
        <v>0.67561076923076913</v>
      </c>
      <c r="BO52" s="66" t="s">
        <v>29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54">
        <f t="shared" si="7"/>
        <v>4.4081660908397297E-2</v>
      </c>
    </row>
    <row r="53" spans="1:73">
      <c r="A53" s="11">
        <v>1999</v>
      </c>
      <c r="B53" s="29" t="s">
        <v>17</v>
      </c>
      <c r="C53" s="33"/>
      <c r="D53" s="66"/>
      <c r="E53" s="14"/>
      <c r="F53" s="14"/>
      <c r="G53" s="14"/>
      <c r="H53" s="14"/>
      <c r="I53" s="14"/>
      <c r="J53" s="54">
        <f t="shared" si="0"/>
        <v>4.4081660908397297E-2</v>
      </c>
      <c r="K53" s="12" t="s">
        <v>10</v>
      </c>
      <c r="L53" s="33">
        <f>1-'AutoPC-RoadM'!L53-'AutoPC-Export'!C53</f>
        <v>0.66741307692307683</v>
      </c>
      <c r="M53" s="66" t="s">
        <v>29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54">
        <f t="shared" si="1"/>
        <v>4.4081660908397297E-2</v>
      </c>
      <c r="T53" s="16" t="s">
        <v>11</v>
      </c>
      <c r="U53" s="33">
        <f>1-'AutoPC-RoadM'!U53-'AutoPC-Export'!C53</f>
        <v>0.66573807692307696</v>
      </c>
      <c r="V53" s="66" t="s">
        <v>29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54">
        <f t="shared" si="2"/>
        <v>4.4081660908397297E-2</v>
      </c>
      <c r="AC53" s="17" t="s">
        <v>12</v>
      </c>
      <c r="AD53" s="33">
        <f>1-'AutoPC-RoadM'!AD53-'AutoPC-Export'!C53</f>
        <v>0.6564080769230769</v>
      </c>
      <c r="AE53" s="66" t="s">
        <v>29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54">
        <f t="shared" si="3"/>
        <v>4.4081660908397297E-2</v>
      </c>
      <c r="AL53" s="18" t="s">
        <v>13</v>
      </c>
      <c r="AM53" s="33">
        <f>1-'AutoPC-RoadM'!AM53-'AutoPC-Export'!C53</f>
        <v>0.668863076923077</v>
      </c>
      <c r="AN53" s="66" t="s">
        <v>29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54">
        <f t="shared" si="4"/>
        <v>4.4081660908397297E-2</v>
      </c>
      <c r="AU53" s="19" t="s">
        <v>14</v>
      </c>
      <c r="AV53" s="33">
        <f>1-'AutoPC-RoadM'!AV53-'AutoPC-Export'!C53</f>
        <v>0.66887307692307685</v>
      </c>
      <c r="AW53" s="66" t="s">
        <v>29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54">
        <f t="shared" si="5"/>
        <v>4.4081660908397297E-2</v>
      </c>
      <c r="BD53" s="20" t="s">
        <v>15</v>
      </c>
      <c r="BE53" s="33">
        <f>1-'AutoPC-RoadM'!BE53-'AutoPC-Export'!C53</f>
        <v>0.6672880769230769</v>
      </c>
      <c r="BF53" s="66" t="s">
        <v>29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54">
        <f t="shared" si="6"/>
        <v>4.4081660908397297E-2</v>
      </c>
      <c r="BM53" s="21" t="s">
        <v>16</v>
      </c>
      <c r="BN53" s="33">
        <f>1-'AutoPC-RoadM'!BN53-'AutoPC-Export'!C53</f>
        <v>0.66885307692307694</v>
      </c>
      <c r="BO53" s="66" t="s">
        <v>29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54">
        <f t="shared" si="7"/>
        <v>4.4081660908397297E-2</v>
      </c>
    </row>
    <row r="54" spans="1:73">
      <c r="A54" s="11">
        <v>2000</v>
      </c>
      <c r="B54" s="29" t="s">
        <v>17</v>
      </c>
      <c r="C54" s="33"/>
      <c r="D54" s="66"/>
      <c r="E54" s="14"/>
      <c r="F54" s="14"/>
      <c r="G54" s="14"/>
      <c r="H54" s="14"/>
      <c r="I54" s="14"/>
      <c r="J54" s="54">
        <f t="shared" si="0"/>
        <v>4.4081660908397297E-2</v>
      </c>
      <c r="K54" s="12" t="s">
        <v>10</v>
      </c>
      <c r="L54" s="33">
        <f>1-'AutoPC-RoadM'!L54-'AutoPC-Export'!C54</f>
        <v>0.66065538461538464</v>
      </c>
      <c r="M54" s="66" t="s">
        <v>29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54">
        <f t="shared" si="1"/>
        <v>4.4081660908397297E-2</v>
      </c>
      <c r="T54" s="16" t="s">
        <v>11</v>
      </c>
      <c r="U54" s="33">
        <f>1-'AutoPC-RoadM'!U54-'AutoPC-Export'!C54</f>
        <v>0.65898038461538455</v>
      </c>
      <c r="V54" s="66" t="s">
        <v>29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54">
        <f t="shared" si="2"/>
        <v>4.4081660908397297E-2</v>
      </c>
      <c r="AC54" s="17" t="s">
        <v>12</v>
      </c>
      <c r="AD54" s="33">
        <f>1-'AutoPC-RoadM'!AD54-'AutoPC-Export'!C54</f>
        <v>0.64965038461538471</v>
      </c>
      <c r="AE54" s="66" t="s">
        <v>29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54">
        <f t="shared" si="3"/>
        <v>4.4081660908397297E-2</v>
      </c>
      <c r="AL54" s="18" t="s">
        <v>13</v>
      </c>
      <c r="AM54" s="33">
        <f>1-'AutoPC-RoadM'!AM54-'AutoPC-Export'!C54</f>
        <v>0.6621053846153846</v>
      </c>
      <c r="AN54" s="66" t="s">
        <v>29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54">
        <f t="shared" si="4"/>
        <v>4.4081660908397297E-2</v>
      </c>
      <c r="AU54" s="19" t="s">
        <v>14</v>
      </c>
      <c r="AV54" s="33">
        <f>1-'AutoPC-RoadM'!AV54-'AutoPC-Export'!C54</f>
        <v>0.66211538461538466</v>
      </c>
      <c r="AW54" s="66" t="s">
        <v>29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54">
        <f t="shared" si="5"/>
        <v>4.4081660908397297E-2</v>
      </c>
      <c r="BD54" s="20" t="s">
        <v>15</v>
      </c>
      <c r="BE54" s="33">
        <f>1-'AutoPC-RoadM'!BE54-'AutoPC-Export'!C54</f>
        <v>0.66053038461538471</v>
      </c>
      <c r="BF54" s="66" t="s">
        <v>29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54">
        <f t="shared" si="6"/>
        <v>4.4081660908397297E-2</v>
      </c>
      <c r="BM54" s="21" t="s">
        <v>16</v>
      </c>
      <c r="BN54" s="33">
        <f>1-'AutoPC-RoadM'!BN54-'AutoPC-Export'!C54</f>
        <v>0.66209538461538453</v>
      </c>
      <c r="BO54" s="66" t="s">
        <v>29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54">
        <f t="shared" si="7"/>
        <v>4.4081660908397297E-2</v>
      </c>
    </row>
    <row r="55" spans="1:73">
      <c r="A55" s="11">
        <v>2001</v>
      </c>
      <c r="B55" s="29" t="s">
        <v>17</v>
      </c>
      <c r="C55" s="33"/>
      <c r="D55" s="66"/>
      <c r="E55" s="14"/>
      <c r="F55" s="14"/>
      <c r="G55" s="14"/>
      <c r="H55" s="14"/>
      <c r="I55" s="14"/>
      <c r="J55" s="54">
        <f t="shared" si="0"/>
        <v>4.4081660908397297E-2</v>
      </c>
      <c r="K55" s="12" t="s">
        <v>10</v>
      </c>
      <c r="L55" s="33">
        <f>1-'AutoPC-RoadM'!L55-'AutoPC-Export'!C55</f>
        <v>0.65389769230769224</v>
      </c>
      <c r="M55" s="66" t="s">
        <v>29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54">
        <f t="shared" si="1"/>
        <v>4.4081660908397297E-2</v>
      </c>
      <c r="T55" s="16" t="s">
        <v>11</v>
      </c>
      <c r="U55" s="33">
        <f>1-'AutoPC-RoadM'!U55-'AutoPC-Export'!C55</f>
        <v>0.65222269230769236</v>
      </c>
      <c r="V55" s="66" t="s">
        <v>29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54">
        <f t="shared" si="2"/>
        <v>4.4081660908397297E-2</v>
      </c>
      <c r="AC55" s="17" t="s">
        <v>12</v>
      </c>
      <c r="AD55" s="33">
        <f>1-'AutoPC-RoadM'!AD55-'AutoPC-Export'!C55</f>
        <v>0.6428926923076923</v>
      </c>
      <c r="AE55" s="66" t="s">
        <v>29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54">
        <f t="shared" si="3"/>
        <v>4.4081660908397297E-2</v>
      </c>
      <c r="AL55" s="18" t="s">
        <v>13</v>
      </c>
      <c r="AM55" s="33">
        <f>1-'AutoPC-RoadM'!AM55-'AutoPC-Export'!C55</f>
        <v>0.65534769230769241</v>
      </c>
      <c r="AN55" s="66" t="s">
        <v>29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54">
        <f t="shared" si="4"/>
        <v>4.4081660908397297E-2</v>
      </c>
      <c r="AU55" s="19" t="s">
        <v>14</v>
      </c>
      <c r="AV55" s="33">
        <f>1-'AutoPC-RoadM'!AV55-'AutoPC-Export'!C55</f>
        <v>0.65535769230769225</v>
      </c>
      <c r="AW55" s="66" t="s">
        <v>29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54">
        <f t="shared" si="5"/>
        <v>4.4081660908397297E-2</v>
      </c>
      <c r="BD55" s="20" t="s">
        <v>15</v>
      </c>
      <c r="BE55" s="33">
        <f>1-'AutoPC-RoadM'!BE55-'AutoPC-Export'!C55</f>
        <v>0.6537726923076923</v>
      </c>
      <c r="BF55" s="66" t="s">
        <v>29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54">
        <f t="shared" si="6"/>
        <v>4.4081660908397297E-2</v>
      </c>
      <c r="BM55" s="21" t="s">
        <v>16</v>
      </c>
      <c r="BN55" s="33">
        <f>1-'AutoPC-RoadM'!BN55-'AutoPC-Export'!C55</f>
        <v>0.65533769230769234</v>
      </c>
      <c r="BO55" s="66" t="s">
        <v>29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54">
        <f t="shared" si="7"/>
        <v>4.4081660908397297E-2</v>
      </c>
    </row>
    <row r="56" spans="1:73">
      <c r="A56" s="11">
        <v>2002</v>
      </c>
      <c r="B56" s="29" t="s">
        <v>17</v>
      </c>
      <c r="C56" s="33"/>
      <c r="D56" s="66"/>
      <c r="E56" s="14"/>
      <c r="F56" s="14"/>
      <c r="G56" s="14"/>
      <c r="H56" s="14"/>
      <c r="I56" s="14"/>
      <c r="J56" s="54">
        <f t="shared" si="0"/>
        <v>4.4081660908397297E-2</v>
      </c>
      <c r="K56" s="12" t="s">
        <v>10</v>
      </c>
      <c r="L56" s="33">
        <f>1-'AutoPC-RoadM'!L56-'AutoPC-Export'!C56</f>
        <v>0.64714000000000005</v>
      </c>
      <c r="M56" s="66" t="s">
        <v>29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54">
        <f t="shared" si="1"/>
        <v>4.4081660908397297E-2</v>
      </c>
      <c r="T56" s="16" t="s">
        <v>11</v>
      </c>
      <c r="U56" s="33">
        <f>1-'AutoPC-RoadM'!U56-'AutoPC-Export'!C56</f>
        <v>0.64546499999999996</v>
      </c>
      <c r="V56" s="66" t="s">
        <v>29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54">
        <f t="shared" si="2"/>
        <v>4.4081660908397297E-2</v>
      </c>
      <c r="AC56" s="17" t="s">
        <v>12</v>
      </c>
      <c r="AD56" s="33">
        <f>1-'AutoPC-RoadM'!AD56-'AutoPC-Export'!C56</f>
        <v>0.63613500000000012</v>
      </c>
      <c r="AE56" s="66" t="s">
        <v>29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54">
        <f t="shared" si="3"/>
        <v>4.4081660908397297E-2</v>
      </c>
      <c r="AL56" s="18" t="s">
        <v>13</v>
      </c>
      <c r="AM56" s="33">
        <f>1-'AutoPC-RoadM'!AM56-'AutoPC-Export'!C56</f>
        <v>0.64859</v>
      </c>
      <c r="AN56" s="66" t="s">
        <v>29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54">
        <f t="shared" si="4"/>
        <v>4.4081660908397297E-2</v>
      </c>
      <c r="AU56" s="19" t="s">
        <v>14</v>
      </c>
      <c r="AV56" s="33">
        <f>1-'AutoPC-RoadM'!AV56-'AutoPC-Export'!C56</f>
        <v>0.64860000000000007</v>
      </c>
      <c r="AW56" s="66" t="s">
        <v>29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54">
        <f t="shared" si="5"/>
        <v>4.4081660908397297E-2</v>
      </c>
      <c r="BD56" s="20" t="s">
        <v>15</v>
      </c>
      <c r="BE56" s="33">
        <f>1-'AutoPC-RoadM'!BE56-'AutoPC-Export'!C56</f>
        <v>0.64701500000000012</v>
      </c>
      <c r="BF56" s="66" t="s">
        <v>29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54">
        <f t="shared" si="6"/>
        <v>4.4081660908397297E-2</v>
      </c>
      <c r="BM56" s="21" t="s">
        <v>16</v>
      </c>
      <c r="BN56" s="33">
        <f>1-'AutoPC-RoadM'!BN56-'AutoPC-Export'!C56</f>
        <v>0.64857999999999993</v>
      </c>
      <c r="BO56" s="66" t="s">
        <v>29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54">
        <f t="shared" si="7"/>
        <v>4.4081660908397297E-2</v>
      </c>
    </row>
    <row r="57" spans="1:73">
      <c r="A57" s="11">
        <v>2003</v>
      </c>
      <c r="B57" s="29" t="s">
        <v>17</v>
      </c>
      <c r="C57" s="33"/>
      <c r="D57" s="66"/>
      <c r="E57" s="14"/>
      <c r="F57" s="14"/>
      <c r="G57" s="14"/>
      <c r="H57" s="14"/>
      <c r="I57" s="14"/>
      <c r="J57" s="54">
        <f t="shared" si="0"/>
        <v>4.4081660908397297E-2</v>
      </c>
      <c r="K57" s="12" t="s">
        <v>10</v>
      </c>
      <c r="L57" s="33">
        <f>1-'AutoPC-RoadM'!L57-'AutoPC-Export'!C57</f>
        <v>0.61694000000000004</v>
      </c>
      <c r="M57" s="66" t="s">
        <v>29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54">
        <f t="shared" si="1"/>
        <v>4.4081660908397297E-2</v>
      </c>
      <c r="T57" s="16" t="s">
        <v>11</v>
      </c>
      <c r="U57" s="33">
        <f>1-'AutoPC-RoadM'!U57-'AutoPC-Export'!C57</f>
        <v>0.61526499999999995</v>
      </c>
      <c r="V57" s="66" t="s">
        <v>29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54">
        <f t="shared" si="2"/>
        <v>4.4081660908397297E-2</v>
      </c>
      <c r="AC57" s="17" t="s">
        <v>12</v>
      </c>
      <c r="AD57" s="33">
        <f>1-'AutoPC-RoadM'!AD57-'AutoPC-Export'!C57</f>
        <v>0.60593500000000011</v>
      </c>
      <c r="AE57" s="66" t="s">
        <v>29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54">
        <f t="shared" si="3"/>
        <v>4.4081660908397297E-2</v>
      </c>
      <c r="AL57" s="18" t="s">
        <v>13</v>
      </c>
      <c r="AM57" s="33">
        <f>1-'AutoPC-RoadM'!AM57-'AutoPC-Export'!C57</f>
        <v>0.61839</v>
      </c>
      <c r="AN57" s="66" t="s">
        <v>29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54">
        <f t="shared" si="4"/>
        <v>4.4081660908397297E-2</v>
      </c>
      <c r="AU57" s="19" t="s">
        <v>14</v>
      </c>
      <c r="AV57" s="33">
        <f>1-'AutoPC-RoadM'!AV57-'AutoPC-Export'!C57</f>
        <v>0.61840000000000006</v>
      </c>
      <c r="AW57" s="66" t="s">
        <v>29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54">
        <f t="shared" si="5"/>
        <v>4.4081660908397297E-2</v>
      </c>
      <c r="BD57" s="20" t="s">
        <v>15</v>
      </c>
      <c r="BE57" s="33">
        <f>1-'AutoPC-RoadM'!BE57-'AutoPC-Export'!C57</f>
        <v>0.61681500000000011</v>
      </c>
      <c r="BF57" s="66" t="s">
        <v>29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54">
        <f t="shared" si="6"/>
        <v>4.4081660908397297E-2</v>
      </c>
      <c r="BM57" s="21" t="s">
        <v>16</v>
      </c>
      <c r="BN57" s="33">
        <f>1-'AutoPC-RoadM'!BN57-'AutoPC-Export'!C57</f>
        <v>0.61837999999999993</v>
      </c>
      <c r="BO57" s="66" t="s">
        <v>29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54">
        <f t="shared" si="7"/>
        <v>4.4081660908397297E-2</v>
      </c>
    </row>
    <row r="58" spans="1:73">
      <c r="A58" s="11">
        <v>2004</v>
      </c>
      <c r="B58" s="29" t="s">
        <v>17</v>
      </c>
      <c r="C58" s="33"/>
      <c r="D58" s="66"/>
      <c r="E58" s="14"/>
      <c r="F58" s="14"/>
      <c r="G58" s="14"/>
      <c r="H58" s="14"/>
      <c r="I58" s="14"/>
      <c r="J58" s="54">
        <f t="shared" si="0"/>
        <v>4.4081660908397297E-2</v>
      </c>
      <c r="K58" s="12" t="s">
        <v>10</v>
      </c>
      <c r="L58" s="33">
        <f>1-'AutoPC-RoadM'!L58-'AutoPC-Export'!C58</f>
        <v>0.57464000000000004</v>
      </c>
      <c r="M58" s="66" t="s">
        <v>29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54">
        <f t="shared" si="1"/>
        <v>4.4081660908397297E-2</v>
      </c>
      <c r="T58" s="16" t="s">
        <v>11</v>
      </c>
      <c r="U58" s="33">
        <f>1-'AutoPC-RoadM'!U58-'AutoPC-Export'!C58</f>
        <v>0.57296499999999995</v>
      </c>
      <c r="V58" s="66" t="s">
        <v>29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54">
        <f t="shared" si="2"/>
        <v>4.4081660908397297E-2</v>
      </c>
      <c r="AC58" s="17" t="s">
        <v>12</v>
      </c>
      <c r="AD58" s="33">
        <f>1-'AutoPC-RoadM'!AD58-'AutoPC-Export'!C58</f>
        <v>0.56363500000000011</v>
      </c>
      <c r="AE58" s="66" t="s">
        <v>29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54">
        <f t="shared" si="3"/>
        <v>4.4081660908397297E-2</v>
      </c>
      <c r="AL58" s="18" t="s">
        <v>13</v>
      </c>
      <c r="AM58" s="33">
        <f>1-'AutoPC-RoadM'!AM58-'AutoPC-Export'!C58</f>
        <v>0.57608999999999999</v>
      </c>
      <c r="AN58" s="66" t="s">
        <v>29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54">
        <f t="shared" si="4"/>
        <v>4.4081660908397297E-2</v>
      </c>
      <c r="AU58" s="19" t="s">
        <v>14</v>
      </c>
      <c r="AV58" s="33">
        <f>1-'AutoPC-RoadM'!AV58-'AutoPC-Export'!C58</f>
        <v>0.57610000000000006</v>
      </c>
      <c r="AW58" s="66" t="s">
        <v>29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54">
        <f t="shared" si="5"/>
        <v>4.4081660908397297E-2</v>
      </c>
      <c r="BD58" s="20" t="s">
        <v>15</v>
      </c>
      <c r="BE58" s="33">
        <f>1-'AutoPC-RoadM'!BE58-'AutoPC-Export'!C58</f>
        <v>0.57451500000000011</v>
      </c>
      <c r="BF58" s="66" t="s">
        <v>29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54">
        <f t="shared" si="6"/>
        <v>4.4081660908397297E-2</v>
      </c>
      <c r="BM58" s="21" t="s">
        <v>16</v>
      </c>
      <c r="BN58" s="33">
        <f>1-'AutoPC-RoadM'!BN58-'AutoPC-Export'!C58</f>
        <v>0.57607999999999993</v>
      </c>
      <c r="BO58" s="66" t="s">
        <v>29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54">
        <f t="shared" si="7"/>
        <v>4.4081660908397297E-2</v>
      </c>
    </row>
    <row r="59" spans="1:73">
      <c r="A59" s="11">
        <v>2005</v>
      </c>
      <c r="B59" s="29" t="s">
        <v>17</v>
      </c>
      <c r="C59" s="33"/>
      <c r="D59" s="66"/>
      <c r="E59" s="14"/>
      <c r="F59" s="14"/>
      <c r="G59" s="14"/>
      <c r="H59" s="14"/>
      <c r="I59" s="14"/>
      <c r="J59" s="54">
        <f t="shared" si="0"/>
        <v>4.4081660908397297E-2</v>
      </c>
      <c r="K59" s="12" t="s">
        <v>10</v>
      </c>
      <c r="L59" s="33">
        <f>1-'AutoPC-RoadM'!L59-'AutoPC-Export'!C59</f>
        <v>0.58793999999999991</v>
      </c>
      <c r="M59" s="66" t="s">
        <v>29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54">
        <f t="shared" si="1"/>
        <v>4.4081660908397297E-2</v>
      </c>
      <c r="T59" s="16" t="s">
        <v>11</v>
      </c>
      <c r="U59" s="33">
        <f>1-'AutoPC-RoadM'!U59-'AutoPC-Export'!C59</f>
        <v>0.58626500000000004</v>
      </c>
      <c r="V59" s="66" t="s">
        <v>29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54">
        <f t="shared" si="2"/>
        <v>4.4081660908397297E-2</v>
      </c>
      <c r="AC59" s="17" t="s">
        <v>12</v>
      </c>
      <c r="AD59" s="33">
        <f>1-'AutoPC-RoadM'!AD59-'AutoPC-Export'!C59</f>
        <v>0.57693499999999998</v>
      </c>
      <c r="AE59" s="66" t="s">
        <v>29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54">
        <f t="shared" si="3"/>
        <v>4.4081660908397297E-2</v>
      </c>
      <c r="AL59" s="18" t="s">
        <v>13</v>
      </c>
      <c r="AM59" s="33">
        <f>1-'AutoPC-RoadM'!AM59-'AutoPC-Export'!C59</f>
        <v>0.58939000000000008</v>
      </c>
      <c r="AN59" s="66" t="s">
        <v>29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54">
        <f t="shared" si="4"/>
        <v>4.4081660908397297E-2</v>
      </c>
      <c r="AU59" s="19" t="s">
        <v>14</v>
      </c>
      <c r="AV59" s="33">
        <f>1-'AutoPC-RoadM'!AV59-'AutoPC-Export'!C59</f>
        <v>0.58939999999999992</v>
      </c>
      <c r="AW59" s="66" t="s">
        <v>29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54">
        <f t="shared" si="5"/>
        <v>4.4081660908397297E-2</v>
      </c>
      <c r="BD59" s="20" t="s">
        <v>15</v>
      </c>
      <c r="BE59" s="33">
        <f>1-'AutoPC-RoadM'!BE59-'AutoPC-Export'!C59</f>
        <v>0.58781499999999998</v>
      </c>
      <c r="BF59" s="66" t="s">
        <v>29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54">
        <f t="shared" si="6"/>
        <v>4.4081660908397297E-2</v>
      </c>
      <c r="BM59" s="21" t="s">
        <v>16</v>
      </c>
      <c r="BN59" s="33">
        <f>1-'AutoPC-RoadM'!BN59-'AutoPC-Export'!C59</f>
        <v>0.58938000000000001</v>
      </c>
      <c r="BO59" s="66" t="s">
        <v>29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54">
        <f t="shared" si="7"/>
        <v>4.4081660908397297E-2</v>
      </c>
    </row>
    <row r="60" spans="1:73">
      <c r="A60" s="11">
        <v>2006</v>
      </c>
      <c r="B60" s="29" t="s">
        <v>17</v>
      </c>
      <c r="C60" s="33"/>
      <c r="D60" s="66"/>
      <c r="E60" s="14"/>
      <c r="F60" s="14"/>
      <c r="G60" s="14"/>
      <c r="H60" s="14"/>
      <c r="I60" s="14"/>
      <c r="J60" s="54">
        <f t="shared" si="0"/>
        <v>4.4081660908397297E-2</v>
      </c>
      <c r="K60" s="12" t="s">
        <v>10</v>
      </c>
      <c r="L60" s="33">
        <f>1-'AutoPC-RoadM'!L60-'AutoPC-Export'!C60</f>
        <v>0.49324000000000001</v>
      </c>
      <c r="M60" s="66" t="s">
        <v>29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54">
        <f t="shared" si="1"/>
        <v>4.4081660908397297E-2</v>
      </c>
      <c r="T60" s="16" t="s">
        <v>11</v>
      </c>
      <c r="U60" s="33">
        <f>1-'AutoPC-RoadM'!U60-'AutoPC-Export'!C60</f>
        <v>0.49156500000000003</v>
      </c>
      <c r="V60" s="66" t="s">
        <v>29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54">
        <f t="shared" si="2"/>
        <v>4.4081660908397297E-2</v>
      </c>
      <c r="AC60" s="17" t="s">
        <v>12</v>
      </c>
      <c r="AD60" s="33">
        <f>1-'AutoPC-RoadM'!AD60-'AutoPC-Export'!C60</f>
        <v>0.48223500000000008</v>
      </c>
      <c r="AE60" s="66" t="s">
        <v>29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54">
        <f t="shared" si="3"/>
        <v>4.4081660908397297E-2</v>
      </c>
      <c r="AL60" s="18" t="s">
        <v>13</v>
      </c>
      <c r="AM60" s="33">
        <f>1-'AutoPC-RoadM'!AM60-'AutoPC-Export'!C60</f>
        <v>0.49469000000000007</v>
      </c>
      <c r="AN60" s="66" t="s">
        <v>29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54">
        <f t="shared" si="4"/>
        <v>4.4081660908397297E-2</v>
      </c>
      <c r="AU60" s="19" t="s">
        <v>14</v>
      </c>
      <c r="AV60" s="33">
        <f>1-'AutoPC-RoadM'!AV60-'AutoPC-Export'!C60</f>
        <v>0.49470000000000003</v>
      </c>
      <c r="AW60" s="66" t="s">
        <v>29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54">
        <f t="shared" si="5"/>
        <v>4.4081660908397297E-2</v>
      </c>
      <c r="BD60" s="20" t="s">
        <v>15</v>
      </c>
      <c r="BE60" s="33">
        <f>1-'AutoPC-RoadM'!BE60-'AutoPC-Export'!C60</f>
        <v>0.49311500000000008</v>
      </c>
      <c r="BF60" s="66" t="s">
        <v>29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54">
        <f t="shared" si="6"/>
        <v>4.4081660908397297E-2</v>
      </c>
      <c r="BM60" s="21" t="s">
        <v>16</v>
      </c>
      <c r="BN60" s="33">
        <f>1-'AutoPC-RoadM'!BN60-'AutoPC-Export'!C60</f>
        <v>0.49468000000000001</v>
      </c>
      <c r="BO60" s="66" t="s">
        <v>29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54">
        <f t="shared" si="7"/>
        <v>4.4081660908397297E-2</v>
      </c>
    </row>
    <row r="61" spans="1:73">
      <c r="A61" s="11">
        <v>2007</v>
      </c>
      <c r="B61" s="29" t="s">
        <v>17</v>
      </c>
      <c r="C61" s="33"/>
      <c r="D61" s="66"/>
      <c r="E61" s="14"/>
      <c r="F61" s="14"/>
      <c r="G61" s="14"/>
      <c r="H61" s="14"/>
      <c r="I61" s="14"/>
      <c r="J61" s="54">
        <f t="shared" si="0"/>
        <v>4.4081660908397297E-2</v>
      </c>
      <c r="K61" s="12" t="s">
        <v>10</v>
      </c>
      <c r="L61" s="33">
        <f>1-'AutoPC-RoadM'!L61-'AutoPC-Export'!C61</f>
        <v>0.39983999999999997</v>
      </c>
      <c r="M61" s="66" t="s">
        <v>29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54">
        <f t="shared" si="1"/>
        <v>4.4081660908397297E-2</v>
      </c>
      <c r="T61" s="16" t="s">
        <v>11</v>
      </c>
      <c r="U61" s="33">
        <f>1-'AutoPC-RoadM'!U61-'AutoPC-Export'!C61</f>
        <v>0.39816499999999999</v>
      </c>
      <c r="V61" s="66" t="s">
        <v>29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54">
        <f t="shared" si="2"/>
        <v>4.4081660908397297E-2</v>
      </c>
      <c r="AC61" s="17" t="s">
        <v>12</v>
      </c>
      <c r="AD61" s="33">
        <f>1-'AutoPC-RoadM'!AD61-'AutoPC-Export'!C61</f>
        <v>0.38883500000000004</v>
      </c>
      <c r="AE61" s="66" t="s">
        <v>29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54">
        <f t="shared" si="3"/>
        <v>4.4081660908397297E-2</v>
      </c>
      <c r="AL61" s="18" t="s">
        <v>13</v>
      </c>
      <c r="AM61" s="33">
        <f>1-'AutoPC-RoadM'!AM61-'AutoPC-Export'!C61</f>
        <v>0.40129000000000004</v>
      </c>
      <c r="AN61" s="66" t="s">
        <v>29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54">
        <f t="shared" si="4"/>
        <v>4.4081660908397297E-2</v>
      </c>
      <c r="AU61" s="19" t="s">
        <v>14</v>
      </c>
      <c r="AV61" s="33">
        <f>1-'AutoPC-RoadM'!AV61-'AutoPC-Export'!C61</f>
        <v>0.40129999999999999</v>
      </c>
      <c r="AW61" s="66" t="s">
        <v>29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54">
        <f t="shared" si="5"/>
        <v>4.4081660908397297E-2</v>
      </c>
      <c r="BD61" s="20" t="s">
        <v>15</v>
      </c>
      <c r="BE61" s="33">
        <f>1-'AutoPC-RoadM'!BE61-'AutoPC-Export'!C61</f>
        <v>0.39971500000000004</v>
      </c>
      <c r="BF61" s="66" t="s">
        <v>29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54">
        <f t="shared" si="6"/>
        <v>4.4081660908397297E-2</v>
      </c>
      <c r="BM61" s="21" t="s">
        <v>16</v>
      </c>
      <c r="BN61" s="33">
        <f>1-'AutoPC-RoadM'!BN61-'AutoPC-Export'!C61</f>
        <v>0.40127999999999997</v>
      </c>
      <c r="BO61" s="66" t="s">
        <v>29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54">
        <f t="shared" si="7"/>
        <v>4.4081660908397297E-2</v>
      </c>
    </row>
    <row r="62" spans="1:73">
      <c r="A62" s="11">
        <v>2008</v>
      </c>
      <c r="B62" s="29" t="s">
        <v>17</v>
      </c>
      <c r="C62" s="33"/>
      <c r="D62" s="66"/>
      <c r="E62" s="14"/>
      <c r="F62" s="14"/>
      <c r="G62" s="14"/>
      <c r="H62" s="14"/>
      <c r="I62" s="14"/>
      <c r="J62" s="54">
        <f t="shared" si="0"/>
        <v>4.4081660908397297E-2</v>
      </c>
      <c r="K62" s="12" t="s">
        <v>10</v>
      </c>
      <c r="L62" s="33">
        <f>1-'AutoPC-RoadM'!L62-'AutoPC-Export'!C62</f>
        <v>0.43023999999999996</v>
      </c>
      <c r="M62" s="66" t="s">
        <v>29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54">
        <f t="shared" si="1"/>
        <v>4.4081660908397297E-2</v>
      </c>
      <c r="T62" s="16" t="s">
        <v>11</v>
      </c>
      <c r="U62" s="33">
        <f>1-'AutoPC-RoadM'!U62-'AutoPC-Export'!C62</f>
        <v>0.42856499999999997</v>
      </c>
      <c r="V62" s="66" t="s">
        <v>29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54">
        <f t="shared" si="2"/>
        <v>4.4081660908397297E-2</v>
      </c>
      <c r="AC62" s="17" t="s">
        <v>12</v>
      </c>
      <c r="AD62" s="33">
        <f>1-'AutoPC-RoadM'!AD62-'AutoPC-Export'!C62</f>
        <v>0.41923500000000002</v>
      </c>
      <c r="AE62" s="66" t="s">
        <v>29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54">
        <f t="shared" si="3"/>
        <v>4.4081660908397297E-2</v>
      </c>
      <c r="AL62" s="18" t="s">
        <v>13</v>
      </c>
      <c r="AM62" s="33">
        <f>1-'AutoPC-RoadM'!AM62-'AutoPC-Export'!C62</f>
        <v>0.43169000000000002</v>
      </c>
      <c r="AN62" s="66" t="s">
        <v>29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54">
        <f t="shared" si="4"/>
        <v>4.4081660908397297E-2</v>
      </c>
      <c r="AU62" s="19" t="s">
        <v>14</v>
      </c>
      <c r="AV62" s="33">
        <f>1-'AutoPC-RoadM'!AV62-'AutoPC-Export'!C62</f>
        <v>0.43169999999999997</v>
      </c>
      <c r="AW62" s="66" t="s">
        <v>29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54">
        <f t="shared" si="5"/>
        <v>4.4081660908397297E-2</v>
      </c>
      <c r="BD62" s="20" t="s">
        <v>15</v>
      </c>
      <c r="BE62" s="33">
        <f>1-'AutoPC-RoadM'!BE62-'AutoPC-Export'!C62</f>
        <v>0.43011500000000003</v>
      </c>
      <c r="BF62" s="66" t="s">
        <v>29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54">
        <f t="shared" si="6"/>
        <v>4.4081660908397297E-2</v>
      </c>
      <c r="BM62" s="21" t="s">
        <v>16</v>
      </c>
      <c r="BN62" s="33">
        <f>1-'AutoPC-RoadM'!BN62-'AutoPC-Export'!C62</f>
        <v>0.43167999999999995</v>
      </c>
      <c r="BO62" s="66" t="s">
        <v>29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54">
        <f t="shared" si="7"/>
        <v>4.4081660908397297E-2</v>
      </c>
    </row>
    <row r="63" spans="1:73">
      <c r="A63" s="11">
        <v>2009</v>
      </c>
      <c r="B63" s="29" t="s">
        <v>17</v>
      </c>
      <c r="C63" s="33"/>
      <c r="D63" s="66"/>
      <c r="E63" s="14"/>
      <c r="F63" s="14"/>
      <c r="G63" s="14"/>
      <c r="H63" s="14"/>
      <c r="I63" s="14"/>
      <c r="J63" s="54">
        <f t="shared" si="0"/>
        <v>4.4081660908397297E-2</v>
      </c>
      <c r="K63" s="12" t="s">
        <v>10</v>
      </c>
      <c r="L63" s="33">
        <f>1-'AutoPC-RoadM'!L63-'AutoPC-Export'!C63</f>
        <v>0.41113999999999995</v>
      </c>
      <c r="M63" s="66" t="s">
        <v>29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54">
        <f t="shared" si="1"/>
        <v>4.4081660908397297E-2</v>
      </c>
      <c r="T63" s="16" t="s">
        <v>11</v>
      </c>
      <c r="U63" s="33">
        <f>1-'AutoPC-RoadM'!U63-'AutoPC-Export'!C63</f>
        <v>0.40946499999999997</v>
      </c>
      <c r="V63" s="66" t="s">
        <v>29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54">
        <f t="shared" si="2"/>
        <v>4.4081660908397297E-2</v>
      </c>
      <c r="AC63" s="17" t="s">
        <v>12</v>
      </c>
      <c r="AD63" s="33">
        <f>1-'AutoPC-RoadM'!AD63-'AutoPC-Export'!C63</f>
        <v>0.40013500000000002</v>
      </c>
      <c r="AE63" s="66" t="s">
        <v>29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54">
        <f t="shared" si="3"/>
        <v>4.4081660908397297E-2</v>
      </c>
      <c r="AL63" s="18" t="s">
        <v>13</v>
      </c>
      <c r="AM63" s="33">
        <f>1-'AutoPC-RoadM'!AM63-'AutoPC-Export'!C63</f>
        <v>0.41259000000000001</v>
      </c>
      <c r="AN63" s="66" t="s">
        <v>29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54">
        <f t="shared" si="4"/>
        <v>4.4081660908397297E-2</v>
      </c>
      <c r="AU63" s="19" t="s">
        <v>14</v>
      </c>
      <c r="AV63" s="33">
        <f>1-'AutoPC-RoadM'!AV63-'AutoPC-Export'!C63</f>
        <v>0.41259999999999997</v>
      </c>
      <c r="AW63" s="66" t="s">
        <v>29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54">
        <f t="shared" si="5"/>
        <v>4.4081660908397297E-2</v>
      </c>
      <c r="BD63" s="20" t="s">
        <v>15</v>
      </c>
      <c r="BE63" s="33">
        <f>1-'AutoPC-RoadM'!BE63-'AutoPC-Export'!C63</f>
        <v>0.41101500000000002</v>
      </c>
      <c r="BF63" s="66" t="s">
        <v>29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54">
        <f t="shared" si="6"/>
        <v>4.4081660908397297E-2</v>
      </c>
      <c r="BM63" s="21" t="s">
        <v>16</v>
      </c>
      <c r="BN63" s="33">
        <f>1-'AutoPC-RoadM'!BN63-'AutoPC-Export'!C63</f>
        <v>0.41257999999999995</v>
      </c>
      <c r="BO63" s="66" t="s">
        <v>29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54">
        <f t="shared" si="7"/>
        <v>4.4081660908397297E-2</v>
      </c>
    </row>
    <row r="64" spans="1:73">
      <c r="A64" s="11">
        <v>2010</v>
      </c>
      <c r="B64" s="29" t="s">
        <v>17</v>
      </c>
      <c r="C64" s="33"/>
      <c r="D64" s="66"/>
      <c r="E64" s="14"/>
      <c r="F64" s="14"/>
      <c r="G64" s="14"/>
      <c r="H64" s="14"/>
      <c r="I64" s="14"/>
      <c r="J64" s="54">
        <f t="shared" si="0"/>
        <v>4.4081660908397297E-2</v>
      </c>
      <c r="K64" s="12" t="s">
        <v>10</v>
      </c>
      <c r="L64" s="33">
        <f>1-'AutoPC-RoadM'!L64-'AutoPC-Export'!C64</f>
        <v>0.45953999999999995</v>
      </c>
      <c r="M64" s="66" t="s">
        <v>29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54">
        <f t="shared" si="1"/>
        <v>4.4081660908397297E-2</v>
      </c>
      <c r="T64" s="16" t="s">
        <v>11</v>
      </c>
      <c r="U64" s="33">
        <f>1-'AutoPC-RoadM'!U64-'AutoPC-Export'!C64</f>
        <v>0.45786499999999997</v>
      </c>
      <c r="V64" s="66" t="s">
        <v>29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54">
        <f t="shared" si="2"/>
        <v>4.4081660908397297E-2</v>
      </c>
      <c r="AC64" s="17" t="s">
        <v>12</v>
      </c>
      <c r="AD64" s="33">
        <f>1-'AutoPC-RoadM'!AD64-'AutoPC-Export'!C64</f>
        <v>0.44853500000000002</v>
      </c>
      <c r="AE64" s="66" t="s">
        <v>29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54">
        <f t="shared" si="3"/>
        <v>4.4081660908397297E-2</v>
      </c>
      <c r="AL64" s="18" t="s">
        <v>13</v>
      </c>
      <c r="AM64" s="33">
        <f>1-'AutoPC-RoadM'!AM64-'AutoPC-Export'!C64</f>
        <v>0.46099000000000001</v>
      </c>
      <c r="AN64" s="66" t="s">
        <v>29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54">
        <f t="shared" si="4"/>
        <v>4.4081660908397297E-2</v>
      </c>
      <c r="AU64" s="19" t="s">
        <v>14</v>
      </c>
      <c r="AV64" s="33">
        <f>1-'AutoPC-RoadM'!AV64-'AutoPC-Export'!C64</f>
        <v>0.46099999999999997</v>
      </c>
      <c r="AW64" s="66" t="s">
        <v>29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54">
        <f t="shared" si="5"/>
        <v>4.4081660908397297E-2</v>
      </c>
      <c r="BD64" s="20" t="s">
        <v>15</v>
      </c>
      <c r="BE64" s="33">
        <f>1-'AutoPC-RoadM'!BE64-'AutoPC-Export'!C64</f>
        <v>0.45941500000000002</v>
      </c>
      <c r="BF64" s="66" t="s">
        <v>29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54">
        <f t="shared" si="6"/>
        <v>4.4081660908397297E-2</v>
      </c>
      <c r="BM64" s="21" t="s">
        <v>16</v>
      </c>
      <c r="BN64" s="33">
        <f>1-'AutoPC-RoadM'!BN64-'AutoPC-Export'!C64</f>
        <v>0.46097999999999995</v>
      </c>
      <c r="BO64" s="66" t="s">
        <v>29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54">
        <f t="shared" si="7"/>
        <v>4.4081660908397297E-2</v>
      </c>
    </row>
    <row r="65" spans="1:73">
      <c r="A65" s="11">
        <v>2011</v>
      </c>
      <c r="B65" s="29" t="s">
        <v>17</v>
      </c>
      <c r="C65" s="33"/>
      <c r="D65" s="66"/>
      <c r="E65" s="14"/>
      <c r="F65" s="14"/>
      <c r="G65" s="14"/>
      <c r="H65" s="14"/>
      <c r="I65" s="14"/>
      <c r="J65" s="54">
        <f t="shared" si="0"/>
        <v>4.4081660908397297E-2</v>
      </c>
      <c r="K65" s="12" t="s">
        <v>10</v>
      </c>
      <c r="L65" s="33">
        <f>1-'AutoPC-RoadM'!L65-'AutoPC-Export'!C65</f>
        <v>0.48224</v>
      </c>
      <c r="M65" s="66" t="s">
        <v>29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54">
        <f t="shared" si="1"/>
        <v>4.4081660908397297E-2</v>
      </c>
      <c r="T65" s="16" t="s">
        <v>11</v>
      </c>
      <c r="U65" s="33">
        <f>1-'AutoPC-RoadM'!U65-'AutoPC-Export'!C65</f>
        <v>0.48056500000000002</v>
      </c>
      <c r="V65" s="66" t="s">
        <v>29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54">
        <f t="shared" si="2"/>
        <v>4.4081660908397297E-2</v>
      </c>
      <c r="AC65" s="17" t="s">
        <v>12</v>
      </c>
      <c r="AD65" s="33">
        <f>1-'AutoPC-RoadM'!AD65-'AutoPC-Export'!C65</f>
        <v>0.47123500000000007</v>
      </c>
      <c r="AE65" s="66" t="s">
        <v>29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54">
        <f t="shared" si="3"/>
        <v>4.4081660908397297E-2</v>
      </c>
      <c r="AL65" s="18" t="s">
        <v>13</v>
      </c>
      <c r="AM65" s="33">
        <f>1-'AutoPC-RoadM'!AM65-'AutoPC-Export'!C65</f>
        <v>0.48369000000000006</v>
      </c>
      <c r="AN65" s="66" t="s">
        <v>29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54">
        <f t="shared" si="4"/>
        <v>4.4081660908397297E-2</v>
      </c>
      <c r="AU65" s="19" t="s">
        <v>14</v>
      </c>
      <c r="AV65" s="33">
        <f>1-'AutoPC-RoadM'!AV65-'AutoPC-Export'!C65</f>
        <v>0.48370000000000002</v>
      </c>
      <c r="AW65" s="66" t="s">
        <v>29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54">
        <f t="shared" si="5"/>
        <v>4.4081660908397297E-2</v>
      </c>
      <c r="BD65" s="20" t="s">
        <v>15</v>
      </c>
      <c r="BE65" s="33">
        <f>1-'AutoPC-RoadM'!BE65-'AutoPC-Export'!C65</f>
        <v>0.48211500000000007</v>
      </c>
      <c r="BF65" s="66" t="s">
        <v>29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54">
        <f t="shared" si="6"/>
        <v>4.4081660908397297E-2</v>
      </c>
      <c r="BM65" s="21" t="s">
        <v>16</v>
      </c>
      <c r="BN65" s="33">
        <f>1-'AutoPC-RoadM'!BN65-'AutoPC-Export'!C65</f>
        <v>0.48368</v>
      </c>
      <c r="BO65" s="66" t="s">
        <v>29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54">
        <f t="shared" si="7"/>
        <v>4.4081660908397297E-2</v>
      </c>
    </row>
    <row r="66" spans="1:73">
      <c r="A66" s="11">
        <v>2012</v>
      </c>
      <c r="B66" s="29" t="s">
        <v>17</v>
      </c>
      <c r="C66" s="33"/>
      <c r="D66" s="66"/>
      <c r="E66" s="14"/>
      <c r="F66" s="14"/>
      <c r="G66" s="14"/>
      <c r="H66" s="14"/>
      <c r="I66" s="14"/>
      <c r="J66" s="54">
        <f t="shared" si="0"/>
        <v>4.4081660908397297E-2</v>
      </c>
      <c r="K66" s="12" t="s">
        <v>10</v>
      </c>
      <c r="L66" s="33">
        <f>1-'AutoPC-RoadM'!L66-'AutoPC-Export'!C66</f>
        <v>0.43613999999999997</v>
      </c>
      <c r="M66" s="66" t="s">
        <v>29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54">
        <f t="shared" si="1"/>
        <v>4.4081660908397297E-2</v>
      </c>
      <c r="T66" s="16" t="s">
        <v>11</v>
      </c>
      <c r="U66" s="33">
        <f>1-'AutoPC-RoadM'!U66-'AutoPC-Export'!C66</f>
        <v>0.43446499999999999</v>
      </c>
      <c r="V66" s="66" t="s">
        <v>29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54">
        <f t="shared" si="2"/>
        <v>4.4081660908397297E-2</v>
      </c>
      <c r="AC66" s="17" t="s">
        <v>12</v>
      </c>
      <c r="AD66" s="33">
        <f>1-'AutoPC-RoadM'!AD66-'AutoPC-Export'!C66</f>
        <v>0.42513500000000004</v>
      </c>
      <c r="AE66" s="66" t="s">
        <v>29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54">
        <f t="shared" si="3"/>
        <v>4.4081660908397297E-2</v>
      </c>
      <c r="AL66" s="18" t="s">
        <v>13</v>
      </c>
      <c r="AM66" s="33">
        <f>1-'AutoPC-RoadM'!AM66-'AutoPC-Export'!C66</f>
        <v>0.43759000000000003</v>
      </c>
      <c r="AN66" s="66" t="s">
        <v>29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54">
        <f t="shared" si="4"/>
        <v>4.4081660908397297E-2</v>
      </c>
      <c r="AU66" s="19" t="s">
        <v>14</v>
      </c>
      <c r="AV66" s="33">
        <f>1-'AutoPC-RoadM'!AV66-'AutoPC-Export'!C66</f>
        <v>0.43759999999999999</v>
      </c>
      <c r="AW66" s="66" t="s">
        <v>29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54">
        <f t="shared" si="5"/>
        <v>4.4081660908397297E-2</v>
      </c>
      <c r="BD66" s="20" t="s">
        <v>15</v>
      </c>
      <c r="BE66" s="33">
        <f>1-'AutoPC-RoadM'!BE66-'AutoPC-Export'!C66</f>
        <v>0.43601500000000004</v>
      </c>
      <c r="BF66" s="66" t="s">
        <v>29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54">
        <f t="shared" si="6"/>
        <v>4.4081660908397297E-2</v>
      </c>
      <c r="BM66" s="21" t="s">
        <v>16</v>
      </c>
      <c r="BN66" s="33">
        <f>1-'AutoPC-RoadM'!BN66-'AutoPC-Export'!C66</f>
        <v>0.43757999999999997</v>
      </c>
      <c r="BO66" s="66" t="s">
        <v>29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54">
        <f t="shared" si="7"/>
        <v>4.4081660908397297E-2</v>
      </c>
    </row>
    <row r="67" spans="1:73">
      <c r="A67" s="11">
        <v>2013</v>
      </c>
      <c r="B67" s="29" t="s">
        <v>17</v>
      </c>
      <c r="C67" s="33"/>
      <c r="D67" s="66"/>
      <c r="E67" s="14"/>
      <c r="F67" s="14"/>
      <c r="G67" s="14"/>
      <c r="H67" s="14"/>
      <c r="I67" s="14"/>
      <c r="J67" s="54">
        <f t="shared" si="0"/>
        <v>4.4081660908397297E-2</v>
      </c>
      <c r="K67" s="12" t="s">
        <v>10</v>
      </c>
      <c r="L67" s="33">
        <f>1-'AutoPC-RoadM'!L67-'AutoPC-Export'!C67</f>
        <v>0.45974000000000004</v>
      </c>
      <c r="M67" s="66" t="s">
        <v>29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54">
        <f t="shared" si="1"/>
        <v>4.4081660908397297E-2</v>
      </c>
      <c r="T67" s="16" t="s">
        <v>11</v>
      </c>
      <c r="U67" s="33">
        <f>1-'AutoPC-RoadM'!U67-'AutoPC-Export'!C67</f>
        <v>0.45806500000000006</v>
      </c>
      <c r="V67" s="66" t="s">
        <v>29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54">
        <f t="shared" si="2"/>
        <v>4.4081660908397297E-2</v>
      </c>
      <c r="AC67" s="17" t="s">
        <v>12</v>
      </c>
      <c r="AD67" s="33">
        <f>1-'AutoPC-RoadM'!AD67-'AutoPC-Export'!C67</f>
        <v>0.44873500000000011</v>
      </c>
      <c r="AE67" s="66" t="s">
        <v>29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54">
        <f t="shared" si="3"/>
        <v>4.4081660908397297E-2</v>
      </c>
      <c r="AL67" s="18" t="s">
        <v>13</v>
      </c>
      <c r="AM67" s="33">
        <f>1-'AutoPC-RoadM'!AM67-'AutoPC-Export'!C67</f>
        <v>0.4611900000000001</v>
      </c>
      <c r="AN67" s="66" t="s">
        <v>29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54">
        <f t="shared" si="4"/>
        <v>4.4081660908397297E-2</v>
      </c>
      <c r="AU67" s="19" t="s">
        <v>14</v>
      </c>
      <c r="AV67" s="33">
        <f>1-'AutoPC-RoadM'!AV67-'AutoPC-Export'!C67</f>
        <v>0.46120000000000005</v>
      </c>
      <c r="AW67" s="66" t="s">
        <v>29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54">
        <f t="shared" si="5"/>
        <v>4.4081660908397297E-2</v>
      </c>
      <c r="BD67" s="20" t="s">
        <v>15</v>
      </c>
      <c r="BE67" s="33">
        <f>1-'AutoPC-RoadM'!BE67-'AutoPC-Export'!C67</f>
        <v>0.45961500000000011</v>
      </c>
      <c r="BF67" s="66" t="s">
        <v>29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54">
        <f t="shared" si="6"/>
        <v>4.4081660908397297E-2</v>
      </c>
      <c r="BM67" s="21" t="s">
        <v>16</v>
      </c>
      <c r="BN67" s="33">
        <f>1-'AutoPC-RoadM'!BN67-'AutoPC-Export'!C67</f>
        <v>0.46118000000000003</v>
      </c>
      <c r="BO67" s="66" t="s">
        <v>29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54">
        <f t="shared" si="7"/>
        <v>4.4081660908397297E-2</v>
      </c>
    </row>
    <row r="68" spans="1:73">
      <c r="A68" s="11">
        <v>2014</v>
      </c>
      <c r="B68" s="29" t="s">
        <v>17</v>
      </c>
      <c r="C68" s="33"/>
      <c r="D68" s="66"/>
      <c r="E68" s="14"/>
      <c r="F68" s="14"/>
      <c r="G68" s="14"/>
      <c r="H68" s="14"/>
      <c r="I68" s="14"/>
      <c r="J68" s="54">
        <f t="shared" ref="J68:J74" si="8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>
        <f>1-'AutoPC-RoadM'!L68-'AutoPC-Export'!C68</f>
        <v>0.46323999999999999</v>
      </c>
      <c r="M68" s="66" t="s">
        <v>29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54">
        <f t="shared" ref="S68:S74" si="9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>
        <f>1-'AutoPC-RoadM'!U68-'AutoPC-Export'!C68</f>
        <v>0.461565</v>
      </c>
      <c r="V68" s="66" t="s">
        <v>29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54">
        <f t="shared" ref="AB68:AB74" si="10">SQRT((1.5*EXP(1.105*AA68))^2+(1.5*EXP(1.105*(W68-1)))^2+(1.5*EXP(1.105*(X68-1)))^2+(1.5*EXP(1.105*(Y68-1)))^2+(1.5*EXP(1.105*(Z68-1)))^2)/100*2.45</f>
        <v>4.4081660908397297E-2</v>
      </c>
      <c r="AC68" s="17" t="s">
        <v>12</v>
      </c>
      <c r="AD68" s="33">
        <f>1-'AutoPC-RoadM'!AD68-'AutoPC-Export'!C68</f>
        <v>0.45223500000000005</v>
      </c>
      <c r="AE68" s="66" t="s">
        <v>29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54">
        <f t="shared" ref="AK68:AK74" si="11">SQRT((1.5*EXP(1.105*AJ68))^2+(1.5*EXP(1.105*(AF68-1)))^2+(1.5*EXP(1.105*(AG68-1)))^2+(1.5*EXP(1.105*(AH68-1)))^2+(1.5*EXP(1.105*(AI68-1)))^2)/100*2.45</f>
        <v>4.4081660908397297E-2</v>
      </c>
      <c r="AL68" s="18" t="s">
        <v>13</v>
      </c>
      <c r="AM68" s="33">
        <f>1-'AutoPC-RoadM'!AM68-'AutoPC-Export'!C68</f>
        <v>0.46469000000000005</v>
      </c>
      <c r="AN68" s="66" t="s">
        <v>29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54">
        <f t="shared" ref="AT68:AT74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>
        <f>1-'AutoPC-RoadM'!AV68-'AutoPC-Export'!C68</f>
        <v>0.4647</v>
      </c>
      <c r="AW68" s="66" t="s">
        <v>29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54">
        <f t="shared" ref="BC68:BC74" si="13">SQRT((1.5*EXP(1.105*BB68))^2+(1.5*EXP(1.105*(AX68-1)))^2+(1.5*EXP(1.105*(AY68-1)))^2+(1.5*EXP(1.105*(AZ68-1)))^2+(1.5*EXP(1.105*(BA68-1)))^2)/100*2.45</f>
        <v>4.4081660908397297E-2</v>
      </c>
      <c r="BD68" s="20" t="s">
        <v>15</v>
      </c>
      <c r="BE68" s="33">
        <f>1-'AutoPC-RoadM'!BE68-'AutoPC-Export'!C68</f>
        <v>0.46311500000000005</v>
      </c>
      <c r="BF68" s="66" t="s">
        <v>29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54">
        <f t="shared" ref="BL68:BL74" si="14">SQRT((1.5*EXP(1.105*BK68))^2+(1.5*EXP(1.105*(BG68-1)))^2+(1.5*EXP(1.105*(BH68-1)))^2+(1.5*EXP(1.105*(BI68-1)))^2+(1.5*EXP(1.105*(BJ68-1)))^2)/100*2.45</f>
        <v>4.4081660908397297E-2</v>
      </c>
      <c r="BM68" s="21" t="s">
        <v>16</v>
      </c>
      <c r="BN68" s="33">
        <f>1-'AutoPC-RoadM'!BN68-'AutoPC-Export'!C68</f>
        <v>0.46467999999999998</v>
      </c>
      <c r="BO68" s="66" t="s">
        <v>29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54">
        <f t="shared" ref="BU68:BU74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29" t="s">
        <v>17</v>
      </c>
      <c r="C69" s="33"/>
      <c r="D69" s="66"/>
      <c r="E69" s="14"/>
      <c r="F69" s="14"/>
      <c r="G69" s="14"/>
      <c r="H69" s="14"/>
      <c r="I69" s="14"/>
      <c r="J69" s="54">
        <f t="shared" si="8"/>
        <v>4.4081660908397297E-2</v>
      </c>
      <c r="K69" s="12" t="s">
        <v>10</v>
      </c>
      <c r="L69" s="33">
        <f>1-'AutoPC-RoadM'!L69-'AutoPC-Export'!C69</f>
        <v>0.37593999999999994</v>
      </c>
      <c r="M69" s="66" t="s">
        <v>29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54">
        <f t="shared" si="9"/>
        <v>4.4081660908397297E-2</v>
      </c>
      <c r="T69" s="16" t="s">
        <v>11</v>
      </c>
      <c r="U69" s="33">
        <f>1-'AutoPC-RoadM'!U69-'AutoPC-Export'!C69</f>
        <v>0.37426499999999996</v>
      </c>
      <c r="V69" s="66" t="s">
        <v>29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54">
        <f t="shared" si="10"/>
        <v>4.4081660908397297E-2</v>
      </c>
      <c r="AC69" s="17" t="s">
        <v>12</v>
      </c>
      <c r="AD69" s="33">
        <f>1-'AutoPC-RoadM'!AD69-'AutoPC-Export'!C69</f>
        <v>0.36493500000000001</v>
      </c>
      <c r="AE69" s="66" t="s">
        <v>29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54">
        <f t="shared" si="11"/>
        <v>4.4081660908397297E-2</v>
      </c>
      <c r="AL69" s="18" t="s">
        <v>13</v>
      </c>
      <c r="AM69" s="33">
        <f>1-'AutoPC-RoadM'!AM69-'AutoPC-Export'!C69</f>
        <v>0.37739</v>
      </c>
      <c r="AN69" s="66" t="s">
        <v>29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54">
        <f t="shared" si="12"/>
        <v>4.4081660908397297E-2</v>
      </c>
      <c r="AU69" s="19" t="s">
        <v>14</v>
      </c>
      <c r="AV69" s="33">
        <f>1-'AutoPC-RoadM'!AV69-'AutoPC-Export'!C69</f>
        <v>0.37739999999999996</v>
      </c>
      <c r="AW69" s="66" t="s">
        <v>29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54">
        <f t="shared" si="13"/>
        <v>4.4081660908397297E-2</v>
      </c>
      <c r="BD69" s="20" t="s">
        <v>15</v>
      </c>
      <c r="BE69" s="33">
        <f>1-'AutoPC-RoadM'!BE69-'AutoPC-Export'!C69</f>
        <v>0.37581500000000001</v>
      </c>
      <c r="BF69" s="66" t="s">
        <v>29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54">
        <f t="shared" si="14"/>
        <v>4.4081660908397297E-2</v>
      </c>
      <c r="BM69" s="21" t="s">
        <v>16</v>
      </c>
      <c r="BN69" s="33">
        <f>1-'AutoPC-RoadM'!BN69-'AutoPC-Export'!C69</f>
        <v>0.37737999999999994</v>
      </c>
      <c r="BO69" s="66" t="s">
        <v>29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54">
        <f t="shared" si="15"/>
        <v>4.4081660908397297E-2</v>
      </c>
    </row>
    <row r="70" spans="1:73">
      <c r="A70" s="11">
        <v>2016</v>
      </c>
      <c r="B70" s="29" t="s">
        <v>17</v>
      </c>
      <c r="C70" s="33"/>
      <c r="D70" s="66"/>
      <c r="E70" s="14"/>
      <c r="F70" s="14"/>
      <c r="G70" s="14"/>
      <c r="H70" s="14"/>
      <c r="I70" s="14"/>
      <c r="J70" s="54">
        <f t="shared" si="8"/>
        <v>4.4081660908397297E-2</v>
      </c>
      <c r="K70" s="12" t="s">
        <v>10</v>
      </c>
      <c r="L70" s="33">
        <f>1-'AutoPC-RoadM'!L70-'AutoPC-Export'!C70</f>
        <v>0.36553999999999998</v>
      </c>
      <c r="M70" s="66" t="s">
        <v>29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54">
        <f t="shared" si="9"/>
        <v>4.4081660908397297E-2</v>
      </c>
      <c r="T70" s="16" t="s">
        <v>11</v>
      </c>
      <c r="U70" s="33">
        <f>1-'AutoPC-RoadM'!U70-'AutoPC-Export'!C70</f>
        <v>0.36386499999999999</v>
      </c>
      <c r="V70" s="66" t="s">
        <v>29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54">
        <f t="shared" si="10"/>
        <v>4.4081660908397297E-2</v>
      </c>
      <c r="AC70" s="17" t="s">
        <v>12</v>
      </c>
      <c r="AD70" s="33">
        <f>1-'AutoPC-RoadM'!AD70-'AutoPC-Export'!C70</f>
        <v>0.35453500000000004</v>
      </c>
      <c r="AE70" s="66" t="s">
        <v>29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54">
        <f t="shared" si="11"/>
        <v>4.4081660908397297E-2</v>
      </c>
      <c r="AL70" s="18" t="s">
        <v>13</v>
      </c>
      <c r="AM70" s="33">
        <f>1-'AutoPC-RoadM'!AM70-'AutoPC-Export'!C70</f>
        <v>0.36699000000000004</v>
      </c>
      <c r="AN70" s="66" t="s">
        <v>29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54">
        <f t="shared" si="12"/>
        <v>4.4081660908397297E-2</v>
      </c>
      <c r="AU70" s="19" t="s">
        <v>14</v>
      </c>
      <c r="AV70" s="33">
        <f>1-'AutoPC-RoadM'!AV70-'AutoPC-Export'!C70</f>
        <v>0.36699999999999999</v>
      </c>
      <c r="AW70" s="66" t="s">
        <v>29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54">
        <f t="shared" si="13"/>
        <v>4.4081660908397297E-2</v>
      </c>
      <c r="BD70" s="20" t="s">
        <v>15</v>
      </c>
      <c r="BE70" s="33">
        <f>1-'AutoPC-RoadM'!BE70-'AutoPC-Export'!C70</f>
        <v>0.36541500000000005</v>
      </c>
      <c r="BF70" s="66" t="s">
        <v>29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54">
        <f t="shared" si="14"/>
        <v>4.4081660908397297E-2</v>
      </c>
      <c r="BM70" s="21" t="s">
        <v>16</v>
      </c>
      <c r="BN70" s="33">
        <f>1-'AutoPC-RoadM'!BN70-'AutoPC-Export'!C70</f>
        <v>0.36697999999999997</v>
      </c>
      <c r="BO70" s="66" t="s">
        <v>29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54">
        <f t="shared" si="15"/>
        <v>4.4081660908397297E-2</v>
      </c>
    </row>
    <row r="71" spans="1:73">
      <c r="A71" s="11">
        <v>2017</v>
      </c>
      <c r="B71" s="29" t="s">
        <v>17</v>
      </c>
      <c r="C71" s="33"/>
      <c r="D71" s="66"/>
      <c r="E71" s="14"/>
      <c r="F71" s="14"/>
      <c r="G71" s="14"/>
      <c r="H71" s="14"/>
      <c r="I71" s="14"/>
      <c r="J71" s="54">
        <f t="shared" si="8"/>
        <v>4.4081660908397297E-2</v>
      </c>
      <c r="K71" s="12" t="s">
        <v>10</v>
      </c>
      <c r="L71" s="33">
        <f>1-'AutoPC-RoadM'!L71-'AutoPC-Export'!C71</f>
        <v>0.32884000000000002</v>
      </c>
      <c r="M71" s="66" t="s">
        <v>29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54">
        <f t="shared" si="9"/>
        <v>4.4081660908397297E-2</v>
      </c>
      <c r="T71" s="16" t="s">
        <v>11</v>
      </c>
      <c r="U71" s="33">
        <f>1-'AutoPC-RoadM'!U71-'AutoPC-Export'!C71</f>
        <v>0.32716500000000004</v>
      </c>
      <c r="V71" s="66" t="s">
        <v>29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54">
        <f t="shared" si="10"/>
        <v>4.4081660908397297E-2</v>
      </c>
      <c r="AC71" s="17" t="s">
        <v>12</v>
      </c>
      <c r="AD71" s="33">
        <f>1-'AutoPC-RoadM'!AD71-'AutoPC-Export'!C71</f>
        <v>0.31783500000000009</v>
      </c>
      <c r="AE71" s="66" t="s">
        <v>29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54">
        <f t="shared" si="11"/>
        <v>4.4081660908397297E-2</v>
      </c>
      <c r="AL71" s="18" t="s">
        <v>13</v>
      </c>
      <c r="AM71" s="33">
        <f>1-'AutoPC-RoadM'!AM71-'AutoPC-Export'!C71</f>
        <v>0.33029000000000008</v>
      </c>
      <c r="AN71" s="66" t="s">
        <v>29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54">
        <f t="shared" si="12"/>
        <v>4.4081660908397297E-2</v>
      </c>
      <c r="AU71" s="19" t="s">
        <v>14</v>
      </c>
      <c r="AV71" s="33">
        <f>1-'AutoPC-RoadM'!AV71-'AutoPC-Export'!C71</f>
        <v>0.33030000000000004</v>
      </c>
      <c r="AW71" s="66" t="s">
        <v>29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54">
        <f t="shared" si="13"/>
        <v>4.4081660908397297E-2</v>
      </c>
      <c r="BD71" s="20" t="s">
        <v>15</v>
      </c>
      <c r="BE71" s="33">
        <f>1-'AutoPC-RoadM'!BE71-'AutoPC-Export'!C71</f>
        <v>0.32871500000000009</v>
      </c>
      <c r="BF71" s="66" t="s">
        <v>29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54">
        <f t="shared" si="14"/>
        <v>4.4081660908397297E-2</v>
      </c>
      <c r="BM71" s="21" t="s">
        <v>16</v>
      </c>
      <c r="BN71" s="33">
        <f>1-'AutoPC-RoadM'!BN71-'AutoPC-Export'!C71</f>
        <v>0.33028000000000002</v>
      </c>
      <c r="BO71" s="66" t="s">
        <v>29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54">
        <f t="shared" si="15"/>
        <v>4.4081660908397297E-2</v>
      </c>
    </row>
    <row r="72" spans="1:73" ht="15" customHeight="1">
      <c r="A72" s="11">
        <v>2018</v>
      </c>
      <c r="B72" s="29" t="s">
        <v>17</v>
      </c>
      <c r="C72" s="33"/>
      <c r="D72" s="66"/>
      <c r="E72" s="14"/>
      <c r="F72" s="14"/>
      <c r="G72" s="14"/>
      <c r="H72" s="14"/>
      <c r="I72" s="14"/>
      <c r="J72" s="54">
        <f t="shared" si="8"/>
        <v>4.4081660908397297E-2</v>
      </c>
      <c r="K72" s="12" t="s">
        <v>10</v>
      </c>
      <c r="L72" s="33">
        <f>1-'AutoPC-RoadM'!L72-'AutoPC-Export'!C72</f>
        <v>0.32884000000000002</v>
      </c>
      <c r="M72" s="66" t="s">
        <v>29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54">
        <f t="shared" si="9"/>
        <v>4.4081660908397297E-2</v>
      </c>
      <c r="T72" s="16" t="s">
        <v>11</v>
      </c>
      <c r="U72" s="33">
        <f>1-'AutoPC-RoadM'!U72-'AutoPC-Export'!C72</f>
        <v>0.32716500000000004</v>
      </c>
      <c r="V72" s="66" t="s">
        <v>29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54">
        <f t="shared" si="10"/>
        <v>4.4081660908397297E-2</v>
      </c>
      <c r="AC72" s="17" t="s">
        <v>12</v>
      </c>
      <c r="AD72" s="33">
        <f>1-'AutoPC-RoadM'!AD72-'AutoPC-Export'!C72</f>
        <v>0.31783500000000009</v>
      </c>
      <c r="AE72" s="66" t="s">
        <v>29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54">
        <f t="shared" si="11"/>
        <v>4.4081660908397297E-2</v>
      </c>
      <c r="AL72" s="18" t="s">
        <v>13</v>
      </c>
      <c r="AM72" s="33">
        <f>1-'AutoPC-RoadM'!AM72-'AutoPC-Export'!C72</f>
        <v>0.33029000000000008</v>
      </c>
      <c r="AN72" s="66" t="s">
        <v>29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54">
        <f t="shared" si="12"/>
        <v>4.4081660908397297E-2</v>
      </c>
      <c r="AU72" s="19" t="s">
        <v>14</v>
      </c>
      <c r="AV72" s="33">
        <f>1-'AutoPC-RoadM'!AV72-'AutoPC-Export'!C72</f>
        <v>0.33030000000000004</v>
      </c>
      <c r="AW72" s="66" t="s">
        <v>29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54">
        <f t="shared" si="13"/>
        <v>4.4081660908397297E-2</v>
      </c>
      <c r="BD72" s="20" t="s">
        <v>15</v>
      </c>
      <c r="BE72" s="33">
        <f>1-'AutoPC-RoadM'!BE72-'AutoPC-Export'!C72</f>
        <v>0.32871500000000009</v>
      </c>
      <c r="BF72" s="66" t="s">
        <v>29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54">
        <f t="shared" si="14"/>
        <v>4.4081660908397297E-2</v>
      </c>
      <c r="BM72" s="21" t="s">
        <v>16</v>
      </c>
      <c r="BN72" s="33">
        <f>1-'AutoPC-RoadM'!BN72-'AutoPC-Export'!C72</f>
        <v>0.33028000000000002</v>
      </c>
      <c r="BO72" s="66" t="s">
        <v>29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54">
        <f t="shared" si="15"/>
        <v>4.4081660908397297E-2</v>
      </c>
    </row>
    <row r="73" spans="1:73" ht="15" customHeight="1">
      <c r="A73" s="11">
        <v>2019</v>
      </c>
      <c r="B73" s="29" t="s">
        <v>17</v>
      </c>
      <c r="C73" s="33"/>
      <c r="D73" s="66"/>
      <c r="E73" s="14"/>
      <c r="F73" s="14"/>
      <c r="G73" s="14"/>
      <c r="H73" s="14"/>
      <c r="I73" s="14"/>
      <c r="J73" s="54">
        <f t="shared" si="8"/>
        <v>4.4081660908397297E-2</v>
      </c>
      <c r="K73" s="12" t="s">
        <v>10</v>
      </c>
      <c r="L73" s="33">
        <f>1-'AutoPC-RoadM'!L73-'AutoPC-Export'!C73</f>
        <v>0.32884000000000002</v>
      </c>
      <c r="M73" s="66" t="s">
        <v>29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54">
        <f t="shared" si="9"/>
        <v>4.4081660908397297E-2</v>
      </c>
      <c r="T73" s="16" t="s">
        <v>11</v>
      </c>
      <c r="U73" s="33">
        <f>1-'AutoPC-RoadM'!U73-'AutoPC-Export'!C73</f>
        <v>0.32716500000000004</v>
      </c>
      <c r="V73" s="66" t="s">
        <v>29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54">
        <f t="shared" si="10"/>
        <v>4.4081660908397297E-2</v>
      </c>
      <c r="AC73" s="17" t="s">
        <v>12</v>
      </c>
      <c r="AD73" s="33">
        <f>1-'AutoPC-RoadM'!AD73-'AutoPC-Export'!C73</f>
        <v>0.31783500000000009</v>
      </c>
      <c r="AE73" s="66" t="s">
        <v>29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54">
        <f t="shared" si="11"/>
        <v>4.4081660908397297E-2</v>
      </c>
      <c r="AL73" s="18" t="s">
        <v>13</v>
      </c>
      <c r="AM73" s="33">
        <f>1-'AutoPC-RoadM'!AM73-'AutoPC-Export'!C73</f>
        <v>0.33029000000000008</v>
      </c>
      <c r="AN73" s="66" t="s">
        <v>29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54">
        <f t="shared" si="12"/>
        <v>4.4081660908397297E-2</v>
      </c>
      <c r="AU73" s="19" t="s">
        <v>14</v>
      </c>
      <c r="AV73" s="33">
        <f>1-'AutoPC-RoadM'!AV73-'AutoPC-Export'!C73</f>
        <v>0.33030000000000004</v>
      </c>
      <c r="AW73" s="66" t="s">
        <v>29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54">
        <f t="shared" si="13"/>
        <v>4.4081660908397297E-2</v>
      </c>
      <c r="BD73" s="20" t="s">
        <v>15</v>
      </c>
      <c r="BE73" s="33">
        <f>1-'AutoPC-RoadM'!BE73-'AutoPC-Export'!C73</f>
        <v>0.32871500000000009</v>
      </c>
      <c r="BF73" s="66" t="s">
        <v>29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54">
        <f t="shared" si="14"/>
        <v>4.4081660908397297E-2</v>
      </c>
      <c r="BM73" s="21" t="s">
        <v>16</v>
      </c>
      <c r="BN73" s="33">
        <f>1-'AutoPC-RoadM'!BN73-'AutoPC-Export'!C73</f>
        <v>0.33028000000000002</v>
      </c>
      <c r="BO73" s="66" t="s">
        <v>29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54">
        <f t="shared" si="15"/>
        <v>4.4081660908397297E-2</v>
      </c>
    </row>
    <row r="74" spans="1:73" ht="15" customHeight="1">
      <c r="A74" s="11">
        <v>2020</v>
      </c>
      <c r="B74" s="29" t="s">
        <v>17</v>
      </c>
      <c r="C74" s="33"/>
      <c r="D74" s="66"/>
      <c r="E74" s="14"/>
      <c r="F74" s="14"/>
      <c r="G74" s="14"/>
      <c r="H74" s="14"/>
      <c r="I74" s="14"/>
      <c r="J74" s="54">
        <f t="shared" si="8"/>
        <v>4.4081660908397297E-2</v>
      </c>
      <c r="K74" s="12" t="s">
        <v>10</v>
      </c>
      <c r="L74" s="33">
        <f>1-'AutoPC-RoadM'!L74-'AutoPC-Export'!C74</f>
        <v>0.32884000000000002</v>
      </c>
      <c r="M74" s="66" t="s">
        <v>29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54">
        <f t="shared" si="9"/>
        <v>4.4081660908397297E-2</v>
      </c>
      <c r="T74" s="16" t="s">
        <v>11</v>
      </c>
      <c r="U74" s="33">
        <f>1-'AutoPC-RoadM'!U74-'AutoPC-Export'!C74</f>
        <v>0.32716500000000004</v>
      </c>
      <c r="V74" s="66" t="s">
        <v>29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54">
        <f t="shared" si="10"/>
        <v>4.4081660908397297E-2</v>
      </c>
      <c r="AC74" s="17" t="s">
        <v>12</v>
      </c>
      <c r="AD74" s="33">
        <f>1-'AutoPC-RoadM'!AD74-'AutoPC-Export'!C74</f>
        <v>0.31783500000000009</v>
      </c>
      <c r="AE74" s="66" t="s">
        <v>29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54">
        <f t="shared" si="11"/>
        <v>4.4081660908397297E-2</v>
      </c>
      <c r="AL74" s="18" t="s">
        <v>13</v>
      </c>
      <c r="AM74" s="33">
        <f>1-'AutoPC-RoadM'!AM74-'AutoPC-Export'!C74</f>
        <v>0.33029000000000008</v>
      </c>
      <c r="AN74" s="66" t="s">
        <v>29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54">
        <f t="shared" si="12"/>
        <v>4.4081660908397297E-2</v>
      </c>
      <c r="AU74" s="19" t="s">
        <v>14</v>
      </c>
      <c r="AV74" s="33">
        <f>1-'AutoPC-RoadM'!AV74-'AutoPC-Export'!C74</f>
        <v>0.33030000000000004</v>
      </c>
      <c r="AW74" s="66" t="s">
        <v>29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54">
        <f t="shared" si="13"/>
        <v>4.4081660908397297E-2</v>
      </c>
      <c r="BD74" s="20" t="s">
        <v>15</v>
      </c>
      <c r="BE74" s="33">
        <f>1-'AutoPC-RoadM'!BE74-'AutoPC-Export'!C74</f>
        <v>0.32871500000000009</v>
      </c>
      <c r="BF74" s="66" t="s">
        <v>29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54">
        <f t="shared" si="14"/>
        <v>4.4081660908397297E-2</v>
      </c>
      <c r="BM74" s="21" t="s">
        <v>16</v>
      </c>
      <c r="BN74" s="33">
        <f>1-'AutoPC-RoadM'!BN74-'AutoPC-Export'!C74</f>
        <v>0.33028000000000002</v>
      </c>
      <c r="BO74" s="66" t="s">
        <v>29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54">
        <f t="shared" si="15"/>
        <v>4.4081660908397297E-2</v>
      </c>
    </row>
    <row r="75" spans="1:73" ht="15" customHeight="1">
      <c r="A75" s="11">
        <v>2021</v>
      </c>
      <c r="B75" s="29" t="s">
        <v>17</v>
      </c>
      <c r="C75" s="33"/>
      <c r="D75" s="66"/>
      <c r="E75" s="14"/>
      <c r="F75" s="14"/>
      <c r="G75" s="14"/>
      <c r="H75" s="14"/>
      <c r="I75" s="14"/>
      <c r="J75" s="54">
        <f t="shared" ref="J75:J76" si="16">SQRT((1.5*EXP(1.105*I75))^2+(1.5*EXP(1.105*(E75-1)))^2+(1.5*EXP(1.105*(F75-1)))^2+(1.5*EXP(1.105*(G75-1)))^2+(1.5*EXP(1.105*(H75-1)))^2)/100*2.45</f>
        <v>4.4081660908397297E-2</v>
      </c>
      <c r="K75" s="12" t="s">
        <v>10</v>
      </c>
      <c r="L75" s="33">
        <f>1-'AutoPC-RoadM'!L75-'AutoPC-Export'!C75</f>
        <v>0.32884000000000002</v>
      </c>
      <c r="M75" s="66" t="s">
        <v>29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54">
        <f t="shared" ref="S75:S76" si="17">SQRT((1.5*EXP(1.105*R75))^2+(1.5*EXP(1.105*(N75-1)))^2+(1.5*EXP(1.105*(O75-1)))^2+(1.5*EXP(1.105*(P75-1)))^2+(1.5*EXP(1.105*(Q75-1)))^2)/100*2.45</f>
        <v>4.4081660908397297E-2</v>
      </c>
      <c r="T75" s="16" t="s">
        <v>11</v>
      </c>
      <c r="U75" s="33">
        <f>1-'AutoPC-RoadM'!U75-'AutoPC-Export'!C75</f>
        <v>0.32716500000000004</v>
      </c>
      <c r="V75" s="66" t="s">
        <v>29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54">
        <f t="shared" ref="AB75:AB76" si="18">SQRT((1.5*EXP(1.105*AA75))^2+(1.5*EXP(1.105*(W75-1)))^2+(1.5*EXP(1.105*(X75-1)))^2+(1.5*EXP(1.105*(Y75-1)))^2+(1.5*EXP(1.105*(Z75-1)))^2)/100*2.45</f>
        <v>4.4081660908397297E-2</v>
      </c>
      <c r="AC75" s="17" t="s">
        <v>12</v>
      </c>
      <c r="AD75" s="33">
        <f>1-'AutoPC-RoadM'!AD75-'AutoPC-Export'!C75</f>
        <v>0.31783500000000009</v>
      </c>
      <c r="AE75" s="66" t="s">
        <v>29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54">
        <f t="shared" ref="AK75:AK76" si="19">SQRT((1.5*EXP(1.105*AJ75))^2+(1.5*EXP(1.105*(AF75-1)))^2+(1.5*EXP(1.105*(AG75-1)))^2+(1.5*EXP(1.105*(AH75-1)))^2+(1.5*EXP(1.105*(AI75-1)))^2)/100*2.45</f>
        <v>4.4081660908397297E-2</v>
      </c>
      <c r="AL75" s="18" t="s">
        <v>13</v>
      </c>
      <c r="AM75" s="33">
        <f>1-'AutoPC-RoadM'!AM75-'AutoPC-Export'!C75</f>
        <v>0.33029000000000008</v>
      </c>
      <c r="AN75" s="66" t="s">
        <v>29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54">
        <f t="shared" ref="AT75:AT76" si="20">SQRT((1.5*EXP(1.105*AS75))^2+(1.5*EXP(1.105*(AO75-1)))^2+(1.5*EXP(1.105*(AP75-1)))^2+(1.5*EXP(1.105*(AQ75-1)))^2+(1.5*EXP(1.105*(AR75-1)))^2)/100*2.45</f>
        <v>4.4081660908397297E-2</v>
      </c>
      <c r="AU75" s="19" t="s">
        <v>14</v>
      </c>
      <c r="AV75" s="33">
        <f>1-'AutoPC-RoadM'!AV75-'AutoPC-Export'!C75</f>
        <v>0.33030000000000004</v>
      </c>
      <c r="AW75" s="66" t="s">
        <v>29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54">
        <f t="shared" ref="BC75:BC76" si="21">SQRT((1.5*EXP(1.105*BB75))^2+(1.5*EXP(1.105*(AX75-1)))^2+(1.5*EXP(1.105*(AY75-1)))^2+(1.5*EXP(1.105*(AZ75-1)))^2+(1.5*EXP(1.105*(BA75-1)))^2)/100*2.45</f>
        <v>4.4081660908397297E-2</v>
      </c>
      <c r="BD75" s="20" t="s">
        <v>15</v>
      </c>
      <c r="BE75" s="33">
        <f>1-'AutoPC-RoadM'!BE75-'AutoPC-Export'!C75</f>
        <v>0.32871500000000009</v>
      </c>
      <c r="BF75" s="66" t="s">
        <v>29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54">
        <f t="shared" ref="BL75:BL76" si="22">SQRT((1.5*EXP(1.105*BK75))^2+(1.5*EXP(1.105*(BG75-1)))^2+(1.5*EXP(1.105*(BH75-1)))^2+(1.5*EXP(1.105*(BI75-1)))^2+(1.5*EXP(1.105*(BJ75-1)))^2)/100*2.45</f>
        <v>4.4081660908397297E-2</v>
      </c>
      <c r="BM75" s="21" t="s">
        <v>16</v>
      </c>
      <c r="BN75" s="33">
        <f>1-'AutoPC-RoadM'!BN75-'AutoPC-Export'!C75</f>
        <v>0.33028000000000002</v>
      </c>
      <c r="BO75" s="66" t="s">
        <v>29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54">
        <f t="shared" ref="BU75:BU76" si="23">SQRT((1.5*EXP(1.105*BT75))^2+(1.5*EXP(1.105*(BP75-1)))^2+(1.5*EXP(1.105*(BQ75-1)))^2+(1.5*EXP(1.105*(BR75-1)))^2+(1.5*EXP(1.105*(BS75-1)))^2)/100*2.45</f>
        <v>4.4081660908397297E-2</v>
      </c>
    </row>
    <row r="76" spans="1:73" ht="15" customHeight="1">
      <c r="A76" s="11">
        <v>2022</v>
      </c>
      <c r="B76" s="29" t="s">
        <v>17</v>
      </c>
      <c r="C76" s="33"/>
      <c r="D76" s="66"/>
      <c r="E76" s="14"/>
      <c r="F76" s="14"/>
      <c r="G76" s="14"/>
      <c r="H76" s="14"/>
      <c r="I76" s="14"/>
      <c r="J76" s="54">
        <f t="shared" si="16"/>
        <v>4.4081660908397297E-2</v>
      </c>
      <c r="K76" s="12" t="s">
        <v>10</v>
      </c>
      <c r="L76" s="33">
        <f>1-'AutoPC-RoadM'!L76-'AutoPC-Export'!C76</f>
        <v>0.32884000000000002</v>
      </c>
      <c r="M76" s="66" t="s">
        <v>29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54">
        <f t="shared" si="17"/>
        <v>4.4081660908397297E-2</v>
      </c>
      <c r="T76" s="16" t="s">
        <v>11</v>
      </c>
      <c r="U76" s="33">
        <f>1-'AutoPC-RoadM'!U76-'AutoPC-Export'!C76</f>
        <v>0.32716500000000004</v>
      </c>
      <c r="V76" s="66" t="s">
        <v>29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54">
        <f t="shared" si="18"/>
        <v>4.4081660908397297E-2</v>
      </c>
      <c r="AC76" s="17" t="s">
        <v>12</v>
      </c>
      <c r="AD76" s="33">
        <f>1-'AutoPC-RoadM'!AD76-'AutoPC-Export'!C76</f>
        <v>0.31783500000000009</v>
      </c>
      <c r="AE76" s="66" t="s">
        <v>29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54">
        <f t="shared" si="19"/>
        <v>4.4081660908397297E-2</v>
      </c>
      <c r="AL76" s="18" t="s">
        <v>13</v>
      </c>
      <c r="AM76" s="33">
        <f>1-'AutoPC-RoadM'!AM76-'AutoPC-Export'!C76</f>
        <v>0.33029000000000008</v>
      </c>
      <c r="AN76" s="66" t="s">
        <v>29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54">
        <f t="shared" si="20"/>
        <v>4.4081660908397297E-2</v>
      </c>
      <c r="AU76" s="19" t="s">
        <v>14</v>
      </c>
      <c r="AV76" s="33">
        <f>1-'AutoPC-RoadM'!AV76-'AutoPC-Export'!C76</f>
        <v>0.33030000000000004</v>
      </c>
      <c r="AW76" s="66" t="s">
        <v>29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54">
        <f t="shared" si="21"/>
        <v>4.4081660908397297E-2</v>
      </c>
      <c r="BD76" s="20" t="s">
        <v>15</v>
      </c>
      <c r="BE76" s="33">
        <f>1-'AutoPC-RoadM'!BE76-'AutoPC-Export'!C76</f>
        <v>0.32871500000000009</v>
      </c>
      <c r="BF76" s="66" t="s">
        <v>29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54">
        <f t="shared" si="22"/>
        <v>4.4081660908397297E-2</v>
      </c>
      <c r="BM76" s="21" t="s">
        <v>16</v>
      </c>
      <c r="BN76" s="33">
        <f>1-'AutoPC-RoadM'!BN76-'AutoPC-Export'!C76</f>
        <v>0.33028000000000002</v>
      </c>
      <c r="BO76" s="66" t="s">
        <v>29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54">
        <f t="shared" si="23"/>
        <v>4.4081660908397297E-2</v>
      </c>
    </row>
  </sheetData>
  <conditionalFormatting sqref="E4:E70 E73 E75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{77FF381D-8012-409C-93CD-3D1D2402A59F}</x14:id>
        </ext>
      </extLst>
    </cfRule>
  </conditionalFormatting>
  <conditionalFormatting sqref="E4:I70 E73:I73 E75:I75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{5EDD2F04-76C7-4E63-9CF4-00C6C94E9DCE}</x14:id>
        </ext>
      </extLst>
    </cfRule>
  </conditionalFormatting>
  <conditionalFormatting sqref="F4:I70 F73:I73 F75:I75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{F2E92213-F883-4DD8-AE71-EB627AADC2F2}</x14:id>
        </ext>
      </extLst>
    </cfRule>
  </conditionalFormatting>
  <conditionalFormatting sqref="E76 E74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{232E05DF-9594-422B-B339-F6A78B16B92E}</x14:id>
        </ext>
      </extLst>
    </cfRule>
  </conditionalFormatting>
  <conditionalFormatting sqref="E74:I74 E76:I76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{2C560742-227C-4507-AB2D-72973A164B33}</x14:id>
        </ext>
      </extLst>
    </cfRule>
  </conditionalFormatting>
  <conditionalFormatting sqref="F74:I74 F76:I76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{6F5B5844-4101-4F75-97AC-E163BABB2D9C}</x14:id>
        </ext>
      </extLst>
    </cfRule>
  </conditionalFormatting>
  <conditionalFormatting sqref="E71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{90F90CC6-FB13-47F6-9E73-E9E1EAF9AB0B}</x14:id>
        </ext>
      </extLst>
    </cfRule>
  </conditionalFormatting>
  <conditionalFormatting sqref="E71:I71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{45FD0BC3-3504-4A70-B374-7B6E9F05F331}</x14:id>
        </ext>
      </extLst>
    </cfRule>
  </conditionalFormatting>
  <conditionalFormatting sqref="F71:I71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{28E54838-87CC-4EF1-B0B8-806AD6B60319}</x14:id>
        </ext>
      </extLst>
    </cfRule>
  </conditionalFormatting>
  <conditionalFormatting sqref="E72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{A5FCA858-0059-40AD-87AB-5B3F08631D2B}</x14:id>
        </ext>
      </extLst>
    </cfRule>
  </conditionalFormatting>
  <conditionalFormatting sqref="E72:I72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{42EF7AC8-44B5-48F4-864E-ADD2FCD17740}</x14:id>
        </ext>
      </extLst>
    </cfRule>
  </conditionalFormatting>
  <conditionalFormatting sqref="F72:I72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{969E6A0E-FC40-427C-8E85-002573A47998}</x14:id>
        </ext>
      </extLst>
    </cfRule>
  </conditionalFormatting>
  <conditionalFormatting sqref="S4:S70 S73 S75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{56288DD0-0F27-4139-834E-4DB9C1ED4B5F}</x14:id>
        </ext>
      </extLst>
    </cfRule>
  </conditionalFormatting>
  <conditionalFormatting sqref="N4:N70 N73 N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{900C0242-3735-45F5-A2A1-7919636F3355}</x14:id>
        </ext>
      </extLst>
    </cfRule>
  </conditionalFormatting>
  <conditionalFormatting sqref="N4:R70 N73:R73 N75:R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{869D70F9-E892-4DCC-9057-33BB4C10F506}</x14:id>
        </ext>
      </extLst>
    </cfRule>
  </conditionalFormatting>
  <conditionalFormatting sqref="O4:R70 O73:R73 O75:R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{9D9F0621-D7A6-4BD1-AEDE-ABC6C5D57896}</x14:id>
        </ext>
      </extLst>
    </cfRule>
  </conditionalFormatting>
  <conditionalFormatting sqref="S74 S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{1F5097CB-CCCF-4A72-919E-A90CC938C3E9}</x14:id>
        </ext>
      </extLst>
    </cfRule>
  </conditionalFormatting>
  <conditionalFormatting sqref="N76 N74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{8E38B7AC-8C4D-4BD2-B917-9BAA2238AC78}</x14:id>
        </ext>
      </extLst>
    </cfRule>
  </conditionalFormatting>
  <conditionalFormatting sqref="N74:R74 N76:R76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{578243EE-D0E2-489B-9CDD-D99065D62E75}</x14:id>
        </ext>
      </extLst>
    </cfRule>
  </conditionalFormatting>
  <conditionalFormatting sqref="O74:R74 O76:R76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{49782037-34E3-4147-B910-C63989DC57EA}</x14:id>
        </ext>
      </extLst>
    </cfRule>
  </conditionalFormatting>
  <conditionalFormatting sqref="S71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{9A3B41F8-CB17-45E2-8407-99725B4CE66E}</x14:id>
        </ext>
      </extLst>
    </cfRule>
  </conditionalFormatting>
  <conditionalFormatting sqref="N71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{1E9C8992-48D7-47DE-B7EF-EEC5AF0143F3}</x14:id>
        </ext>
      </extLst>
    </cfRule>
  </conditionalFormatting>
  <conditionalFormatting sqref="N71:R71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{230BD891-9D26-43AC-AEDA-2D01636D1E19}</x14:id>
        </ext>
      </extLst>
    </cfRule>
  </conditionalFormatting>
  <conditionalFormatting sqref="O71:R7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{CB39010D-C516-43C8-917B-0D594E839252}</x14:id>
        </ext>
      </extLst>
    </cfRule>
  </conditionalFormatting>
  <conditionalFormatting sqref="S72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{5781DF37-EBDD-4C5C-BF06-8824B41B37C6}</x14:id>
        </ext>
      </extLst>
    </cfRule>
  </conditionalFormatting>
  <conditionalFormatting sqref="N72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{369FB642-5A33-4EF6-8C71-C7D8F558FD11}</x14:id>
        </ext>
      </extLst>
    </cfRule>
  </conditionalFormatting>
  <conditionalFormatting sqref="N72:R72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{92555BD3-1FCD-4F06-98E3-A09A3F3CD278}</x14:id>
        </ext>
      </extLst>
    </cfRule>
  </conditionalFormatting>
  <conditionalFormatting sqref="O72:R72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{77A4FCA7-CB59-43ED-83BC-8BC71ABC7C00}</x14:id>
        </ext>
      </extLst>
    </cfRule>
  </conditionalFormatting>
  <conditionalFormatting sqref="J4:J70 J73 J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{C5445061-DBAA-42EA-8385-353A35A767AC}</x14:id>
        </ext>
      </extLst>
    </cfRule>
  </conditionalFormatting>
  <conditionalFormatting sqref="J74 J76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{837D0DDF-3804-4024-8544-CD29EEA0B377}</x14:id>
        </ext>
      </extLst>
    </cfRule>
  </conditionalFormatting>
  <conditionalFormatting sqref="J71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{B98D7A0D-9345-4827-BAE2-1A26E53440CF}</x14:id>
        </ext>
      </extLst>
    </cfRule>
  </conditionalFormatting>
  <conditionalFormatting sqref="J72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{3DEB4DF4-F800-42B9-8DEA-13CD9F10F7F5}</x14:id>
        </ext>
      </extLst>
    </cfRule>
  </conditionalFormatting>
  <conditionalFormatting sqref="AB4:AB70 AB73 AB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{37D77C25-95C0-41BB-A356-D00FCF0DDCBB}</x14:id>
        </ext>
      </extLst>
    </cfRule>
  </conditionalFormatting>
  <conditionalFormatting sqref="W4:W70 W73 W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{41E50D1D-6811-4CD0-866F-AD61CD1820DE}</x14:id>
        </ext>
      </extLst>
    </cfRule>
  </conditionalFormatting>
  <conditionalFormatting sqref="W4:AA70 W73:AA73 W75:AA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{3E7E734E-9F90-40AA-8A24-A24A1F571E23}</x14:id>
        </ext>
      </extLst>
    </cfRule>
  </conditionalFormatting>
  <conditionalFormatting sqref="X4:AA70 X73:AA73 X75:AA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{F4E38AD6-6BFF-430B-8998-6EA27B9B8686}</x14:id>
        </ext>
      </extLst>
    </cfRule>
  </conditionalFormatting>
  <conditionalFormatting sqref="AB74 AB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{7D0356B2-6C5D-4C4C-87DE-1DC5E3B7AEC6}</x14:id>
        </ext>
      </extLst>
    </cfRule>
  </conditionalFormatting>
  <conditionalFormatting sqref="W76 W74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{BBA9FBD5-3A54-4429-B62E-F649E0301C5C}</x14:id>
        </ext>
      </extLst>
    </cfRule>
  </conditionalFormatting>
  <conditionalFormatting sqref="W74:AA74 W76:AA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{8E632D1C-EAD1-4D2F-9706-B68CB18E189F}</x14:id>
        </ext>
      </extLst>
    </cfRule>
  </conditionalFormatting>
  <conditionalFormatting sqref="X74:AA74 X76:AA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{C5AF0A99-0FA4-4006-8071-C98A57D404A0}</x14:id>
        </ext>
      </extLst>
    </cfRule>
  </conditionalFormatting>
  <conditionalFormatting sqref="AB7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{3B67F4D0-E54D-40F6-8EEB-6322D58B0EC0}</x14:id>
        </ext>
      </extLst>
    </cfRule>
  </conditionalFormatting>
  <conditionalFormatting sqref="W71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{7B67A065-B127-452D-86F8-AFF8F1598431}</x14:id>
        </ext>
      </extLst>
    </cfRule>
  </conditionalFormatting>
  <conditionalFormatting sqref="W71:AA71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{9A0AEFAD-9784-41E9-B3C2-F148BADFDD8B}</x14:id>
        </ext>
      </extLst>
    </cfRule>
  </conditionalFormatting>
  <conditionalFormatting sqref="X71:AA71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{1F68609D-69DA-43BA-9A5E-D6F5FDE160F5}</x14:id>
        </ext>
      </extLst>
    </cfRule>
  </conditionalFormatting>
  <conditionalFormatting sqref="AB72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{7C80DA4A-A64F-49F8-9A72-4C77ED85AC93}</x14:id>
        </ext>
      </extLst>
    </cfRule>
  </conditionalFormatting>
  <conditionalFormatting sqref="W72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{ED687934-2AAF-4C1D-834E-5D9A005A4EB4}</x14:id>
        </ext>
      </extLst>
    </cfRule>
  </conditionalFormatting>
  <conditionalFormatting sqref="W72:AA72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{F34AD857-A12C-4E3D-9F29-C7DF0D56BD0B}</x14:id>
        </ext>
      </extLst>
    </cfRule>
  </conditionalFormatting>
  <conditionalFormatting sqref="X72:AA72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{7047057F-3341-4FDB-A6E9-DA41D39B5AE3}</x14:id>
        </ext>
      </extLst>
    </cfRule>
  </conditionalFormatting>
  <conditionalFormatting sqref="AK4:AK70 AK73 AK75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{90FB5412-39BE-43AC-AF70-F0D4B6845C00}</x14:id>
        </ext>
      </extLst>
    </cfRule>
  </conditionalFormatting>
  <conditionalFormatting sqref="AF4:AF70 AF73 AF75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{98CB53B8-0CF5-44DF-B493-1784B3EEB0A6}</x14:id>
        </ext>
      </extLst>
    </cfRule>
  </conditionalFormatting>
  <conditionalFormatting sqref="AF4:AJ70 AF73:AJ73 AF75:AJ75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{D6F95073-84AC-4A30-ACB6-2083F2B505B0}</x14:id>
        </ext>
      </extLst>
    </cfRule>
  </conditionalFormatting>
  <conditionalFormatting sqref="AG4:AJ70 AG73:AJ73 AG75:AJ75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{F3AECA92-5DE4-4BAE-9C50-B7DDB88BAA79}</x14:id>
        </ext>
      </extLst>
    </cfRule>
  </conditionalFormatting>
  <conditionalFormatting sqref="AK74 AK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{D53356D4-5562-4F2E-9A4C-60D818826B4B}</x14:id>
        </ext>
      </extLst>
    </cfRule>
  </conditionalFormatting>
  <conditionalFormatting sqref="AF76 AF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{E72BD04C-3FD3-4922-B925-903E1E4CC8E3}</x14:id>
        </ext>
      </extLst>
    </cfRule>
  </conditionalFormatting>
  <conditionalFormatting sqref="AF74:AJ74 AF76:AJ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{5C44D3DF-F339-4217-98BC-DC8CD0A7A791}</x14:id>
        </ext>
      </extLst>
    </cfRule>
  </conditionalFormatting>
  <conditionalFormatting sqref="AG74:AJ74 AG76:AJ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{177482B2-3418-4241-86BF-17E7277AAAE4}</x14:id>
        </ext>
      </extLst>
    </cfRule>
  </conditionalFormatting>
  <conditionalFormatting sqref="AK71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{BC8F3959-D5E3-4C5A-9B77-B3195A81951E}</x14:id>
        </ext>
      </extLst>
    </cfRule>
  </conditionalFormatting>
  <conditionalFormatting sqref="AF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{1B25FBDE-801B-4F99-801C-8D6787F738C7}</x14:id>
        </ext>
      </extLst>
    </cfRule>
  </conditionalFormatting>
  <conditionalFormatting sqref="AF71:AJ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{C50B0F24-B9B3-4C2B-95E8-17061D0D2B96}</x14:id>
        </ext>
      </extLst>
    </cfRule>
  </conditionalFormatting>
  <conditionalFormatting sqref="AG71:AJ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{0D2C7B41-486B-4B1C-8496-6F51BDCDBC71}</x14:id>
        </ext>
      </extLst>
    </cfRule>
  </conditionalFormatting>
  <conditionalFormatting sqref="AK72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{1C328E05-04F0-4462-A518-DE53E2B9EED1}</x14:id>
        </ext>
      </extLst>
    </cfRule>
  </conditionalFormatting>
  <conditionalFormatting sqref="AF72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{4C953242-1BDA-4F20-A267-5342D293DE10}</x14:id>
        </ext>
      </extLst>
    </cfRule>
  </conditionalFormatting>
  <conditionalFormatting sqref="AF72:AJ72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{F122E8D6-EDBB-401A-BBD7-0AB145B58C31}</x14:id>
        </ext>
      </extLst>
    </cfRule>
  </conditionalFormatting>
  <conditionalFormatting sqref="AG72:AJ72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{018BE9E4-7F39-44A2-B6E7-A34A82F294FE}</x14:id>
        </ext>
      </extLst>
    </cfRule>
  </conditionalFormatting>
  <conditionalFormatting sqref="AT4:AT70 AT73 AT75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{A23CEA0E-81C7-4BAE-8177-6E1CFA32E27A}</x14:id>
        </ext>
      </extLst>
    </cfRule>
  </conditionalFormatting>
  <conditionalFormatting sqref="AO4:AO70 AO73 AO75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{AAC7F219-D64F-4FFD-B1E9-03A2D21473C6}</x14:id>
        </ext>
      </extLst>
    </cfRule>
  </conditionalFormatting>
  <conditionalFormatting sqref="AO4:AS70 AO73:AS73 AO75:AS75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{BF3611BD-72FC-4129-B184-0AAA051DE44E}</x14:id>
        </ext>
      </extLst>
    </cfRule>
  </conditionalFormatting>
  <conditionalFormatting sqref="AP4:AS70 AP73:AS73 AP75:AS75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{064E8FCD-61DA-4BDB-ACED-3744B9B176C1}</x14:id>
        </ext>
      </extLst>
    </cfRule>
  </conditionalFormatting>
  <conditionalFormatting sqref="AT74 AT76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{0A672BA8-EAE5-4ED4-A7E7-AA3236262905}</x14:id>
        </ext>
      </extLst>
    </cfRule>
  </conditionalFormatting>
  <conditionalFormatting sqref="AO76 AO74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{97F215B8-B5A1-45A7-B4E3-E921943A2585}</x14:id>
        </ext>
      </extLst>
    </cfRule>
  </conditionalFormatting>
  <conditionalFormatting sqref="AO74:AS74 AO76:AS76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{B79A7D64-6D45-45C4-A2E2-09F73CE7C499}</x14:id>
        </ext>
      </extLst>
    </cfRule>
  </conditionalFormatting>
  <conditionalFormatting sqref="AP74:AS74 AP76:AS76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{9B54867B-224B-4701-81C6-5CD882653B35}</x14:id>
        </ext>
      </extLst>
    </cfRule>
  </conditionalFormatting>
  <conditionalFormatting sqref="AT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{88119EE2-0DAB-4C29-AEC2-59B10C66895C}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{DB1E252A-397D-4C5E-B511-3F23FE8964BF}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{78A3612A-C2E9-49C4-AEBE-1580C70F112A}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{C14D19E6-4BB3-46AB-8B80-E1E7DBBE78FC}</x14:id>
        </ext>
      </extLst>
    </cfRule>
  </conditionalFormatting>
  <conditionalFormatting sqref="AT72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{1F623F57-6D78-48A6-B9E2-908F515C13A4}</x14:id>
        </ext>
      </extLst>
    </cfRule>
  </conditionalFormatting>
  <conditionalFormatting sqref="AO72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{D3E3FACF-DAD7-4163-A7B3-681074B2F8A9}</x14:id>
        </ext>
      </extLst>
    </cfRule>
  </conditionalFormatting>
  <conditionalFormatting sqref="AO72:AS72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{4137C924-8A8D-4692-9883-3421484C0843}</x14:id>
        </ext>
      </extLst>
    </cfRule>
  </conditionalFormatting>
  <conditionalFormatting sqref="AP72:AS7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{A3FC6DB4-273E-4B67-8BEE-6884FA9E4D54}</x14:id>
        </ext>
      </extLst>
    </cfRule>
  </conditionalFormatting>
  <conditionalFormatting sqref="BC4:BC70 BC73 BC75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{0D2F6C53-2267-43E2-8AF2-CF7B98C7B3F7}</x14:id>
        </ext>
      </extLst>
    </cfRule>
  </conditionalFormatting>
  <conditionalFormatting sqref="AX4:AX70 AX73 AX75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{9C542FCA-FB84-4968-9EE0-9609250B6789}</x14:id>
        </ext>
      </extLst>
    </cfRule>
  </conditionalFormatting>
  <conditionalFormatting sqref="AX4:BB70 AX73:BB73 AX75:BB75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{079ED5A0-1AE4-4C8C-B5D7-724E43FA7310}</x14:id>
        </ext>
      </extLst>
    </cfRule>
  </conditionalFormatting>
  <conditionalFormatting sqref="AY4:BB70 AY73:BB73 AY75:BB75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{FC14D330-E690-434E-8D02-8B320CDDD37C}</x14:id>
        </ext>
      </extLst>
    </cfRule>
  </conditionalFormatting>
  <conditionalFormatting sqref="BC74 BC76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{051AD7D0-3477-4C91-ACB5-D96BB8966527}</x14:id>
        </ext>
      </extLst>
    </cfRule>
  </conditionalFormatting>
  <conditionalFormatting sqref="AX76 AX74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{607F3DCA-0066-4C76-8C43-61B838CBA7A4}</x14:id>
        </ext>
      </extLst>
    </cfRule>
  </conditionalFormatting>
  <conditionalFormatting sqref="AX74:BB74 AX76:BB76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{53287C7E-484A-41E0-8126-2645B54F80A5}</x14:id>
        </ext>
      </extLst>
    </cfRule>
  </conditionalFormatting>
  <conditionalFormatting sqref="AY74:BB74 AY76:BB7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{1D189AAC-6799-4667-A539-70DF75217673}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{E8FC1281-1448-4099-8EE8-ABC9782BD550}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{37F3AEC1-E30C-42E5-BA0F-FEC851E142E1}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{BB638786-FEEB-4421-84BF-23642693307A}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{B7B4B033-1A1A-4DE2-94BD-B8AF855D13A4}</x14:id>
        </ext>
      </extLst>
    </cfRule>
  </conditionalFormatting>
  <conditionalFormatting sqref="BC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{9F2870AF-D8C3-4FB7-BAEF-1ED12B97734C}</x14:id>
        </ext>
      </extLst>
    </cfRule>
  </conditionalFormatting>
  <conditionalFormatting sqref="AX72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{3DC4DACB-087C-4F47-80B8-1D3E729F9792}</x14:id>
        </ext>
      </extLst>
    </cfRule>
  </conditionalFormatting>
  <conditionalFormatting sqref="AX72:BB72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{FCCE148F-89C0-49F4-B063-83870A6B4EF9}</x14:id>
        </ext>
      </extLst>
    </cfRule>
  </conditionalFormatting>
  <conditionalFormatting sqref="AY72:BB72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{B32D959E-47AD-48DC-81AE-F2E832F9DBE4}</x14:id>
        </ext>
      </extLst>
    </cfRule>
  </conditionalFormatting>
  <conditionalFormatting sqref="BL4:BL70 BL73 BL75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{EF5F920B-B95C-4047-9758-0BA60AFCA661}</x14:id>
        </ext>
      </extLst>
    </cfRule>
  </conditionalFormatting>
  <conditionalFormatting sqref="BG4:BG70 BG73 BG75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{C387C4E3-F208-4C79-9AF9-23366F995B1F}</x14:id>
        </ext>
      </extLst>
    </cfRule>
  </conditionalFormatting>
  <conditionalFormatting sqref="BG4:BK70 BG73:BK73 BG75:BK75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{22C88670-8CB7-4FBD-AA95-8C8DBB647A19}</x14:id>
        </ext>
      </extLst>
    </cfRule>
  </conditionalFormatting>
  <conditionalFormatting sqref="BH4:BK70 BH73:BK73 BH75:BK75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{B2B5A61A-8848-4275-9CD9-42D930E81B9D}</x14:id>
        </ext>
      </extLst>
    </cfRule>
  </conditionalFormatting>
  <conditionalFormatting sqref="BL74 BL76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{5F237F4C-DEC0-4982-8158-A54C5A2D7AFD}</x14:id>
        </ext>
      </extLst>
    </cfRule>
  </conditionalFormatting>
  <conditionalFormatting sqref="BG76 BG74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{F7B6E13F-6B1E-46CE-8B9F-9C07D0F08F94}</x14:id>
        </ext>
      </extLst>
    </cfRule>
  </conditionalFormatting>
  <conditionalFormatting sqref="BG74:BK74 BG76:BK76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{6869A030-F6C8-458D-8146-450E48E7894E}</x14:id>
        </ext>
      </extLst>
    </cfRule>
  </conditionalFormatting>
  <conditionalFormatting sqref="BH74:BK74 BH76:BK76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{BA3621DB-5D1A-407C-ACBA-86BF1CA120A7}</x14:id>
        </ext>
      </extLst>
    </cfRule>
  </conditionalFormatting>
  <conditionalFormatting sqref="BL7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{C24227D3-DCBC-4585-8154-9024A4A786B7}</x14:id>
        </ext>
      </extLst>
    </cfRule>
  </conditionalFormatting>
  <conditionalFormatting sqref="BG71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{67F99BB4-CC6F-46F5-9ADE-558302E7AF89}</x14:id>
        </ext>
      </extLst>
    </cfRule>
  </conditionalFormatting>
  <conditionalFormatting sqref="BG71:BK71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{2B1AE951-EC53-4976-B19E-715E3F947AED}</x14:id>
        </ext>
      </extLst>
    </cfRule>
  </conditionalFormatting>
  <conditionalFormatting sqref="BH71:BK7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{4E657AB3-A8F9-4DEB-89B9-4DF7B50B9643}</x14:id>
        </ext>
      </extLst>
    </cfRule>
  </conditionalFormatting>
  <conditionalFormatting sqref="BL7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{B31A3BC9-5804-4812-837C-4550E4EF2123}</x14:id>
        </ext>
      </extLst>
    </cfRule>
  </conditionalFormatting>
  <conditionalFormatting sqref="BG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{01643AC5-B270-479C-A930-F1B0F232A858}</x14:id>
        </ext>
      </extLst>
    </cfRule>
  </conditionalFormatting>
  <conditionalFormatting sqref="BG72:BK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{5052B5EB-0464-47AD-80B2-C096FB081ACE}</x14:id>
        </ext>
      </extLst>
    </cfRule>
  </conditionalFormatting>
  <conditionalFormatting sqref="BH72:BK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{9876F5B1-D560-4E67-A83A-E67F7123BCAB}</x14:id>
        </ext>
      </extLst>
    </cfRule>
  </conditionalFormatting>
  <conditionalFormatting sqref="BU4:BU70 BU73 BU75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{802B005D-7B48-4575-A338-211229DDB8EF}</x14:id>
        </ext>
      </extLst>
    </cfRule>
  </conditionalFormatting>
  <conditionalFormatting sqref="BP4:BP70 BP73 BP75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{440D8E39-E57C-44D3-82FD-87A8AECE2BE5}</x14:id>
        </ext>
      </extLst>
    </cfRule>
  </conditionalFormatting>
  <conditionalFormatting sqref="BP4:BT70 BP73:BT73 BP75:BT75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{E914305C-1B13-4DBF-97D4-934756822434}</x14:id>
        </ext>
      </extLst>
    </cfRule>
  </conditionalFormatting>
  <conditionalFormatting sqref="BQ4:BT70 BQ73:BT73 BQ75:BT7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{0886D180-FA1B-4412-8783-F8E1D2D47CFD}</x14:id>
        </ext>
      </extLst>
    </cfRule>
  </conditionalFormatting>
  <conditionalFormatting sqref="BU74 BU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{7ECBDEE3-F8BA-4CE9-9A03-957C2CA4129F}</x14:id>
        </ext>
      </extLst>
    </cfRule>
  </conditionalFormatting>
  <conditionalFormatting sqref="BP76 BP74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{AB5F13CA-1CB6-4CB9-AE3C-A33F15CB79D7}</x14:id>
        </ext>
      </extLst>
    </cfRule>
  </conditionalFormatting>
  <conditionalFormatting sqref="BP74:BT74 BP76:BT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{C828D0B4-A344-47F0-B42A-4760E59DDB03}</x14:id>
        </ext>
      </extLst>
    </cfRule>
  </conditionalFormatting>
  <conditionalFormatting sqref="BQ74:BT74 BQ76:BT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{62CDF3C3-A12A-4C7E-98A6-F5F55F1E6A01}</x14:id>
        </ext>
      </extLst>
    </cfRule>
  </conditionalFormatting>
  <conditionalFormatting sqref="BU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{B25CAB11-67AF-4DDC-B7A3-1D65AEBDCD3D}</x14:id>
        </ext>
      </extLst>
    </cfRule>
  </conditionalFormatting>
  <conditionalFormatting sqref="BP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{ECE41428-1D81-433E-8F16-543D2FA0E378}</x14:id>
        </ext>
      </extLst>
    </cfRule>
  </conditionalFormatting>
  <conditionalFormatting sqref="BP71:BT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{37022BD8-E1E2-4A52-BC09-8E4F87A2DA41}</x14:id>
        </ext>
      </extLst>
    </cfRule>
  </conditionalFormatting>
  <conditionalFormatting sqref="BQ71:BT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{1BD12641-0F65-4B7E-9F1A-D7E97F81126F}</x14:id>
        </ext>
      </extLst>
    </cfRule>
  </conditionalFormatting>
  <conditionalFormatting sqref="BU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{5A5CCF0D-48C9-47D2-8486-9FF9BE1BFA1C}</x14:id>
        </ext>
      </extLst>
    </cfRule>
  </conditionalFormatting>
  <conditionalFormatting sqref="BP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{B1403060-49A6-4E56-9A0D-CB8BEDB66F60}</x14:id>
        </ext>
      </extLst>
    </cfRule>
  </conditionalFormatting>
  <conditionalFormatting sqref="BP72:BT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{50688ABA-D5F9-4224-8090-EF05F34037D2}</x14:id>
        </ext>
      </extLst>
    </cfRule>
  </conditionalFormatting>
  <conditionalFormatting sqref="BQ72:BT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{8FC12F1C-A31C-48C3-8432-56C12C0C6BFB}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FF381D-8012-409C-93CD-3D1D2402A5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5EDD2F04-76C7-4E63-9CF4-00C6C94E9D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F2E92213-F883-4DD8-AE71-EB627AADC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232E05DF-9594-422B-B339-F6A78B16B9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2C560742-227C-4507-AB2D-72973A164B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6F5B5844-4101-4F75-97AC-E163BABB2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90F90CC6-FB13-47F6-9E73-E9E1EAF9AB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45FD0BC3-3504-4A70-B374-7B6E9F05F3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8E54838-87CC-4EF1-B0B8-806AD6B60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A5FCA858-0059-40AD-87AB-5B3F08631D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42EF7AC8-44B5-48F4-864E-ADD2FCD177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69E6A0E-FC40-427C-8E85-002573A479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56288DD0-0F27-4139-834E-4DB9C1ED4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900C0242-3735-45F5-A2A1-7919636F33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869D70F9-E892-4DCC-9057-33BB4C10F5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9D9F0621-D7A6-4BD1-AEDE-ABC6C5D57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1F5097CB-CCCF-4A72-919E-A90CC938C3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8E38B7AC-8C4D-4BD2-B917-9BAA2238AC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578243EE-D0E2-489B-9CDD-D99065D62E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49782037-34E3-4147-B910-C63989DC5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9A3B41F8-CB17-45E2-8407-99725B4CE6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E9C8992-48D7-47DE-B7EF-EEC5AF0143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230BD891-9D26-43AC-AEDA-2D01636D1E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CB39010D-C516-43C8-917B-0D594E839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781DF37-EBDD-4C5C-BF06-8824B41B37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69FB642-5A33-4EF6-8C71-C7D8F558FD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2555BD3-1FCD-4F06-98E3-A09A3F3CD2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77A4FCA7-CB59-43ED-83BC-8BC71ABC7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5445061-DBAA-42EA-8385-353A35A76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837D0DDF-3804-4024-8544-CD29EEA0B3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B98D7A0D-9345-4827-BAE2-1A26E5344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DEB4DF4-F800-42B9-8DEA-13CD9F10F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37D77C25-95C0-41BB-A356-D00FCF0DD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41E50D1D-6811-4CD0-866F-AD61CD1820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3E7E734E-9F90-40AA-8A24-A24A1F571E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F4E38AD6-6BFF-430B-8998-6EA27B9B8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7D0356B2-6C5D-4C4C-87DE-1DC5E3B7A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BBA9FBD5-3A54-4429-B62E-F649E0301C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8E632D1C-EAD1-4D2F-9706-B68CB18E18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C5AF0A99-0FA4-4006-8071-C98A57D40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3B67F4D0-E54D-40F6-8EEB-6322D58B0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B67A065-B127-452D-86F8-AFF8F15984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A0AEFAD-9784-41E9-B3C2-F148BADFDD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F68609D-69DA-43BA-9A5E-D6F5FDE16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C80DA4A-A64F-49F8-9A72-4C77ED85A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D687934-2AAF-4C1D-834E-5D9A005A4E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34AD857-A12C-4E3D-9F29-C7DF0D56BD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047057F-3341-4FDB-A6E9-DA41D39B5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0FB5412-39BE-43AC-AF70-F0D4B6845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98CB53B8-0CF5-44DF-B493-1784B3EEB0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D6F95073-84AC-4A30-ACB6-2083F2B505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F3AECA92-5DE4-4BAE-9C50-B7DDB88B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D53356D4-5562-4F2E-9A4C-60D818826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E72BD04C-3FD3-4922-B925-903E1E4CC8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5C44D3DF-F339-4217-98BC-DC8CD0A7A7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177482B2-3418-4241-86BF-17E7277AA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BC8F3959-D5E3-4C5A-9B77-B3195A819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B25FBDE-801B-4F99-801C-8D6787F738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50B0F24-B9B3-4C2B-95E8-17061D0D2B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D2C7B41-486B-4B1C-8496-6F51BDCDB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1C328E05-04F0-4462-A518-DE53E2B9E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C953242-1BDA-4F20-A267-5342D293DE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122E8D6-EDBB-401A-BBD7-0AB145B58C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18BE9E4-7F39-44A2-B6E7-A34A82F29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23CEA0E-81C7-4BAE-8177-6E1CFA32E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AAC7F219-D64F-4FFD-B1E9-03A2D21473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BF3611BD-72FC-4129-B184-0AAA051DE4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064E8FCD-61DA-4BDB-ACED-3744B9B17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0A672BA8-EAE5-4ED4-A7E7-AA3236262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97F215B8-B5A1-45A7-B4E3-E921943A25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B79A7D64-6D45-45C4-A2E2-09F73CE7C4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9B54867B-224B-4701-81C6-5CD882653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88119EE2-0DAB-4C29-AEC2-59B10C668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B1E252A-397D-4C5E-B511-3F23FE8964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8A3612A-C2E9-49C4-AEBE-1580C70F11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14D19E6-4BB3-46AB-8B80-E1E7DBBE78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F623F57-6D78-48A6-B9E2-908F515C1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3E3FACF-DAD7-4163-A7B3-681074B2F8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137C924-8A8D-4692-9883-3421484C08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3FC6DB4-273E-4B67-8BEE-6884FA9E4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D2F6C53-2267-43E2-8AF2-CF7B98C7B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9C542FCA-FB84-4968-9EE0-9609250B67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079ED5A0-1AE4-4C8C-B5D7-724E43FA73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FC14D330-E690-434E-8D02-8B320CDDD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051AD7D0-3477-4C91-ACB5-D96BB89665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607F3DCA-0066-4C76-8C43-61B838CBA7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53287C7E-484A-41E0-8126-2645B54F80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1D189AAC-6799-4667-A539-70DF752176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E8FC1281-1448-4099-8EE8-ABC9782BD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7F3AEC1-E30C-42E5-BA0F-FEC851E142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B638786-FEEB-4421-84BF-2364269330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7B4B033-1A1A-4DE2-94BD-B8AF855D13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F2870AF-D8C3-4FB7-BAEF-1ED12B977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DC4DACB-087C-4F47-80B8-1D3E729F97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CCE148F-89C0-49F4-B063-83870A6B4E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32D959E-47AD-48DC-81AE-F2E832F9D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F5F920B-B95C-4047-9758-0BA60AFCA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C387C4E3-F208-4C79-9AF9-23366F995B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22C88670-8CB7-4FBD-AA95-8C8DBB647A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B2B5A61A-8848-4275-9CD9-42D930E81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5F237F4C-DEC0-4982-8158-A54C5A2D7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F7B6E13F-6B1E-46CE-8B9F-9C07D0F08F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6869A030-F6C8-458D-8146-450E48E789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BA3621DB-5D1A-407C-ACBA-86BF1CA12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C24227D3-DCBC-4585-8154-9024A4A78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7F99BB4-CC6F-46F5-9ADE-558302E7AF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B1AE951-EC53-4976-B19E-715E3F947A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E657AB3-A8F9-4DEB-89B9-4DF7B50B9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31A3BC9-5804-4812-837C-4550E4EF2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1643AC5-B270-479C-A930-F1B0F232A8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052B5EB-0464-47AD-80B2-C096FB081A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876F5B1-D560-4E67-A83A-E67F7123B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02B005D-7B48-4575-A338-211229DDB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440D8E39-E57C-44D3-82FD-87A8AECE2B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E914305C-1B13-4DBF-97D4-9347568224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0886D180-FA1B-4412-8783-F8E1D2D47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7ECBDEE3-F8BA-4CE9-9A03-957C2CA41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AB5F13CA-1CB6-4CB9-AE3C-A33F15CB79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C828D0B4-A344-47F0-B42A-4760E59DDB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62CDF3C3-A12A-4C7E-98A6-F5F55F1E6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B25CAB11-67AF-4DDC-B7A3-1D65AEBDC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CE41428-1D81-433E-8F16-543D2FA0E3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7022BD8-E1E2-4A52-BC09-8E4F87A2DA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BD12641-0F65-4B7E-9F1A-D7E97F811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5A5CCF0D-48C9-47D2-8486-9FF9BE1BF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1403060-49A6-4E56-9A0D-CB8BEDB66F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0688ABA-D5F9-4224-8090-EF05F34037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FC12F1C-A31C-48C3-8432-56C12C0C6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EF77"/>
  <sheetViews>
    <sheetView tabSelected="1" zoomScale="85" zoomScaleNormal="85" workbookViewId="0">
      <pane xSplit="1" ySplit="3" topLeftCell="B51" activePane="bottomRight" state="frozen"/>
      <selection activeCell="C51" sqref="C51"/>
      <selection pane="topRight" activeCell="C51" sqref="C51"/>
      <selection pane="bottomLeft" activeCell="C51" sqref="C51"/>
      <selection pane="bottomRight" activeCell="E81" sqref="E81"/>
    </sheetView>
  </sheetViews>
  <sheetFormatPr defaultColWidth="0" defaultRowHeight="15.75" customHeight="1"/>
  <cols>
    <col min="1" max="1" width="9.625" style="55" bestFit="1" customWidth="1"/>
    <col min="2" max="2" width="6.625" style="56" bestFit="1" customWidth="1"/>
    <col min="3" max="3" width="10.375" style="58" customWidth="1"/>
    <col min="4" max="4" width="1.625" style="25" customWidth="1"/>
    <col min="5" max="9" width="1.625" style="26" customWidth="1"/>
    <col min="10" max="10" width="1.625" style="57" customWidth="1"/>
    <col min="11" max="11" width="6.625" style="56" bestFit="1" customWidth="1"/>
    <col min="12" max="12" width="10.375" style="58" customWidth="1"/>
    <col min="13" max="13" width="1.625" style="25" customWidth="1"/>
    <col min="14" max="18" width="1.625" style="26" customWidth="1"/>
    <col min="19" max="19" width="1.625" style="57" customWidth="1"/>
    <col min="20" max="20" width="6.625" style="56" bestFit="1" customWidth="1"/>
    <col min="21" max="21" width="10.375" style="58" customWidth="1"/>
    <col min="22" max="22" width="1.625" style="25" customWidth="1"/>
    <col min="23" max="27" width="1.625" style="26" customWidth="1"/>
    <col min="28" max="28" width="1.5" style="57" customWidth="1"/>
    <col min="29" max="29" width="6.625" style="56" bestFit="1" customWidth="1"/>
    <col min="30" max="30" width="10.375" style="58" customWidth="1"/>
    <col min="31" max="31" width="1.625" style="25" customWidth="1"/>
    <col min="32" max="36" width="1.625" style="26" customWidth="1"/>
    <col min="37" max="37" width="1.625" style="57" customWidth="1"/>
    <col min="38" max="38" width="6.625" style="56" bestFit="1" customWidth="1"/>
    <col min="39" max="39" width="10.375" style="58" customWidth="1"/>
    <col min="40" max="40" width="1.625" style="25" customWidth="1"/>
    <col min="41" max="45" width="1.625" style="26" customWidth="1"/>
    <col min="46" max="46" width="1.625" style="57" customWidth="1"/>
    <col min="47" max="47" width="6.625" style="56" bestFit="1" customWidth="1"/>
    <col min="48" max="48" width="10.375" style="58" customWidth="1"/>
    <col min="49" max="49" width="1.625" style="25" customWidth="1"/>
    <col min="50" max="54" width="1.625" style="26" customWidth="1"/>
    <col min="55" max="55" width="1.625" style="57" customWidth="1"/>
    <col min="56" max="56" width="6.625" style="56" bestFit="1" customWidth="1"/>
    <col min="57" max="57" width="10.375" style="58" customWidth="1"/>
    <col min="58" max="58" width="1.625" style="25" customWidth="1"/>
    <col min="59" max="63" width="1.625" style="26" customWidth="1"/>
    <col min="64" max="64" width="1.625" style="57" customWidth="1"/>
    <col min="65" max="65" width="6.625" style="56" bestFit="1" customWidth="1"/>
    <col min="66" max="66" width="10.375" style="58" customWidth="1"/>
    <col min="67" max="67" width="1.625" style="25" customWidth="1"/>
    <col min="68" max="72" width="1.625" style="26" customWidth="1"/>
    <col min="73" max="73" width="1.625" style="57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thickTop="1">
      <c r="A4" s="11">
        <v>1950</v>
      </c>
      <c r="B4" s="44" t="s">
        <v>17</v>
      </c>
      <c r="C4" s="45">
        <f>'AutoPC-Export'!C4+'AutoPC-ELVColl'!C4</f>
        <v>2.8969882048812678E-16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'AutoPC-Export'!L4+'AutoPC-ELVColl'!L4</f>
        <v>0.99853999999999965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'AutoPC-Export'!U4+'AutoPC-ELVColl'!U4</f>
        <v>0.99686499999999967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'AutoPC-Export'!AD4+'AutoPC-ELVColl'!AD4</f>
        <v>0.98753499999999972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'AutoPC-Export'!AM4+'AutoPC-ELVColl'!AM4</f>
        <v>0.99998999999999971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'AutoPC-Export'!AV4+'AutoPC-ELVColl'!AV4</f>
        <v>0.99999999999999967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'AutoPC-Export'!BE4+'AutoPC-ELVColl'!BE4</f>
        <v>0.99841499999999972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'AutoPC-Export'!BN4+'AutoPC-ELVColl'!BN4</f>
        <v>0.99997999999999965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44" t="s">
        <v>17</v>
      </c>
      <c r="C5" s="45">
        <f>'AutoPC-Export'!C5+'AutoPC-ELVColl'!C5</f>
        <v>6.7576923076925971E-3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'AutoPC-Export'!L5+'AutoPC-ELVColl'!L5</f>
        <v>0.99178230769230735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'AutoPC-Export'!U5+'AutoPC-ELVColl'!U5</f>
        <v>0.99010730769230737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'AutoPC-Export'!AD5+'AutoPC-ELVColl'!AD5</f>
        <v>0.98077730769230742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'AutoPC-Export'!AM5+'AutoPC-ELVColl'!AM5</f>
        <v>0.99323230769230741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'AutoPC-Export'!AV5+'AutoPC-ELVColl'!AV5</f>
        <v>0.99324230769230737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'AutoPC-Export'!BE5+'AutoPC-ELVColl'!BE5</f>
        <v>0.99165730769230742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'AutoPC-Export'!BN5+'AutoPC-ELVColl'!BN5</f>
        <v>0.99322230769230735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 ht="15">
      <c r="A6" s="11">
        <v>1952</v>
      </c>
      <c r="B6" s="44" t="s">
        <v>17</v>
      </c>
      <c r="C6" s="45">
        <f>'AutoPC-Export'!C6+'AutoPC-ELVColl'!C6</f>
        <v>1.3515384615384905E-2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'AutoPC-Export'!L6+'AutoPC-ELVColl'!L6</f>
        <v>0.98502461538461505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'AutoPC-Export'!U6+'AutoPC-ELVColl'!U6</f>
        <v>0.98334961538461507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'AutoPC-Export'!AD6+'AutoPC-ELVColl'!AD6</f>
        <v>0.97401961538461512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'AutoPC-Export'!AM6+'AutoPC-ELVColl'!AM6</f>
        <v>0.98647461538461512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'AutoPC-Export'!AV6+'AutoPC-ELVColl'!AV6</f>
        <v>0.98648461538461507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'AutoPC-Export'!BE6+'AutoPC-ELVColl'!BE6</f>
        <v>0.98489961538461512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'AutoPC-Export'!BN6+'AutoPC-ELVColl'!BN6</f>
        <v>0.98646461538461505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 ht="15">
      <c r="A7" s="11">
        <v>1953</v>
      </c>
      <c r="B7" s="44" t="s">
        <v>17</v>
      </c>
      <c r="C7" s="45">
        <f>'AutoPC-Export'!C7+'AutoPC-ELVColl'!C7</f>
        <v>2.0273076923077213E-2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'AutoPC-Export'!L7+'AutoPC-ELVColl'!L7</f>
        <v>0.97826692307692276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'AutoPC-Export'!U7+'AutoPC-ELVColl'!U7</f>
        <v>0.97659192307692277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'AutoPC-Export'!AD7+'AutoPC-ELVColl'!AD7</f>
        <v>0.96726192307692282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'AutoPC-Export'!AM7+'AutoPC-ELVColl'!AM7</f>
        <v>0.97971692307692282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'AutoPC-Export'!AV7+'AutoPC-ELVColl'!AV7</f>
        <v>0.97972692307692277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'AutoPC-Export'!BE7+'AutoPC-ELVColl'!BE7</f>
        <v>0.97814192307692283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'AutoPC-Export'!BN7+'AutoPC-ELVColl'!BN7</f>
        <v>0.97970692307692275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">
      <c r="A8" s="11">
        <v>1954</v>
      </c>
      <c r="B8" s="44" t="s">
        <v>17</v>
      </c>
      <c r="C8" s="45">
        <f>'AutoPC-Export'!C8+'AutoPC-ELVColl'!C8</f>
        <v>2.7030769230769521E-2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'AutoPC-Export'!L8+'AutoPC-ELVColl'!L8</f>
        <v>0.97150923076923046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'AutoPC-Export'!U8+'AutoPC-ELVColl'!U8</f>
        <v>0.96983423076923048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'AutoPC-Export'!AD8+'AutoPC-ELVColl'!AD8</f>
        <v>0.96050423076923053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'AutoPC-Export'!AM8+'AutoPC-ELVColl'!AM8</f>
        <v>0.97295923076923052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'AutoPC-Export'!AV8+'AutoPC-ELVColl'!AV8</f>
        <v>0.97296923076923048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'AutoPC-Export'!BE8+'AutoPC-ELVColl'!BE8</f>
        <v>0.97138423076923053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'AutoPC-Export'!BN8+'AutoPC-ELVColl'!BN8</f>
        <v>0.97294923076923046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">
      <c r="A9" s="11">
        <v>1955</v>
      </c>
      <c r="B9" s="44" t="s">
        <v>17</v>
      </c>
      <c r="C9" s="45">
        <f>'AutoPC-Export'!C9+'AutoPC-ELVColl'!C9</f>
        <v>3.3788461538461829E-2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'AutoPC-Export'!L9+'AutoPC-ELVColl'!L9</f>
        <v>0.96475153846153816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'AutoPC-Export'!U9+'AutoPC-ELVColl'!U9</f>
        <v>0.96307653846153818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'AutoPC-Export'!AD9+'AutoPC-ELVColl'!AD9</f>
        <v>0.95374653846153823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'AutoPC-Export'!AM9+'AutoPC-ELVColl'!AM9</f>
        <v>0.96620153846153822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'AutoPC-Export'!AV9+'AutoPC-ELVColl'!AV9</f>
        <v>0.96621153846153818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'AutoPC-Export'!BE9+'AutoPC-ELVColl'!BE9</f>
        <v>0.96462653846153823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'AutoPC-Export'!BN9+'AutoPC-ELVColl'!BN9</f>
        <v>0.96619153846153816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">
      <c r="A10" s="11">
        <v>1956</v>
      </c>
      <c r="B10" s="44" t="s">
        <v>17</v>
      </c>
      <c r="C10" s="45">
        <f>'AutoPC-Export'!C10+'AutoPC-ELVColl'!C10</f>
        <v>4.0546153846154134E-2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'AutoPC-Export'!L10+'AutoPC-ELVColl'!L10</f>
        <v>0.95799384615384586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'AutoPC-Export'!U10+'AutoPC-ELVColl'!U10</f>
        <v>0.95631884615384588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'AutoPC-Export'!AD10+'AutoPC-ELVColl'!AD10</f>
        <v>0.94698884615384593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'AutoPC-Export'!AM10+'AutoPC-ELVColl'!AM10</f>
        <v>0.95944384615384593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'AutoPC-Export'!AV10+'AutoPC-ELVColl'!AV10</f>
        <v>0.95945384615384588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'AutoPC-Export'!BE10+'AutoPC-ELVColl'!BE10</f>
        <v>0.95786884615384593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'AutoPC-Export'!BN10+'AutoPC-ELVColl'!BN10</f>
        <v>0.95943384615384586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">
      <c r="A11" s="11">
        <v>1957</v>
      </c>
      <c r="B11" s="44" t="s">
        <v>17</v>
      </c>
      <c r="C11" s="45">
        <f>'AutoPC-Export'!C11+'AutoPC-ELVColl'!C11</f>
        <v>4.7303846153846439E-2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'AutoPC-Export'!L11+'AutoPC-ELVColl'!L11</f>
        <v>0.95123615384615356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'AutoPC-Export'!U11+'AutoPC-ELVColl'!U11</f>
        <v>0.94956115384615358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'AutoPC-Export'!AD11+'AutoPC-ELVColl'!AD11</f>
        <v>0.94023115384615363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'AutoPC-Export'!AM11+'AutoPC-ELVColl'!AM11</f>
        <v>0.95268615384615363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'AutoPC-Export'!AV11+'AutoPC-ELVColl'!AV11</f>
        <v>0.95269615384615358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'AutoPC-Export'!BE11+'AutoPC-ELVColl'!BE11</f>
        <v>0.95111115384615363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'AutoPC-Export'!BN11+'AutoPC-ELVColl'!BN11</f>
        <v>0.95267615384615356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 ht="15">
      <c r="A12" s="11">
        <v>1958</v>
      </c>
      <c r="B12" s="44" t="s">
        <v>17</v>
      </c>
      <c r="C12" s="45">
        <f>'AutoPC-Export'!C12+'AutoPC-ELVColl'!C12</f>
        <v>5.4061538461538744E-2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'AutoPC-Export'!L12+'AutoPC-ELVColl'!L12</f>
        <v>0.94447846153846127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'AutoPC-Export'!U12+'AutoPC-ELVColl'!U12</f>
        <v>0.94280346153846128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'AutoPC-Export'!AD12+'AutoPC-ELVColl'!AD12</f>
        <v>0.93347346153846134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'AutoPC-Export'!AM12+'AutoPC-ELVColl'!AM12</f>
        <v>0.94592846153846133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'AutoPC-Export'!AV12+'AutoPC-ELVColl'!AV12</f>
        <v>0.94593846153846128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'AutoPC-Export'!BE12+'AutoPC-ELVColl'!BE12</f>
        <v>0.94435346153846134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'AutoPC-Export'!BN12+'AutoPC-ELVColl'!BN12</f>
        <v>0.94591846153846126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">
      <c r="A13" s="11">
        <v>1959</v>
      </c>
      <c r="B13" s="44" t="s">
        <v>17</v>
      </c>
      <c r="C13" s="45">
        <f>'AutoPC-Export'!C13+'AutoPC-ELVColl'!C13</f>
        <v>6.0819230769231049E-2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'AutoPC-Export'!L13+'AutoPC-ELVColl'!L13</f>
        <v>0.93772076923076897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'AutoPC-Export'!U13+'AutoPC-ELVColl'!U13</f>
        <v>0.93604576923076899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'AutoPC-Export'!AD13+'AutoPC-ELVColl'!AD13</f>
        <v>0.92671576923076904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'AutoPC-Export'!AM13+'AutoPC-ELVColl'!AM13</f>
        <v>0.93917076923076903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'AutoPC-Export'!AV13+'AutoPC-ELVColl'!AV13</f>
        <v>0.93918076923076899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'AutoPC-Export'!BE13+'AutoPC-ELVColl'!BE13</f>
        <v>0.93759576923076904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'AutoPC-Export'!BN13+'AutoPC-ELVColl'!BN13</f>
        <v>0.93916076923076897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">
      <c r="A14" s="11">
        <v>1960</v>
      </c>
      <c r="B14" s="44" t="s">
        <v>17</v>
      </c>
      <c r="C14" s="45">
        <f>'AutoPC-Export'!C14+'AutoPC-ELVColl'!C14</f>
        <v>6.7576923076923354E-2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'AutoPC-Export'!L14+'AutoPC-ELVColl'!L14</f>
        <v>0.93096307692307667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'AutoPC-Export'!U14+'AutoPC-ELVColl'!U14</f>
        <v>0.92928807692307669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'AutoPC-Export'!AD14+'AutoPC-ELVColl'!AD14</f>
        <v>0.91995807692307674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'AutoPC-Export'!AM14+'AutoPC-ELVColl'!AM14</f>
        <v>0.93241307692307673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'AutoPC-Export'!AV14+'AutoPC-ELVColl'!AV14</f>
        <v>0.93242307692307669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'AutoPC-Export'!BE14+'AutoPC-ELVColl'!BE14</f>
        <v>0.93083807692307674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'AutoPC-Export'!BN14+'AutoPC-ELVColl'!BN14</f>
        <v>0.93240307692307667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">
      <c r="A15" s="11">
        <v>1961</v>
      </c>
      <c r="B15" s="44" t="s">
        <v>17</v>
      </c>
      <c r="C15" s="45">
        <f>'AutoPC-Export'!C15+'AutoPC-ELVColl'!C15</f>
        <v>7.4334615384615665E-2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'AutoPC-Export'!L15+'AutoPC-ELVColl'!L15</f>
        <v>0.92420538461538437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'AutoPC-Export'!U15+'AutoPC-ELVColl'!U15</f>
        <v>0.92253038461538428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'AutoPC-Export'!AD15+'AutoPC-ELVColl'!AD15</f>
        <v>0.91320038461538444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'AutoPC-Export'!AM15+'AutoPC-ELVColl'!AM15</f>
        <v>0.92565538461538432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'AutoPC-Export'!AV15+'AutoPC-ELVColl'!AV15</f>
        <v>0.92566538461538439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'AutoPC-Export'!BE15+'AutoPC-ELVColl'!BE15</f>
        <v>0.92408038461538444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'AutoPC-Export'!BN15+'AutoPC-ELVColl'!BN15</f>
        <v>0.92564538461538426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">
      <c r="A16" s="11">
        <v>1962</v>
      </c>
      <c r="B16" s="44" t="s">
        <v>17</v>
      </c>
      <c r="C16" s="45">
        <f>'AutoPC-Export'!C16+'AutoPC-ELVColl'!C16</f>
        <v>8.1092307692307977E-2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'AutoPC-Export'!L16+'AutoPC-ELVColl'!L16</f>
        <v>0.91744769230769196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'AutoPC-Export'!U16+'AutoPC-ELVColl'!U16</f>
        <v>0.91577269230769198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'AutoPC-Export'!AD16+'AutoPC-ELVColl'!AD16</f>
        <v>0.90644269230769203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'AutoPC-Export'!AM16+'AutoPC-ELVColl'!AM16</f>
        <v>0.91889769230769203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'AutoPC-Export'!AV16+'AutoPC-ELVColl'!AV16</f>
        <v>0.91890769230769198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'AutoPC-Export'!BE16+'AutoPC-ELVColl'!BE16</f>
        <v>0.91732269230769203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'AutoPC-Export'!BN16+'AutoPC-ELVColl'!BN16</f>
        <v>0.91888769230769196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">
      <c r="A17" s="11">
        <v>1963</v>
      </c>
      <c r="B17" s="44" t="s">
        <v>17</v>
      </c>
      <c r="C17" s="45">
        <f>'AutoPC-Export'!C17+'AutoPC-ELVColl'!C17</f>
        <v>8.7850000000000289E-2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'AutoPC-Export'!L17+'AutoPC-ELVColl'!L17</f>
        <v>0.91068999999999967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'AutoPC-Export'!U17+'AutoPC-ELVColl'!U17</f>
        <v>0.90901499999999968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'AutoPC-Export'!AD17+'AutoPC-ELVColl'!AD17</f>
        <v>0.89968499999999973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'AutoPC-Export'!AM17+'AutoPC-ELVColl'!AM17</f>
        <v>0.91213999999999973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'AutoPC-Export'!AV17+'AutoPC-ELVColl'!AV17</f>
        <v>0.91214999999999968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'AutoPC-Export'!BE17+'AutoPC-ELVColl'!BE17</f>
        <v>0.91056499999999974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'AutoPC-Export'!BN17+'AutoPC-ELVColl'!BN17</f>
        <v>0.91212999999999966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">
      <c r="A18" s="11">
        <v>1964</v>
      </c>
      <c r="B18" s="44" t="s">
        <v>17</v>
      </c>
      <c r="C18" s="45">
        <f>'AutoPC-Export'!C18+'AutoPC-ELVColl'!C18</f>
        <v>9.4607692307692601E-2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'AutoPC-Export'!L18+'AutoPC-ELVColl'!L18</f>
        <v>0.90393230769230737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'AutoPC-Export'!U18+'AutoPC-ELVColl'!U18</f>
        <v>0.90225730769230739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'AutoPC-Export'!AD18+'AutoPC-ELVColl'!AD18</f>
        <v>0.89292730769230744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'AutoPC-Export'!AM18+'AutoPC-ELVColl'!AM18</f>
        <v>0.90538230769230743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'AutoPC-Export'!AV18+'AutoPC-ELVColl'!AV18</f>
        <v>0.90539230769230739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'AutoPC-Export'!BE18+'AutoPC-ELVColl'!BE18</f>
        <v>0.90380730769230744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'AutoPC-Export'!BN18+'AutoPC-ELVColl'!BN18</f>
        <v>0.90537230769230737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">
      <c r="A19" s="11">
        <v>1965</v>
      </c>
      <c r="B19" s="44" t="s">
        <v>17</v>
      </c>
      <c r="C19" s="45">
        <f>'AutoPC-Export'!C19+'AutoPC-ELVColl'!C19</f>
        <v>0.10136538461538491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'AutoPC-Export'!L19+'AutoPC-ELVColl'!L19</f>
        <v>0.89717461538461507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'AutoPC-Export'!U19+'AutoPC-ELVColl'!U19</f>
        <v>0.89549961538461509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'AutoPC-Export'!AD19+'AutoPC-ELVColl'!AD19</f>
        <v>0.88616961538461514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'AutoPC-Export'!AM19+'AutoPC-ELVColl'!AM19</f>
        <v>0.89862461538461513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'AutoPC-Export'!AV19+'AutoPC-ELVColl'!AV19</f>
        <v>0.89863461538461509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'AutoPC-Export'!BE19+'AutoPC-ELVColl'!BE19</f>
        <v>0.89704961538461514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'AutoPC-Export'!BN19+'AutoPC-ELVColl'!BN19</f>
        <v>0.89861461538461507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">
      <c r="A20" s="11">
        <v>1966</v>
      </c>
      <c r="B20" s="44" t="s">
        <v>17</v>
      </c>
      <c r="C20" s="45">
        <f>'AutoPC-Export'!C20+'AutoPC-ELVColl'!C20</f>
        <v>0.10812307692307722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'AutoPC-Export'!L20+'AutoPC-ELVColl'!L20</f>
        <v>0.89041692307692277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'AutoPC-Export'!U20+'AutoPC-ELVColl'!U20</f>
        <v>0.88874192307692279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'AutoPC-Export'!AD20+'AutoPC-ELVColl'!AD20</f>
        <v>0.87941192307692284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'AutoPC-Export'!AM20+'AutoPC-ELVColl'!AM20</f>
        <v>0.89186692307692284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'AutoPC-Export'!AV20+'AutoPC-ELVColl'!AV20</f>
        <v>0.89187692307692279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'AutoPC-Export'!BE20+'AutoPC-ELVColl'!BE20</f>
        <v>0.89029192307692284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'AutoPC-Export'!BN20+'AutoPC-ELVColl'!BN20</f>
        <v>0.89185692307692277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">
      <c r="A21" s="11">
        <v>1967</v>
      </c>
      <c r="B21" s="44" t="s">
        <v>17</v>
      </c>
      <c r="C21" s="45">
        <f>'AutoPC-Export'!C21+'AutoPC-ELVColl'!C21</f>
        <v>0.11488076923076954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'AutoPC-Export'!L21+'AutoPC-ELVColl'!L21</f>
        <v>0.88365923076923047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'AutoPC-Export'!U21+'AutoPC-ELVColl'!U21</f>
        <v>0.88198423076923049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'AutoPC-Export'!AD21+'AutoPC-ELVColl'!AD21</f>
        <v>0.87265423076923054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'AutoPC-Export'!AM21+'AutoPC-ELVColl'!AM21</f>
        <v>0.88510923076923054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'AutoPC-Export'!AV21+'AutoPC-ELVColl'!AV21</f>
        <v>0.88511923076923049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'AutoPC-Export'!BE21+'AutoPC-ELVColl'!BE21</f>
        <v>0.88353423076923054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'AutoPC-Export'!BN21+'AutoPC-ELVColl'!BN21</f>
        <v>0.88509923076923047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">
      <c r="A22" s="11">
        <v>1968</v>
      </c>
      <c r="B22" s="44" t="s">
        <v>17</v>
      </c>
      <c r="C22" s="45">
        <f>'AutoPC-Export'!C22+'AutoPC-ELVColl'!C22</f>
        <v>0.12163846153846185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'AutoPC-Export'!L22+'AutoPC-ELVColl'!L22</f>
        <v>0.87690153846153818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'AutoPC-Export'!U22+'AutoPC-ELVColl'!U22</f>
        <v>0.87522653846153819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'AutoPC-Export'!AD22+'AutoPC-ELVColl'!AD22</f>
        <v>0.86589653846153825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'AutoPC-Export'!AM22+'AutoPC-ELVColl'!AM22</f>
        <v>0.87835153846153824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'AutoPC-Export'!AV22+'AutoPC-ELVColl'!AV22</f>
        <v>0.87836153846153819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'AutoPC-Export'!BE22+'AutoPC-ELVColl'!BE22</f>
        <v>0.87677653846153825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'AutoPC-Export'!BN22+'AutoPC-ELVColl'!BN22</f>
        <v>0.87834153846153817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">
      <c r="A23" s="11">
        <v>1969</v>
      </c>
      <c r="B23" s="44" t="s">
        <v>17</v>
      </c>
      <c r="C23" s="45">
        <f>'AutoPC-Export'!C23+'AutoPC-ELVColl'!C23</f>
        <v>0.12839615384615416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'AutoPC-Export'!L23+'AutoPC-ELVColl'!L23</f>
        <v>0.87014384615384577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'AutoPC-Export'!U23+'AutoPC-ELVColl'!U23</f>
        <v>0.8684688461538459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'AutoPC-Export'!AD23+'AutoPC-ELVColl'!AD23</f>
        <v>0.85913884615384584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'AutoPC-Export'!AM23+'AutoPC-ELVColl'!AM23</f>
        <v>0.87159384615384594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'AutoPC-Export'!AV23+'AutoPC-ELVColl'!AV23</f>
        <v>0.87160384615384578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'AutoPC-Export'!BE23+'AutoPC-ELVColl'!BE23</f>
        <v>0.87001884615384584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'AutoPC-Export'!BN23+'AutoPC-ELVColl'!BN23</f>
        <v>0.87158384615384588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">
      <c r="A24" s="11">
        <v>1970</v>
      </c>
      <c r="B24" s="44" t="s">
        <v>17</v>
      </c>
      <c r="C24" s="45">
        <f>'AutoPC-Export'!C24+'AutoPC-ELVColl'!C24</f>
        <v>0.13515384615384646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'AutoPC-Export'!L24+'AutoPC-ELVColl'!L24</f>
        <v>0.86338615384615358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'AutoPC-Export'!U24+'AutoPC-ELVColl'!U24</f>
        <v>0.86171115384615349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'AutoPC-Export'!AD24+'AutoPC-ELVColl'!AD24</f>
        <v>0.85238115384615365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'AutoPC-Export'!AM24+'AutoPC-ELVColl'!AM24</f>
        <v>0.86483615384615353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'AutoPC-Export'!AV24+'AutoPC-ELVColl'!AV24</f>
        <v>0.8648461538461536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'AutoPC-Export'!BE24+'AutoPC-ELVColl'!BE24</f>
        <v>0.86326115384615365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'AutoPC-Export'!BN24+'AutoPC-ELVColl'!BN24</f>
        <v>0.86482615384615347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">
      <c r="A25" s="11">
        <v>1971</v>
      </c>
      <c r="B25" s="44" t="s">
        <v>17</v>
      </c>
      <c r="C25" s="45">
        <f>'AutoPC-Export'!C25+'AutoPC-ELVColl'!C25</f>
        <v>0.14191153846153876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'AutoPC-Export'!L25+'AutoPC-ELVColl'!L25</f>
        <v>0.85662846153846117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'AutoPC-Export'!U25+'AutoPC-ELVColl'!U25</f>
        <v>0.8549534615384613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'AutoPC-Export'!AD25+'AutoPC-ELVColl'!AD25</f>
        <v>0.84562346153846124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'AutoPC-Export'!AM25+'AutoPC-ELVColl'!AM25</f>
        <v>0.85807846153846135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'AutoPC-Export'!AV25+'AutoPC-ELVColl'!AV25</f>
        <v>0.85808846153846119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'AutoPC-Export'!BE25+'AutoPC-ELVColl'!BE25</f>
        <v>0.85650346153846124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'AutoPC-Export'!BN25+'AutoPC-ELVColl'!BN25</f>
        <v>0.85806846153846128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">
      <c r="A26" s="11">
        <v>1972</v>
      </c>
      <c r="B26" s="44" t="s">
        <v>17</v>
      </c>
      <c r="C26" s="45">
        <f>'AutoPC-Export'!C26+'AutoPC-ELVColl'!C26</f>
        <v>0.14866923076923105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'AutoPC-Export'!L26+'AutoPC-ELVColl'!L26</f>
        <v>0.84987076923076899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'AutoPC-Export'!U26+'AutoPC-ELVColl'!U26</f>
        <v>0.84819576923076889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'AutoPC-Export'!AD26+'AutoPC-ELVColl'!AD26</f>
        <v>0.83886576923076905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'AutoPC-Export'!AM26+'AutoPC-ELVColl'!AM26</f>
        <v>0.85132076923076894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'AutoPC-Export'!AV26+'AutoPC-ELVColl'!AV26</f>
        <v>0.851330769230769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'AutoPC-Export'!BE26+'AutoPC-ELVColl'!BE26</f>
        <v>0.84974576923076905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'AutoPC-Export'!BN26+'AutoPC-ELVColl'!BN26</f>
        <v>0.85131076923076887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">
      <c r="A27" s="11">
        <v>1973</v>
      </c>
      <c r="B27" s="44" t="s">
        <v>17</v>
      </c>
      <c r="C27" s="45">
        <f>'AutoPC-Export'!C27+'AutoPC-ELVColl'!C27</f>
        <v>0.15542692307692335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'AutoPC-Export'!L27+'AutoPC-ELVColl'!L27</f>
        <v>0.84311307692307658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'AutoPC-Export'!U27+'AutoPC-ELVColl'!U27</f>
        <v>0.84143807692307671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'AutoPC-Export'!AD27+'AutoPC-ELVColl'!AD27</f>
        <v>0.83210807692307664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'AutoPC-Export'!AM27+'AutoPC-ELVColl'!AM27</f>
        <v>0.84456307692307675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'AutoPC-Export'!AV27+'AutoPC-ELVColl'!AV27</f>
        <v>0.84457307692307659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'AutoPC-Export'!BE27+'AutoPC-ELVColl'!BE27</f>
        <v>0.84298807692307665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'AutoPC-Export'!BN27+'AutoPC-ELVColl'!BN27</f>
        <v>0.84455307692307668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">
      <c r="A28" s="11">
        <v>1974</v>
      </c>
      <c r="B28" s="44" t="s">
        <v>17</v>
      </c>
      <c r="C28" s="45">
        <f>'AutoPC-Export'!C28+'AutoPC-ELVColl'!C28</f>
        <v>0.16218461538461565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'AutoPC-Export'!L28+'AutoPC-ELVColl'!L28</f>
        <v>0.83635538461538439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'AutoPC-Export'!U28+'AutoPC-ELVColl'!U28</f>
        <v>0.8346803846153843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'AutoPC-Export'!AD28+'AutoPC-ELVColl'!AD28</f>
        <v>0.82535038461538446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'AutoPC-Export'!AM28+'AutoPC-ELVColl'!AM28</f>
        <v>0.83780538461538434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'AutoPC-Export'!AV28+'AutoPC-ELVColl'!AV28</f>
        <v>0.83781538461538441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'AutoPC-Export'!BE28+'AutoPC-ELVColl'!BE28</f>
        <v>0.83623038461538446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'AutoPC-Export'!BN28+'AutoPC-ELVColl'!BN28</f>
        <v>0.83779538461538428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">
      <c r="A29" s="11">
        <v>1975</v>
      </c>
      <c r="B29" s="44" t="s">
        <v>17</v>
      </c>
      <c r="C29" s="45">
        <f>'AutoPC-Export'!C29+'AutoPC-ELVColl'!C29</f>
        <v>0.16894230769230795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'AutoPC-Export'!L29+'AutoPC-ELVColl'!L29</f>
        <v>0.82959769230769198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'AutoPC-Export'!U29+'AutoPC-ELVColl'!U29</f>
        <v>0.82792269230769211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'AutoPC-Export'!AD29+'AutoPC-ELVColl'!AD29</f>
        <v>0.81859269230769205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'AutoPC-Export'!AM29+'AutoPC-ELVColl'!AM29</f>
        <v>0.83104769230769215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'AutoPC-Export'!AV29+'AutoPC-ELVColl'!AV29</f>
        <v>0.831057692307692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'AutoPC-Export'!BE29+'AutoPC-ELVColl'!BE29</f>
        <v>0.82947269230769205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'AutoPC-Export'!BN29+'AutoPC-ELVColl'!BN29</f>
        <v>0.83103769230769209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">
      <c r="A30" s="11">
        <v>1976</v>
      </c>
      <c r="B30" s="44" t="s">
        <v>17</v>
      </c>
      <c r="C30" s="45">
        <f>'AutoPC-Export'!C30+'AutoPC-ELVColl'!C30</f>
        <v>0.17570000000000024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'AutoPC-Export'!L30+'AutoPC-ELVColl'!L30</f>
        <v>0.82283999999999979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'AutoPC-Export'!U30+'AutoPC-ELVColl'!U30</f>
        <v>0.8211649999999997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'AutoPC-Export'!AD30+'AutoPC-ELVColl'!AD30</f>
        <v>0.81183499999999986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'AutoPC-Export'!AM30+'AutoPC-ELVColl'!AM30</f>
        <v>0.82428999999999975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'AutoPC-Export'!AV30+'AutoPC-ELVColl'!AV30</f>
        <v>0.82429999999999981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'AutoPC-Export'!BE30+'AutoPC-ELVColl'!BE30</f>
        <v>0.82271499999999986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'AutoPC-Export'!BN30+'AutoPC-ELVColl'!BN30</f>
        <v>0.82427999999999968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">
      <c r="A31" s="11">
        <v>1977</v>
      </c>
      <c r="B31" s="44" t="s">
        <v>17</v>
      </c>
      <c r="C31" s="45">
        <f>'AutoPC-Export'!C31+'AutoPC-ELVColl'!C31</f>
        <v>0.18245769230769254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'AutoPC-Export'!L31+'AutoPC-ELVColl'!L31</f>
        <v>0.81608230769230738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'AutoPC-Export'!U31+'AutoPC-ELVColl'!U31</f>
        <v>0.81440730769230751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'AutoPC-Export'!AD31+'AutoPC-ELVColl'!AD31</f>
        <v>0.80507730769230745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'AutoPC-Export'!AM31+'AutoPC-ELVColl'!AM31</f>
        <v>0.81753230769230756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'AutoPC-Export'!AV31+'AutoPC-ELVColl'!AV31</f>
        <v>0.8175423076923074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'AutoPC-Export'!BE31+'AutoPC-ELVColl'!BE31</f>
        <v>0.81595730769230745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'AutoPC-Export'!BN31+'AutoPC-ELVColl'!BN31</f>
        <v>0.81752230769230749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">
      <c r="A32" s="11">
        <v>1978</v>
      </c>
      <c r="B32" s="44" t="s">
        <v>17</v>
      </c>
      <c r="C32" s="45">
        <f>'AutoPC-Export'!C32+'AutoPC-ELVColl'!C32</f>
        <v>0.18921538461538484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'AutoPC-Export'!L32+'AutoPC-ELVColl'!L32</f>
        <v>0.8093246153846152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'AutoPC-Export'!U32+'AutoPC-ELVColl'!U32</f>
        <v>0.8076496153846151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'AutoPC-Export'!AD32+'AutoPC-ELVColl'!AD32</f>
        <v>0.79831961538461527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'AutoPC-Export'!AM32+'AutoPC-ELVColl'!AM32</f>
        <v>0.81077461538461515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'AutoPC-Export'!AV32+'AutoPC-ELVColl'!AV32</f>
        <v>0.81078461538461521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'AutoPC-Export'!BE32+'AutoPC-ELVColl'!BE32</f>
        <v>0.80919961538461527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'AutoPC-Export'!BN32+'AutoPC-ELVColl'!BN32</f>
        <v>0.81076461538461508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">
      <c r="A33" s="11">
        <v>1979</v>
      </c>
      <c r="B33" s="44" t="s">
        <v>17</v>
      </c>
      <c r="C33" s="45">
        <f>'AutoPC-Export'!C33+'AutoPC-ELVColl'!C33</f>
        <v>0.19597307692307714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'AutoPC-Export'!L33+'AutoPC-ELVColl'!L33</f>
        <v>0.80256692307692279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'AutoPC-Export'!U33+'AutoPC-ELVColl'!U33</f>
        <v>0.80089192307692292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'AutoPC-Export'!AD33+'AutoPC-ELVColl'!AD33</f>
        <v>0.79156192307692286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'AutoPC-Export'!AM33+'AutoPC-ELVColl'!AM33</f>
        <v>0.80401692307692296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'AutoPC-Export'!AV33+'AutoPC-ELVColl'!AV33</f>
        <v>0.80402692307692281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'AutoPC-Export'!BE33+'AutoPC-ELVColl'!BE33</f>
        <v>0.80244192307692286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'AutoPC-Export'!BN33+'AutoPC-ELVColl'!BN33</f>
        <v>0.8040069230769229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">
      <c r="A34" s="11">
        <v>1980</v>
      </c>
      <c r="B34" s="44" t="s">
        <v>17</v>
      </c>
      <c r="C34" s="45">
        <f>'AutoPC-Export'!C34+'AutoPC-ELVColl'!C34</f>
        <v>0.20273076923076944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'AutoPC-Export'!L34+'AutoPC-ELVColl'!L34</f>
        <v>0.7958092307692306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'AutoPC-Export'!U34+'AutoPC-ELVColl'!U34</f>
        <v>0.79413423076923051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'AutoPC-Export'!AD34+'AutoPC-ELVColl'!AD34</f>
        <v>0.78480423076923067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'AutoPC-Export'!AM34+'AutoPC-ELVColl'!AM34</f>
        <v>0.79725923076923055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'AutoPC-Export'!AV34+'AutoPC-ELVColl'!AV34</f>
        <v>0.79726923076923062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'AutoPC-Export'!BE34+'AutoPC-ELVColl'!BE34</f>
        <v>0.79568423076923067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'AutoPC-Export'!BN34+'AutoPC-ELVColl'!BN34</f>
        <v>0.79724923076923049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">
      <c r="A35" s="11">
        <v>1981</v>
      </c>
      <c r="B35" s="44" t="s">
        <v>17</v>
      </c>
      <c r="C35" s="45">
        <f>'AutoPC-Export'!C35+'AutoPC-ELVColl'!C35</f>
        <v>0.20948846153846173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'AutoPC-Export'!L35+'AutoPC-ELVColl'!L35</f>
        <v>0.78905153846153819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'AutoPC-Export'!U35+'AutoPC-ELVColl'!U35</f>
        <v>0.78737653846153832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'AutoPC-Export'!AD35+'AutoPC-ELVColl'!AD35</f>
        <v>0.77804653846153826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'AutoPC-Export'!AM35+'AutoPC-ELVColl'!AM35</f>
        <v>0.79050153846153837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'AutoPC-Export'!AV35+'AutoPC-ELVColl'!AV35</f>
        <v>0.79051153846153821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'AutoPC-Export'!BE35+'AutoPC-ELVColl'!BE35</f>
        <v>0.78892653846153826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'AutoPC-Export'!BN35+'AutoPC-ELVColl'!BN35</f>
        <v>0.7904915384615383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">
      <c r="A36" s="11">
        <v>1982</v>
      </c>
      <c r="B36" s="44" t="s">
        <v>17</v>
      </c>
      <c r="C36" s="45">
        <f>'AutoPC-Export'!C36+'AutoPC-ELVColl'!C36</f>
        <v>0.21624615384615403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'AutoPC-Export'!L36+'AutoPC-ELVColl'!L36</f>
        <v>0.78229384615384601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'AutoPC-Export'!U36+'AutoPC-ELVColl'!U36</f>
        <v>0.78061884615384591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'AutoPC-Export'!AD36+'AutoPC-ELVColl'!AD36</f>
        <v>0.77128884615384607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'AutoPC-Export'!AM36+'AutoPC-ELVColl'!AM36</f>
        <v>0.78374384615384596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'AutoPC-Export'!AV36+'AutoPC-ELVColl'!AV36</f>
        <v>0.78375384615384602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'AutoPC-Export'!BE36+'AutoPC-ELVColl'!BE36</f>
        <v>0.78216884615384608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'AutoPC-Export'!BN36+'AutoPC-ELVColl'!BN36</f>
        <v>0.78373384615384589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">
      <c r="A37" s="11">
        <v>1983</v>
      </c>
      <c r="B37" s="44" t="s">
        <v>17</v>
      </c>
      <c r="C37" s="45">
        <f>'AutoPC-Export'!C37+'AutoPC-ELVColl'!C37</f>
        <v>0.22300384615384633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'AutoPC-Export'!L37+'AutoPC-ELVColl'!L37</f>
        <v>0.7755361538461536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'AutoPC-Export'!U37+'AutoPC-ELVColl'!U37</f>
        <v>0.77386115384615373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'AutoPC-Export'!AD37+'AutoPC-ELVColl'!AD37</f>
        <v>0.76453115384615367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'AutoPC-Export'!AM37+'AutoPC-ELVColl'!AM37</f>
        <v>0.77698615384615377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'AutoPC-Export'!AV37+'AutoPC-ELVColl'!AV37</f>
        <v>0.77699615384615361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'AutoPC-Export'!BE37+'AutoPC-ELVColl'!BE37</f>
        <v>0.77541115384615367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'AutoPC-Export'!BN37+'AutoPC-ELVColl'!BN37</f>
        <v>0.77697615384615371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">
      <c r="A38" s="11">
        <v>1984</v>
      </c>
      <c r="B38" s="44" t="s">
        <v>17</v>
      </c>
      <c r="C38" s="45">
        <f>'AutoPC-Export'!C38+'AutoPC-ELVColl'!C38</f>
        <v>0.22976153846153863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'AutoPC-Export'!L38+'AutoPC-ELVColl'!L38</f>
        <v>0.76877846153846141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'AutoPC-Export'!U38+'AutoPC-ELVColl'!U38</f>
        <v>0.76710346153846132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'AutoPC-Export'!AD38+'AutoPC-ELVColl'!AD38</f>
        <v>0.75777346153846148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'AutoPC-Export'!AM38+'AutoPC-ELVColl'!AM38</f>
        <v>0.77022846153846136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'AutoPC-Export'!AV38+'AutoPC-ELVColl'!AV38</f>
        <v>0.77023846153846143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'AutoPC-Export'!BE38+'AutoPC-ELVColl'!BE38</f>
        <v>0.76865346153846148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'AutoPC-Export'!BN38+'AutoPC-ELVColl'!BN38</f>
        <v>0.7702184615384613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">
      <c r="A39" s="11">
        <v>1985</v>
      </c>
      <c r="B39" s="44" t="s">
        <v>17</v>
      </c>
      <c r="C39" s="45">
        <f>'AutoPC-Export'!C39+'AutoPC-ELVColl'!C39</f>
        <v>0.23651923076923093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'AutoPC-Export'!L39+'AutoPC-ELVColl'!L39</f>
        <v>0.762020769230769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'AutoPC-Export'!U39+'AutoPC-ELVColl'!U39</f>
        <v>0.76034576923076913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'AutoPC-Export'!AD39+'AutoPC-ELVColl'!AD39</f>
        <v>0.75101576923076907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'AutoPC-Export'!AM39+'AutoPC-ELVColl'!AM39</f>
        <v>0.76347076923076918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'AutoPC-Export'!AV39+'AutoPC-ELVColl'!AV39</f>
        <v>0.76348076923076902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'AutoPC-Export'!BE39+'AutoPC-ELVColl'!BE39</f>
        <v>0.76189576923076907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'AutoPC-Export'!BN39+'AutoPC-ELVColl'!BN39</f>
        <v>0.76346076923076911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">
      <c r="A40" s="11">
        <v>1986</v>
      </c>
      <c r="B40" s="44" t="s">
        <v>17</v>
      </c>
      <c r="C40" s="45">
        <f>'AutoPC-Export'!C40+'AutoPC-ELVColl'!C40</f>
        <v>0.24327692307692322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'AutoPC-Export'!L40+'AutoPC-ELVColl'!L40</f>
        <v>0.75526307692307681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'AutoPC-Export'!U40+'AutoPC-ELVColl'!U40</f>
        <v>0.75358807692307672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'AutoPC-Export'!AD40+'AutoPC-ELVColl'!AD40</f>
        <v>0.74425807692307688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'AutoPC-Export'!AM40+'AutoPC-ELVColl'!AM40</f>
        <v>0.75671307692307677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'AutoPC-Export'!AV40+'AutoPC-ELVColl'!AV40</f>
        <v>0.75672307692307683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'AutoPC-Export'!BE40+'AutoPC-ELVColl'!BE40</f>
        <v>0.75513807692307688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'AutoPC-Export'!BN40+'AutoPC-ELVColl'!BN40</f>
        <v>0.7567030769230767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">
      <c r="A41" s="11">
        <v>1987</v>
      </c>
      <c r="B41" s="44" t="s">
        <v>17</v>
      </c>
      <c r="C41" s="45">
        <f>'AutoPC-Export'!C41+'AutoPC-ELVColl'!C41</f>
        <v>0.25003461538461552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'AutoPC-Export'!L41+'AutoPC-ELVColl'!L41</f>
        <v>0.74850538461538441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'AutoPC-Export'!U41+'AutoPC-ELVColl'!U41</f>
        <v>0.74683038461538453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'AutoPC-Export'!AD41+'AutoPC-ELVColl'!AD41</f>
        <v>0.73750038461538447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'AutoPC-Export'!AM41+'AutoPC-ELVColl'!AM41</f>
        <v>0.74995538461538458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'AutoPC-Export'!AV41+'AutoPC-ELVColl'!AV41</f>
        <v>0.74996538461538442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'AutoPC-Export'!BE41+'AutoPC-ELVColl'!BE41</f>
        <v>0.74838038461538448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'AutoPC-Export'!BN41+'AutoPC-ELVColl'!BN41</f>
        <v>0.74994538461538451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">
      <c r="A42" s="11">
        <v>1988</v>
      </c>
      <c r="B42" s="44" t="s">
        <v>17</v>
      </c>
      <c r="C42" s="45">
        <f>'AutoPC-Export'!C42+'AutoPC-ELVColl'!C42</f>
        <v>0.25679230769230782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'AutoPC-Export'!L42+'AutoPC-ELVColl'!L42</f>
        <v>0.74174769230769222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'AutoPC-Export'!U42+'AutoPC-ELVColl'!U42</f>
        <v>0.74007269230769213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'AutoPC-Export'!AD42+'AutoPC-ELVColl'!AD42</f>
        <v>0.73074269230769229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'AutoPC-Export'!AM42+'AutoPC-ELVColl'!AM42</f>
        <v>0.74319769230769217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'AutoPC-Export'!AV42+'AutoPC-ELVColl'!AV42</f>
        <v>0.74320769230769224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'AutoPC-Export'!BE42+'AutoPC-ELVColl'!BE42</f>
        <v>0.74162269230769229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'AutoPC-Export'!BN42+'AutoPC-ELVColl'!BN42</f>
        <v>0.7431876923076921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">
      <c r="A43" s="11">
        <v>1989</v>
      </c>
      <c r="B43" s="44" t="s">
        <v>17</v>
      </c>
      <c r="C43" s="45">
        <f>'AutoPC-Export'!C43+'AutoPC-ELVColl'!C43</f>
        <v>0.26355000000000012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'AutoPC-Export'!L43+'AutoPC-ELVColl'!L43</f>
        <v>0.73498999999999981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'AutoPC-Export'!U43+'AutoPC-ELVColl'!U43</f>
        <v>0.73331499999999994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'AutoPC-Export'!AD43+'AutoPC-ELVColl'!AD43</f>
        <v>0.72398499999999988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'AutoPC-Export'!AM43+'AutoPC-ELVColl'!AM43</f>
        <v>0.73643999999999998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'AutoPC-Export'!AV43+'AutoPC-ELVColl'!AV43</f>
        <v>0.73644999999999983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'AutoPC-Export'!BE43+'AutoPC-ELVColl'!BE43</f>
        <v>0.73486499999999988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'AutoPC-Export'!BN43+'AutoPC-ELVColl'!BN43</f>
        <v>0.73642999999999992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">
      <c r="A44" s="11">
        <v>1990</v>
      </c>
      <c r="B44" s="44" t="s">
        <v>17</v>
      </c>
      <c r="C44" s="45">
        <f>'AutoPC-Export'!C44+'AutoPC-ELVColl'!C44</f>
        <v>0.27030769230769242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'AutoPC-Export'!L44+'AutoPC-ELVColl'!L44</f>
        <v>0.72823230769230762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'AutoPC-Export'!U44+'AutoPC-ELVColl'!U44</f>
        <v>0.72655730769230753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'AutoPC-Export'!AD44+'AutoPC-ELVColl'!AD44</f>
        <v>0.71722730769230769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'AutoPC-Export'!AM44+'AutoPC-ELVColl'!AM44</f>
        <v>0.72968230769230757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'AutoPC-Export'!AV44+'AutoPC-ELVColl'!AV44</f>
        <v>0.72969230769230764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'AutoPC-Export'!BE44+'AutoPC-ELVColl'!BE44</f>
        <v>0.72810730769230769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'AutoPC-Export'!BN44+'AutoPC-ELVColl'!BN44</f>
        <v>0.72967230769230751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">
      <c r="A45" s="11">
        <v>1991</v>
      </c>
      <c r="B45" s="44" t="s">
        <v>17</v>
      </c>
      <c r="C45" s="45">
        <f>'AutoPC-Export'!C45+'AutoPC-ELVColl'!C45</f>
        <v>0.27706538461538471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'AutoPC-Export'!L45+'AutoPC-ELVColl'!L45</f>
        <v>0.72147461538461521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'AutoPC-Export'!U45+'AutoPC-ELVColl'!U45</f>
        <v>0.71979961538461534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'AutoPC-Export'!AD45+'AutoPC-ELVColl'!AD45</f>
        <v>0.71046961538461528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'AutoPC-Export'!AM45+'AutoPC-ELVColl'!AM45</f>
        <v>0.72292461538461539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'AutoPC-Export'!AV45+'AutoPC-ELVColl'!AV45</f>
        <v>0.72293461538461523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'AutoPC-Export'!BE45+'AutoPC-ELVColl'!BE45</f>
        <v>0.72134961538461528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'AutoPC-Export'!BN45+'AutoPC-ELVColl'!BN45</f>
        <v>0.72291461538461532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">
      <c r="A46" s="11">
        <v>1992</v>
      </c>
      <c r="B46" s="44" t="s">
        <v>17</v>
      </c>
      <c r="C46" s="45">
        <f>'AutoPC-Export'!C46+'AutoPC-ELVColl'!C46</f>
        <v>0.28382307692307701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'AutoPC-Export'!L46+'AutoPC-ELVColl'!L46</f>
        <v>0.71471692307692303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'AutoPC-Export'!U46+'AutoPC-ELVColl'!U46</f>
        <v>0.71304192307692293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'AutoPC-Export'!AD46+'AutoPC-ELVColl'!AD46</f>
        <v>0.7037119230769231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'AutoPC-Export'!AM46+'AutoPC-ELVColl'!AM46</f>
        <v>0.71616692307692298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'AutoPC-Export'!AV46+'AutoPC-ELVColl'!AV46</f>
        <v>0.71617692307692304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'AutoPC-Export'!BE46+'AutoPC-ELVColl'!BE46</f>
        <v>0.7145919230769231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'AutoPC-Export'!BN46+'AutoPC-ELVColl'!BN46</f>
        <v>0.71615692307692291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">
      <c r="A47" s="11">
        <v>1993</v>
      </c>
      <c r="B47" s="44" t="s">
        <v>17</v>
      </c>
      <c r="C47" s="45">
        <f>'AutoPC-Export'!C47+'AutoPC-ELVColl'!C47</f>
        <v>0.29058076923076931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'AutoPC-Export'!L47+'AutoPC-ELVColl'!L47</f>
        <v>0.70795923076923062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'AutoPC-Export'!U47+'AutoPC-ELVColl'!U47</f>
        <v>0.70628423076923075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'AutoPC-Export'!AD47+'AutoPC-ELVColl'!AD47</f>
        <v>0.69695423076923069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'AutoPC-Export'!AM47+'AutoPC-ELVColl'!AM47</f>
        <v>0.70940923076923079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'AutoPC-Export'!AV47+'AutoPC-ELVColl'!AV47</f>
        <v>0.70941923076923064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'AutoPC-Export'!BE47+'AutoPC-ELVColl'!BE47</f>
        <v>0.70783423076923069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'AutoPC-Export'!BN47+'AutoPC-ELVColl'!BN47</f>
        <v>0.70939923076923073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">
      <c r="A48" s="11">
        <v>1994</v>
      </c>
      <c r="B48" s="44" t="s">
        <v>17</v>
      </c>
      <c r="C48" s="45">
        <f>'AutoPC-Export'!C48+'AutoPC-ELVColl'!C48</f>
        <v>0.29733846153846161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'AutoPC-Export'!L48+'AutoPC-ELVColl'!L48</f>
        <v>0.70120153846153843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'AutoPC-Export'!U48+'AutoPC-ELVColl'!U48</f>
        <v>0.69952653846153834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'AutoPC-Export'!AD48+'AutoPC-ELVColl'!AD48</f>
        <v>0.6901965384615385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'AutoPC-Export'!AM48+'AutoPC-ELVColl'!AM48</f>
        <v>0.70265153846153838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'AutoPC-Export'!AV48+'AutoPC-ELVColl'!AV48</f>
        <v>0.70266153846153845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'AutoPC-Export'!BE48+'AutoPC-ELVColl'!BE48</f>
        <v>0.7010765384615385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'AutoPC-Export'!BN48+'AutoPC-ELVColl'!BN48</f>
        <v>0.70264153846153832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">
      <c r="A49" s="11">
        <v>1995</v>
      </c>
      <c r="B49" s="44" t="s">
        <v>17</v>
      </c>
      <c r="C49" s="45">
        <f>'AutoPC-Export'!C49+'AutoPC-ELVColl'!C49</f>
        <v>0.3040961538461539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'AutoPC-Export'!L49+'AutoPC-ELVColl'!L49</f>
        <v>0.69444384615384602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'AutoPC-Export'!U49+'AutoPC-ELVColl'!U49</f>
        <v>0.69276884615384615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'AutoPC-Export'!AD49+'AutoPC-ELVColl'!AD49</f>
        <v>0.68343884615384609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'AutoPC-Export'!AM49+'AutoPC-ELVColl'!AM49</f>
        <v>0.6958938461538462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'AutoPC-Export'!AV49+'AutoPC-ELVColl'!AV49</f>
        <v>0.69590384615384604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'AutoPC-Export'!BE49+'AutoPC-ELVColl'!BE49</f>
        <v>0.69431884615384609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'AutoPC-Export'!BN49+'AutoPC-ELVColl'!BN49</f>
        <v>0.69588384615384613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">
      <c r="A50" s="11">
        <v>1996</v>
      </c>
      <c r="B50" s="44" t="s">
        <v>17</v>
      </c>
      <c r="C50" s="45">
        <f>'AutoPC-Export'!C50+'AutoPC-ELVColl'!C50</f>
        <v>0.3108538461538462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'AutoPC-Export'!L50+'AutoPC-ELVColl'!L50</f>
        <v>0.68768615384615384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'AutoPC-Export'!U50+'AutoPC-ELVColl'!U50</f>
        <v>0.68601115384615374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'AutoPC-Export'!AD50+'AutoPC-ELVColl'!AD50</f>
        <v>0.6766811538461539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'AutoPC-Export'!AM50+'AutoPC-ELVColl'!AM50</f>
        <v>0.68913615384615379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'AutoPC-Export'!AV50+'AutoPC-ELVColl'!AV50</f>
        <v>0.68914615384615385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'AutoPC-Export'!BE50+'AutoPC-ELVColl'!BE50</f>
        <v>0.68756115384615391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'AutoPC-Export'!BN50+'AutoPC-ELVColl'!BN50</f>
        <v>0.68912615384615372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">
      <c r="A51" s="11">
        <v>1997</v>
      </c>
      <c r="B51" s="44" t="s">
        <v>17</v>
      </c>
      <c r="C51" s="45">
        <f>'AutoPC-Export'!C51+'AutoPC-ELVColl'!C51</f>
        <v>0.3176115384615385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'AutoPC-Export'!L51+'AutoPC-ELVColl'!L51</f>
        <v>0.68092846153846143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'AutoPC-Export'!U51+'AutoPC-ELVColl'!U51</f>
        <v>0.67925346153846156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'AutoPC-Export'!AD51+'AutoPC-ELVColl'!AD51</f>
        <v>0.6699234615384615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'AutoPC-Export'!AM51+'AutoPC-ELVColl'!AM51</f>
        <v>0.6823784615384616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'AutoPC-Export'!AV51+'AutoPC-ELVColl'!AV51</f>
        <v>0.68238846153846144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'AutoPC-Export'!BE51+'AutoPC-ELVColl'!BE51</f>
        <v>0.6808034615384615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'AutoPC-Export'!BN51+'AutoPC-ELVColl'!BN51</f>
        <v>0.68236846153846153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">
      <c r="A52" s="11">
        <v>1998</v>
      </c>
      <c r="B52" s="44" t="s">
        <v>17</v>
      </c>
      <c r="C52" s="45">
        <f>'AutoPC-Export'!C52+'AutoPC-ELVColl'!C52</f>
        <v>0.3243692307692308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'AutoPC-Export'!L52+'AutoPC-ELVColl'!L52</f>
        <v>0.67417076923076924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'AutoPC-Export'!U52+'AutoPC-ELVColl'!U52</f>
        <v>0.67249576923076915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'AutoPC-Export'!AD52+'AutoPC-ELVColl'!AD52</f>
        <v>0.66316576923076931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'AutoPC-Export'!AM52+'AutoPC-ELVColl'!AM52</f>
        <v>0.67562076923076919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'AutoPC-Export'!AV52+'AutoPC-ELVColl'!AV52</f>
        <v>0.67563076923076926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'AutoPC-Export'!BE52+'AutoPC-ELVColl'!BE52</f>
        <v>0.67404576923076931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'AutoPC-Export'!BN52+'AutoPC-ELVColl'!BN52</f>
        <v>0.67561076923076913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">
      <c r="A53" s="11">
        <v>1999</v>
      </c>
      <c r="B53" s="44" t="s">
        <v>17</v>
      </c>
      <c r="C53" s="45">
        <f>'AutoPC-Export'!C53+'AutoPC-ELVColl'!C53</f>
        <v>0.3311269230769231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'AutoPC-Export'!L53+'AutoPC-ELVColl'!L53</f>
        <v>0.66741307692307683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'AutoPC-Export'!U53+'AutoPC-ELVColl'!U53</f>
        <v>0.66573807692307696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'AutoPC-Export'!AD53+'AutoPC-ELVColl'!AD53</f>
        <v>0.6564080769230769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'AutoPC-Export'!AM53+'AutoPC-ELVColl'!AM53</f>
        <v>0.668863076923077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'AutoPC-Export'!AV53+'AutoPC-ELVColl'!AV53</f>
        <v>0.66887307692307685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'AutoPC-Export'!BE53+'AutoPC-ELVColl'!BE53</f>
        <v>0.6672880769230769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'AutoPC-Export'!BN53+'AutoPC-ELVColl'!BN53</f>
        <v>0.66885307692307694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">
      <c r="A54" s="11">
        <v>2000</v>
      </c>
      <c r="B54" s="44" t="s">
        <v>17</v>
      </c>
      <c r="C54" s="45">
        <f>'AutoPC-Export'!C54+'AutoPC-ELVColl'!C54</f>
        <v>0.33788461538461539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'AutoPC-Export'!L54+'AutoPC-ELVColl'!L54</f>
        <v>0.66065538461538464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'AutoPC-Export'!U54+'AutoPC-ELVColl'!U54</f>
        <v>0.65898038461538455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'AutoPC-Export'!AD54+'AutoPC-ELVColl'!AD54</f>
        <v>0.64965038461538471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'AutoPC-Export'!AM54+'AutoPC-ELVColl'!AM54</f>
        <v>0.6621053846153846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'AutoPC-Export'!AV54+'AutoPC-ELVColl'!AV54</f>
        <v>0.66211538461538466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'AutoPC-Export'!BE54+'AutoPC-ELVColl'!BE54</f>
        <v>0.66053038461538471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'AutoPC-Export'!BN54+'AutoPC-ELVColl'!BN54</f>
        <v>0.66209538461538453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">
      <c r="A55" s="11">
        <v>2001</v>
      </c>
      <c r="B55" s="44" t="s">
        <v>17</v>
      </c>
      <c r="C55" s="45">
        <f>'AutoPC-Export'!C55+'AutoPC-ELVColl'!C55</f>
        <v>0.34464230769230769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'AutoPC-Export'!L55+'AutoPC-ELVColl'!L55</f>
        <v>0.65389769230769224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'AutoPC-Export'!U55+'AutoPC-ELVColl'!U55</f>
        <v>0.65222269230769236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'AutoPC-Export'!AD55+'AutoPC-ELVColl'!AD55</f>
        <v>0.6428926923076923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'AutoPC-Export'!AM55+'AutoPC-ELVColl'!AM55</f>
        <v>0.65534769230769241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'AutoPC-Export'!AV55+'AutoPC-ELVColl'!AV55</f>
        <v>0.65535769230769225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'AutoPC-Export'!BE55+'AutoPC-ELVColl'!BE55</f>
        <v>0.6537726923076923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'AutoPC-Export'!BN55+'AutoPC-ELVColl'!BN55</f>
        <v>0.65533769230769234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">
      <c r="A56" s="11">
        <v>2002</v>
      </c>
      <c r="B56" s="44" t="s">
        <v>17</v>
      </c>
      <c r="C56" s="45">
        <f>'AutoPC-Export'!C56+'AutoPC-ELVColl'!C56</f>
        <v>0.35139999999999999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'AutoPC-Export'!L56+'AutoPC-ELVColl'!L56</f>
        <v>0.64714000000000005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'AutoPC-Export'!U56+'AutoPC-ELVColl'!U56</f>
        <v>0.64546499999999996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'AutoPC-Export'!AD56+'AutoPC-ELVColl'!AD56</f>
        <v>0.63613500000000012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'AutoPC-Export'!AM56+'AutoPC-ELVColl'!AM56</f>
        <v>0.64859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'AutoPC-Export'!AV56+'AutoPC-ELVColl'!AV56</f>
        <v>0.64860000000000007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'AutoPC-Export'!BE56+'AutoPC-ELVColl'!BE56</f>
        <v>0.64701500000000012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'AutoPC-Export'!BN56+'AutoPC-ELVColl'!BN56</f>
        <v>0.64857999999999993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">
      <c r="A57" s="11">
        <v>2003</v>
      </c>
      <c r="B57" s="44" t="s">
        <v>17</v>
      </c>
      <c r="C57" s="45">
        <f>'AutoPC-Export'!C57+'AutoPC-ELVColl'!C57</f>
        <v>0.38159999999999999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'AutoPC-Export'!L57+'AutoPC-ELVColl'!L57</f>
        <v>0.61694000000000004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'AutoPC-Export'!U57+'AutoPC-ELVColl'!U57</f>
        <v>0.61526499999999995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'AutoPC-Export'!AD57+'AutoPC-ELVColl'!AD57</f>
        <v>0.60593500000000011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'AutoPC-Export'!AM57+'AutoPC-ELVColl'!AM57</f>
        <v>0.61839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'AutoPC-Export'!AV57+'AutoPC-ELVColl'!AV57</f>
        <v>0.61840000000000006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'AutoPC-Export'!BE57+'AutoPC-ELVColl'!BE57</f>
        <v>0.61681500000000011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'AutoPC-Export'!BN57+'AutoPC-ELVColl'!BN57</f>
        <v>0.61837999999999993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">
      <c r="A58" s="11">
        <v>2004</v>
      </c>
      <c r="B58" s="44" t="s">
        <v>17</v>
      </c>
      <c r="C58" s="45">
        <f>'AutoPC-Export'!C58+'AutoPC-ELVColl'!C58</f>
        <v>0.4239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'AutoPC-Export'!L58+'AutoPC-ELVColl'!L58</f>
        <v>0.57464000000000004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'AutoPC-Export'!U58+'AutoPC-ELVColl'!U58</f>
        <v>0.57296499999999995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'AutoPC-Export'!AD58+'AutoPC-ELVColl'!AD58</f>
        <v>0.56363500000000011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'AutoPC-Export'!AM58+'AutoPC-ELVColl'!AM58</f>
        <v>0.57608999999999999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'AutoPC-Export'!AV58+'AutoPC-ELVColl'!AV58</f>
        <v>0.57610000000000006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'AutoPC-Export'!BE58+'AutoPC-ELVColl'!BE58</f>
        <v>0.57451500000000011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'AutoPC-Export'!BN58+'AutoPC-ELVColl'!BN58</f>
        <v>0.57607999999999993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">
      <c r="A59" s="11">
        <v>2005</v>
      </c>
      <c r="B59" s="44" t="s">
        <v>17</v>
      </c>
      <c r="C59" s="45">
        <f>'AutoPC-Export'!C59+'AutoPC-ELVColl'!C59</f>
        <v>0.41060000000000002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'AutoPC-Export'!L59+'AutoPC-ELVColl'!L59</f>
        <v>0.58793999999999991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'AutoPC-Export'!U59+'AutoPC-ELVColl'!U59</f>
        <v>0.58626500000000004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'AutoPC-Export'!AD59+'AutoPC-ELVColl'!AD59</f>
        <v>0.57693499999999998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'AutoPC-Export'!AM59+'AutoPC-ELVColl'!AM59</f>
        <v>0.58939000000000008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'AutoPC-Export'!AV59+'AutoPC-ELVColl'!AV59</f>
        <v>0.58939999999999992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'AutoPC-Export'!BE59+'AutoPC-ELVColl'!BE59</f>
        <v>0.58781499999999998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'AutoPC-Export'!BN59+'AutoPC-ELVColl'!BN59</f>
        <v>0.58938000000000001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">
      <c r="A60" s="11">
        <v>2006</v>
      </c>
      <c r="B60" s="44" t="s">
        <v>17</v>
      </c>
      <c r="C60" s="45">
        <f>'AutoPC-Export'!C60+'AutoPC-ELVColl'!C60</f>
        <v>0.50529999999999997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'AutoPC-Export'!L60+'AutoPC-ELVColl'!L60</f>
        <v>0.49324000000000001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'AutoPC-Export'!U60+'AutoPC-ELVColl'!U60</f>
        <v>0.49156500000000003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'AutoPC-Export'!AD60+'AutoPC-ELVColl'!AD60</f>
        <v>0.48223500000000008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'AutoPC-Export'!AM60+'AutoPC-ELVColl'!AM60</f>
        <v>0.49469000000000007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'AutoPC-Export'!AV60+'AutoPC-ELVColl'!AV60</f>
        <v>0.49470000000000003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'AutoPC-Export'!BE60+'AutoPC-ELVColl'!BE60</f>
        <v>0.49311500000000008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'AutoPC-Export'!BN60+'AutoPC-ELVColl'!BN60</f>
        <v>0.49468000000000001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">
      <c r="A61" s="11">
        <v>2007</v>
      </c>
      <c r="B61" s="44" t="s">
        <v>17</v>
      </c>
      <c r="C61" s="45">
        <f>'AutoPC-Export'!C61+'AutoPC-ELVColl'!C61</f>
        <v>0.59870000000000001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'AutoPC-Export'!L61+'AutoPC-ELVColl'!L61</f>
        <v>0.39983999999999997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'AutoPC-Export'!U61+'AutoPC-ELVColl'!U61</f>
        <v>0.39816499999999999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'AutoPC-Export'!AD61+'AutoPC-ELVColl'!AD61</f>
        <v>0.38883500000000004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'AutoPC-Export'!AM61+'AutoPC-ELVColl'!AM61</f>
        <v>0.40129000000000004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'AutoPC-Export'!AV61+'AutoPC-ELVColl'!AV61</f>
        <v>0.40129999999999999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'AutoPC-Export'!BE61+'AutoPC-ELVColl'!BE61</f>
        <v>0.39971500000000004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'AutoPC-Export'!BN61+'AutoPC-ELVColl'!BN61</f>
        <v>0.40127999999999997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">
      <c r="A62" s="11">
        <v>2008</v>
      </c>
      <c r="B62" s="44" t="s">
        <v>17</v>
      </c>
      <c r="C62" s="45">
        <f>'AutoPC-Export'!C62+'AutoPC-ELVColl'!C62</f>
        <v>0.56830000000000003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'AutoPC-Export'!L62+'AutoPC-ELVColl'!L62</f>
        <v>0.43023999999999996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'AutoPC-Export'!U62+'AutoPC-ELVColl'!U62</f>
        <v>0.42856499999999997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'AutoPC-Export'!AD62+'AutoPC-ELVColl'!AD62</f>
        <v>0.41923500000000002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'AutoPC-Export'!AM62+'AutoPC-ELVColl'!AM62</f>
        <v>0.43169000000000002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'AutoPC-Export'!AV62+'AutoPC-ELVColl'!AV62</f>
        <v>0.43169999999999997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'AutoPC-Export'!BE62+'AutoPC-ELVColl'!BE62</f>
        <v>0.43011500000000003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'AutoPC-Export'!BN62+'AutoPC-ELVColl'!BN62</f>
        <v>0.43167999999999995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">
      <c r="A63" s="11">
        <v>2009</v>
      </c>
      <c r="B63" s="44" t="s">
        <v>17</v>
      </c>
      <c r="C63" s="45">
        <f>'AutoPC-Export'!C63+'AutoPC-ELVColl'!C63</f>
        <v>0.58740000000000003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'AutoPC-Export'!L63+'AutoPC-ELVColl'!L63</f>
        <v>0.41113999999999995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'AutoPC-Export'!U63+'AutoPC-ELVColl'!U63</f>
        <v>0.40946499999999997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'AutoPC-Export'!AD63+'AutoPC-ELVColl'!AD63</f>
        <v>0.40013500000000002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'AutoPC-Export'!AM63+'AutoPC-ELVColl'!AM63</f>
        <v>0.41259000000000001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'AutoPC-Export'!AV63+'AutoPC-ELVColl'!AV63</f>
        <v>0.41259999999999997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'AutoPC-Export'!BE63+'AutoPC-ELVColl'!BE63</f>
        <v>0.41101500000000002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'AutoPC-Export'!BN63+'AutoPC-ELVColl'!BN63</f>
        <v>0.41257999999999995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">
      <c r="A64" s="11">
        <v>2010</v>
      </c>
      <c r="B64" s="44" t="s">
        <v>17</v>
      </c>
      <c r="C64" s="45">
        <f>'AutoPC-Export'!C64+'AutoPC-ELVColl'!C64</f>
        <v>0.53900000000000003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'AutoPC-Export'!L64+'AutoPC-ELVColl'!L64</f>
        <v>0.45953999999999995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'AutoPC-Export'!U64+'AutoPC-ELVColl'!U64</f>
        <v>0.45786499999999997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'AutoPC-Export'!AD64+'AutoPC-ELVColl'!AD64</f>
        <v>0.44853500000000002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'AutoPC-Export'!AM64+'AutoPC-ELVColl'!AM64</f>
        <v>0.46099000000000001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'AutoPC-Export'!AV64+'AutoPC-ELVColl'!AV64</f>
        <v>0.46099999999999997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'AutoPC-Export'!BE64+'AutoPC-ELVColl'!BE64</f>
        <v>0.45941500000000002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'AutoPC-Export'!BN64+'AutoPC-ELVColl'!BN64</f>
        <v>0.46097999999999995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">
      <c r="A65" s="11">
        <v>2011</v>
      </c>
      <c r="B65" s="44" t="s">
        <v>17</v>
      </c>
      <c r="C65" s="45">
        <f>'AutoPC-Export'!C65+'AutoPC-ELVColl'!C65</f>
        <v>0.51629999999999998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'AutoPC-Export'!L65+'AutoPC-ELVColl'!L65</f>
        <v>0.48224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'AutoPC-Export'!U65+'AutoPC-ELVColl'!U65</f>
        <v>0.48056500000000002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'AutoPC-Export'!AD65+'AutoPC-ELVColl'!AD65</f>
        <v>0.47123500000000007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'AutoPC-Export'!AM65+'AutoPC-ELVColl'!AM65</f>
        <v>0.48369000000000006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'AutoPC-Export'!AV65+'AutoPC-ELVColl'!AV65</f>
        <v>0.48370000000000002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'AutoPC-Export'!BE65+'AutoPC-ELVColl'!BE65</f>
        <v>0.48211500000000007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'AutoPC-Export'!BN65+'AutoPC-ELVColl'!BN65</f>
        <v>0.48368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">
      <c r="A66" s="11">
        <v>2012</v>
      </c>
      <c r="B66" s="44" t="s">
        <v>17</v>
      </c>
      <c r="C66" s="45">
        <f>'AutoPC-Export'!C66+'AutoPC-ELVColl'!C66</f>
        <v>0.56240000000000001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'AutoPC-Export'!L66+'AutoPC-ELVColl'!L66</f>
        <v>0.43613999999999997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'AutoPC-Export'!U66+'AutoPC-ELVColl'!U66</f>
        <v>0.43446499999999999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'AutoPC-Export'!AD66+'AutoPC-ELVColl'!AD66</f>
        <v>0.42513500000000004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'AutoPC-Export'!AM66+'AutoPC-ELVColl'!AM66</f>
        <v>0.43759000000000003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'AutoPC-Export'!AV66+'AutoPC-ELVColl'!AV66</f>
        <v>0.43759999999999999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'AutoPC-Export'!BE66+'AutoPC-ELVColl'!BE66</f>
        <v>0.43601500000000004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'AutoPC-Export'!BN66+'AutoPC-ELVColl'!BN66</f>
        <v>0.43757999999999997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">
      <c r="A67" s="11">
        <v>2013</v>
      </c>
      <c r="B67" s="44" t="s">
        <v>17</v>
      </c>
      <c r="C67" s="45">
        <f>'AutoPC-Export'!C67+'AutoPC-ELVColl'!C67</f>
        <v>0.53879999999999995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'AutoPC-Export'!L67+'AutoPC-ELVColl'!L67</f>
        <v>0.45974000000000004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'AutoPC-Export'!U67+'AutoPC-ELVColl'!U67</f>
        <v>0.45806500000000006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'AutoPC-Export'!AD67+'AutoPC-ELVColl'!AD67</f>
        <v>0.44873500000000011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'AutoPC-Export'!AM67+'AutoPC-ELVColl'!AM67</f>
        <v>0.4611900000000001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'AutoPC-Export'!AV67+'AutoPC-ELVColl'!AV67</f>
        <v>0.46120000000000005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'AutoPC-Export'!BE67+'AutoPC-ELVColl'!BE67</f>
        <v>0.45961500000000011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'AutoPC-Export'!BN67+'AutoPC-ELVColl'!BN67</f>
        <v>0.46118000000000003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">
      <c r="A68" s="11">
        <v>2014</v>
      </c>
      <c r="B68" s="44" t="s">
        <v>17</v>
      </c>
      <c r="C68" s="45">
        <f>'AutoPC-Export'!C68+'AutoPC-ELVColl'!C68</f>
        <v>0.5353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'AutoPC-Export'!L68+'AutoPC-ELVColl'!L68</f>
        <v>0.46323999999999999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'AutoPC-Export'!U68+'AutoPC-ELVColl'!U68</f>
        <v>0.461565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'AutoPC-Export'!AD68+'AutoPC-ELVColl'!AD68</f>
        <v>0.45223500000000005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'AutoPC-Export'!AM68+'AutoPC-ELVColl'!AM68</f>
        <v>0.46469000000000005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'AutoPC-Export'!AV68+'AutoPC-ELVColl'!AV68</f>
        <v>0.4647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'AutoPC-Export'!BE68+'AutoPC-ELVColl'!BE68</f>
        <v>0.46311500000000005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'AutoPC-Export'!BN68+'AutoPC-ELVColl'!BN68</f>
        <v>0.46467999999999998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1">
        <v>2015</v>
      </c>
      <c r="B69" s="44" t="s">
        <v>17</v>
      </c>
      <c r="C69" s="45">
        <f>'AutoPC-Export'!C69+'AutoPC-ELVColl'!C69</f>
        <v>0.62260000000000004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'AutoPC-Export'!L69+'AutoPC-ELVColl'!L69</f>
        <v>0.37593999999999994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'AutoPC-Export'!U69+'AutoPC-ELVColl'!U69</f>
        <v>0.37426499999999996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'AutoPC-Export'!AD69+'AutoPC-ELVColl'!AD69</f>
        <v>0.36493500000000001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'AutoPC-Export'!AM69+'AutoPC-ELVColl'!AM69</f>
        <v>0.37739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'AutoPC-Export'!AV69+'AutoPC-ELVColl'!AV69</f>
        <v>0.37739999999999996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'AutoPC-Export'!BE69+'AutoPC-ELVColl'!BE69</f>
        <v>0.37581500000000001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'AutoPC-Export'!BN69+'AutoPC-ELVColl'!BN69</f>
        <v>0.37737999999999994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 ht="15.75" customHeight="1">
      <c r="A70" s="11">
        <v>2016</v>
      </c>
      <c r="B70" s="44" t="s">
        <v>17</v>
      </c>
      <c r="C70" s="45">
        <f>'AutoPC-Export'!C70+'AutoPC-ELVColl'!C70</f>
        <v>0.63300000000000001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'AutoPC-Export'!L70+'AutoPC-ELVColl'!L70</f>
        <v>0.36553999999999998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'AutoPC-Export'!U70+'AutoPC-ELVColl'!U70</f>
        <v>0.36386499999999999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'AutoPC-Export'!AD70+'AutoPC-ELVColl'!AD70</f>
        <v>0.35453500000000004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'AutoPC-Export'!AM70+'AutoPC-ELVColl'!AM70</f>
        <v>0.36699000000000004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'AutoPC-Export'!AV70+'AutoPC-ELVColl'!AV70</f>
        <v>0.36699999999999999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'AutoPC-Export'!BE70+'AutoPC-ELVColl'!BE70</f>
        <v>0.36541500000000005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'AutoPC-Export'!BN70+'AutoPC-ELVColl'!BN70</f>
        <v>0.36697999999999997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ht="15.75" customHeight="1">
      <c r="A71" s="11">
        <v>2017</v>
      </c>
      <c r="B71" s="44" t="s">
        <v>17</v>
      </c>
      <c r="C71" s="45">
        <f>'AutoPC-Export'!C73+'AutoPC-ELVColl'!C73</f>
        <v>0.66969999999999996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'AutoPC-Export'!L73+'AutoPC-ELVColl'!L73</f>
        <v>0.32884000000000002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'AutoPC-Export'!U73+'AutoPC-ELVColl'!U73</f>
        <v>0.32716500000000004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'AutoPC-Export'!AD73+'AutoPC-ELVColl'!AD73</f>
        <v>0.31783500000000009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'AutoPC-Export'!AM73+'AutoPC-ELVColl'!AM73</f>
        <v>0.33029000000000008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'AutoPC-Export'!AV73+'AutoPC-ELVColl'!AV73</f>
        <v>0.33030000000000004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'AutoPC-Export'!BE73+'AutoPC-ELVColl'!BE73</f>
        <v>0.32871500000000009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'AutoPC-Export'!BN73+'AutoPC-ELVColl'!BN73</f>
        <v>0.33028000000000002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ht="15.75" customHeight="1">
      <c r="A72" s="11">
        <v>2018</v>
      </c>
      <c r="B72" s="44" t="s">
        <v>17</v>
      </c>
      <c r="C72" s="45">
        <f>'AutoPC-Export'!C72+'AutoPC-ELVColl'!C72</f>
        <v>0.66969999999999996</v>
      </c>
      <c r="D72" s="13"/>
      <c r="E72" s="14"/>
      <c r="F72" s="14"/>
      <c r="G72" s="14"/>
      <c r="H72" s="14"/>
      <c r="I72" s="14"/>
      <c r="J72" s="54">
        <f t="shared" ref="J72:J77" si="16">SQRT((1.5*EXP(1.105*I72))^2+(1.5*EXP(1.105*(E72-1)))^2+(1.5*EXP(1.105*(F72-1)))^2+(1.5*EXP(1.105*(G72-1)))^2+(1.5*EXP(1.105*(H72-1)))^2)/100*2.45</f>
        <v>4.4081660908397297E-2</v>
      </c>
      <c r="K72" s="47" t="s">
        <v>10</v>
      </c>
      <c r="L72" s="45">
        <f>'AutoPC-Export'!L72+'AutoPC-ELVColl'!L72</f>
        <v>0.32884000000000002</v>
      </c>
      <c r="M72" s="13"/>
      <c r="N72" s="14"/>
      <c r="O72" s="14"/>
      <c r="P72" s="14"/>
      <c r="Q72" s="14"/>
      <c r="R72" s="14"/>
      <c r="S72" s="54">
        <f t="shared" ref="S72:S77" si="17">SQRT((1.5*EXP(1.105*R72))^2+(1.5*EXP(1.105*(N72-1)))^2+(1.5*EXP(1.105*(O72-1)))^2+(1.5*EXP(1.105*(P72-1)))^2+(1.5*EXP(1.105*(Q72-1)))^2)/100*2.45</f>
        <v>4.4081660908397297E-2</v>
      </c>
      <c r="T72" s="48" t="s">
        <v>11</v>
      </c>
      <c r="U72" s="45">
        <f>'AutoPC-Export'!U72+'AutoPC-ELVColl'!U72</f>
        <v>0.32716500000000004</v>
      </c>
      <c r="V72" s="13"/>
      <c r="W72" s="14"/>
      <c r="X72" s="14"/>
      <c r="Y72" s="14"/>
      <c r="Z72" s="14"/>
      <c r="AA72" s="14"/>
      <c r="AB72" s="54">
        <f t="shared" ref="AB72:AB77" si="18">SQRT((1.5*EXP(1.105*AA72))^2+(1.5*EXP(1.105*(W72-1)))^2+(1.5*EXP(1.105*(X72-1)))^2+(1.5*EXP(1.105*(Y72-1)))^2+(1.5*EXP(1.105*(Z72-1)))^2)/100*2.45</f>
        <v>4.4081660908397297E-2</v>
      </c>
      <c r="AC72" s="49" t="s">
        <v>12</v>
      </c>
      <c r="AD72" s="45">
        <f>'AutoPC-Export'!AD72+'AutoPC-ELVColl'!AD72</f>
        <v>0.31783500000000009</v>
      </c>
      <c r="AE72" s="13"/>
      <c r="AF72" s="14"/>
      <c r="AG72" s="14"/>
      <c r="AH72" s="14"/>
      <c r="AI72" s="14"/>
      <c r="AJ72" s="14"/>
      <c r="AK72" s="54">
        <f t="shared" ref="AK72:AK77" si="19">SQRT((1.5*EXP(1.105*AJ72))^2+(1.5*EXP(1.105*(AF72-1)))^2+(1.5*EXP(1.105*(AG72-1)))^2+(1.5*EXP(1.105*(AH72-1)))^2+(1.5*EXP(1.105*(AI72-1)))^2)/100*2.45</f>
        <v>4.4081660908397297E-2</v>
      </c>
      <c r="AL72" s="50" t="s">
        <v>13</v>
      </c>
      <c r="AM72" s="45">
        <f>'AutoPC-Export'!AM72+'AutoPC-ELVColl'!AM72</f>
        <v>0.33029000000000008</v>
      </c>
      <c r="AN72" s="13"/>
      <c r="AO72" s="14"/>
      <c r="AP72" s="14"/>
      <c r="AQ72" s="14"/>
      <c r="AR72" s="14"/>
      <c r="AS72" s="14"/>
      <c r="AT72" s="54">
        <f t="shared" ref="AT72:AT77" si="20">SQRT((1.5*EXP(1.105*AS72))^2+(1.5*EXP(1.105*(AO72-1)))^2+(1.5*EXP(1.105*(AP72-1)))^2+(1.5*EXP(1.105*(AQ72-1)))^2+(1.5*EXP(1.105*(AR72-1)))^2)/100*2.45</f>
        <v>4.4081660908397297E-2</v>
      </c>
      <c r="AU72" s="51" t="s">
        <v>14</v>
      </c>
      <c r="AV72" s="45">
        <f>'AutoPC-Export'!AV72+'AutoPC-ELVColl'!AV72</f>
        <v>0.33030000000000004</v>
      </c>
      <c r="AW72" s="13"/>
      <c r="AX72" s="14"/>
      <c r="AY72" s="14"/>
      <c r="AZ72" s="14"/>
      <c r="BA72" s="14"/>
      <c r="BB72" s="14"/>
      <c r="BC72" s="54">
        <f t="shared" ref="BC72:BC77" si="21">SQRT((1.5*EXP(1.105*BB72))^2+(1.5*EXP(1.105*(AX72-1)))^2+(1.5*EXP(1.105*(AY72-1)))^2+(1.5*EXP(1.105*(AZ72-1)))^2+(1.5*EXP(1.105*(BA72-1)))^2)/100*2.45</f>
        <v>4.4081660908397297E-2</v>
      </c>
      <c r="BD72" s="52" t="s">
        <v>15</v>
      </c>
      <c r="BE72" s="45">
        <f>'AutoPC-Export'!BE72+'AutoPC-ELVColl'!BE72</f>
        <v>0.32871500000000009</v>
      </c>
      <c r="BF72" s="13"/>
      <c r="BG72" s="14"/>
      <c r="BH72" s="14"/>
      <c r="BI72" s="14"/>
      <c r="BJ72" s="14"/>
      <c r="BK72" s="14"/>
      <c r="BL72" s="54">
        <f t="shared" ref="BL72:BL77" si="22">SQRT((1.5*EXP(1.105*BK72))^2+(1.5*EXP(1.105*(BG72-1)))^2+(1.5*EXP(1.105*(BH72-1)))^2+(1.5*EXP(1.105*(BI72-1)))^2+(1.5*EXP(1.105*(BJ72-1)))^2)/100*2.45</f>
        <v>4.4081660908397297E-2</v>
      </c>
      <c r="BM72" s="53" t="s">
        <v>16</v>
      </c>
      <c r="BN72" s="45">
        <f>'AutoPC-Export'!BN72+'AutoPC-ELVColl'!BN72</f>
        <v>0.33028000000000002</v>
      </c>
      <c r="BO72" s="13"/>
      <c r="BP72" s="14"/>
      <c r="BQ72" s="14"/>
      <c r="BR72" s="14"/>
      <c r="BS72" s="14"/>
      <c r="BT72" s="14"/>
      <c r="BU72" s="54">
        <f t="shared" ref="BU72:BU77" si="23">SQRT((1.5*EXP(1.105*BT72))^2+(1.5*EXP(1.105*(BP72-1)))^2+(1.5*EXP(1.105*(BQ72-1)))^2+(1.5*EXP(1.105*(BR72-1)))^2+(1.5*EXP(1.105*(BS72-1)))^2)/100*2.45</f>
        <v>4.4081660908397297E-2</v>
      </c>
    </row>
    <row r="73" spans="1:73" ht="15.75" customHeight="1">
      <c r="A73" s="11">
        <v>2019</v>
      </c>
      <c r="B73" s="44" t="s">
        <v>17</v>
      </c>
      <c r="C73" s="45">
        <f>'AutoPC-Export'!C75+'AutoPC-ELVColl'!C75</f>
        <v>0.66969999999999996</v>
      </c>
      <c r="D73" s="13"/>
      <c r="E73" s="14"/>
      <c r="F73" s="14"/>
      <c r="G73" s="14"/>
      <c r="H73" s="14"/>
      <c r="I73" s="14"/>
      <c r="J73" s="54">
        <f t="shared" si="16"/>
        <v>4.4081660908397297E-2</v>
      </c>
      <c r="K73" s="47" t="s">
        <v>10</v>
      </c>
      <c r="L73" s="45">
        <f>'AutoPC-Export'!L75+'AutoPC-ELVColl'!L75</f>
        <v>0.32884000000000002</v>
      </c>
      <c r="M73" s="13"/>
      <c r="N73" s="14"/>
      <c r="O73" s="14"/>
      <c r="P73" s="14"/>
      <c r="Q73" s="14"/>
      <c r="R73" s="14"/>
      <c r="S73" s="54">
        <f t="shared" si="17"/>
        <v>4.4081660908397297E-2</v>
      </c>
      <c r="T73" s="48" t="s">
        <v>11</v>
      </c>
      <c r="U73" s="45">
        <f>'AutoPC-Export'!U75+'AutoPC-ELVColl'!U75</f>
        <v>0.32716500000000004</v>
      </c>
      <c r="V73" s="13"/>
      <c r="W73" s="14"/>
      <c r="X73" s="14"/>
      <c r="Y73" s="14"/>
      <c r="Z73" s="14"/>
      <c r="AA73" s="14"/>
      <c r="AB73" s="54">
        <f t="shared" si="18"/>
        <v>4.4081660908397297E-2</v>
      </c>
      <c r="AC73" s="49" t="s">
        <v>12</v>
      </c>
      <c r="AD73" s="45">
        <f>'AutoPC-Export'!AD75+'AutoPC-ELVColl'!AD75</f>
        <v>0.31783500000000009</v>
      </c>
      <c r="AE73" s="13"/>
      <c r="AF73" s="14"/>
      <c r="AG73" s="14"/>
      <c r="AH73" s="14"/>
      <c r="AI73" s="14"/>
      <c r="AJ73" s="14"/>
      <c r="AK73" s="54">
        <f t="shared" si="19"/>
        <v>4.4081660908397297E-2</v>
      </c>
      <c r="AL73" s="50" t="s">
        <v>13</v>
      </c>
      <c r="AM73" s="45">
        <f>'AutoPC-Export'!AM75+'AutoPC-ELVColl'!AM75</f>
        <v>0.33029000000000008</v>
      </c>
      <c r="AN73" s="13"/>
      <c r="AO73" s="14"/>
      <c r="AP73" s="14"/>
      <c r="AQ73" s="14"/>
      <c r="AR73" s="14"/>
      <c r="AS73" s="14"/>
      <c r="AT73" s="54">
        <f t="shared" si="20"/>
        <v>4.4081660908397297E-2</v>
      </c>
      <c r="AU73" s="51" t="s">
        <v>14</v>
      </c>
      <c r="AV73" s="45">
        <f>'AutoPC-Export'!AV75+'AutoPC-ELVColl'!AV75</f>
        <v>0.33030000000000004</v>
      </c>
      <c r="AW73" s="13"/>
      <c r="AX73" s="14"/>
      <c r="AY73" s="14"/>
      <c r="AZ73" s="14"/>
      <c r="BA73" s="14"/>
      <c r="BB73" s="14"/>
      <c r="BC73" s="54">
        <f t="shared" si="21"/>
        <v>4.4081660908397297E-2</v>
      </c>
      <c r="BD73" s="52" t="s">
        <v>15</v>
      </c>
      <c r="BE73" s="45">
        <f>'AutoPC-Export'!BE75+'AutoPC-ELVColl'!BE75</f>
        <v>0.32871500000000009</v>
      </c>
      <c r="BF73" s="13"/>
      <c r="BG73" s="14"/>
      <c r="BH73" s="14"/>
      <c r="BI73" s="14"/>
      <c r="BJ73" s="14"/>
      <c r="BK73" s="14"/>
      <c r="BL73" s="54">
        <f t="shared" si="22"/>
        <v>4.4081660908397297E-2</v>
      </c>
      <c r="BM73" s="53" t="s">
        <v>16</v>
      </c>
      <c r="BN73" s="45">
        <f>'AutoPC-Export'!BN75+'AutoPC-ELVColl'!BN75</f>
        <v>0.33028000000000002</v>
      </c>
      <c r="BO73" s="13"/>
      <c r="BP73" s="14"/>
      <c r="BQ73" s="14"/>
      <c r="BR73" s="14"/>
      <c r="BS73" s="14"/>
      <c r="BT73" s="14"/>
      <c r="BU73" s="54">
        <f t="shared" si="23"/>
        <v>4.4081660908397297E-2</v>
      </c>
    </row>
    <row r="74" spans="1:73" ht="15.75" customHeight="1">
      <c r="A74" s="11">
        <v>2020</v>
      </c>
      <c r="B74" s="44" t="s">
        <v>17</v>
      </c>
      <c r="C74" s="45">
        <f>'AutoPC-Export'!C74+'AutoPC-ELVColl'!C74</f>
        <v>0.66969999999999996</v>
      </c>
      <c r="D74" s="13"/>
      <c r="E74" s="14"/>
      <c r="F74" s="14"/>
      <c r="G74" s="14"/>
      <c r="H74" s="14"/>
      <c r="I74" s="14"/>
      <c r="J74" s="54">
        <f t="shared" si="16"/>
        <v>4.4081660908397297E-2</v>
      </c>
      <c r="K74" s="47" t="s">
        <v>10</v>
      </c>
      <c r="L74" s="45">
        <f>'AutoPC-Export'!L74+'AutoPC-ELVColl'!L74</f>
        <v>0.32884000000000002</v>
      </c>
      <c r="M74" s="13"/>
      <c r="N74" s="14"/>
      <c r="O74" s="14"/>
      <c r="P74" s="14"/>
      <c r="Q74" s="14"/>
      <c r="R74" s="14"/>
      <c r="S74" s="54">
        <f t="shared" si="17"/>
        <v>4.4081660908397297E-2</v>
      </c>
      <c r="T74" s="48" t="s">
        <v>11</v>
      </c>
      <c r="U74" s="45">
        <f>'AutoPC-Export'!U74+'AutoPC-ELVColl'!U74</f>
        <v>0.32716500000000004</v>
      </c>
      <c r="V74" s="13"/>
      <c r="W74" s="14"/>
      <c r="X74" s="14"/>
      <c r="Y74" s="14"/>
      <c r="Z74" s="14"/>
      <c r="AA74" s="14"/>
      <c r="AB74" s="54">
        <f t="shared" si="18"/>
        <v>4.4081660908397297E-2</v>
      </c>
      <c r="AC74" s="49" t="s">
        <v>12</v>
      </c>
      <c r="AD74" s="45">
        <f>'AutoPC-Export'!AD74+'AutoPC-ELVColl'!AD74</f>
        <v>0.31783500000000009</v>
      </c>
      <c r="AE74" s="13"/>
      <c r="AF74" s="14"/>
      <c r="AG74" s="14"/>
      <c r="AH74" s="14"/>
      <c r="AI74" s="14"/>
      <c r="AJ74" s="14"/>
      <c r="AK74" s="54">
        <f t="shared" si="19"/>
        <v>4.4081660908397297E-2</v>
      </c>
      <c r="AL74" s="50" t="s">
        <v>13</v>
      </c>
      <c r="AM74" s="45">
        <f>'AutoPC-Export'!AM74+'AutoPC-ELVColl'!AM74</f>
        <v>0.33029000000000008</v>
      </c>
      <c r="AN74" s="13"/>
      <c r="AO74" s="14"/>
      <c r="AP74" s="14"/>
      <c r="AQ74" s="14"/>
      <c r="AR74" s="14"/>
      <c r="AS74" s="14"/>
      <c r="AT74" s="54">
        <f t="shared" si="20"/>
        <v>4.4081660908397297E-2</v>
      </c>
      <c r="AU74" s="51" t="s">
        <v>14</v>
      </c>
      <c r="AV74" s="45">
        <f>'AutoPC-Export'!AV74+'AutoPC-ELVColl'!AV74</f>
        <v>0.33030000000000004</v>
      </c>
      <c r="AW74" s="13"/>
      <c r="AX74" s="14"/>
      <c r="AY74" s="14"/>
      <c r="AZ74" s="14"/>
      <c r="BA74" s="14"/>
      <c r="BB74" s="14"/>
      <c r="BC74" s="54">
        <f t="shared" si="21"/>
        <v>4.4081660908397297E-2</v>
      </c>
      <c r="BD74" s="52" t="s">
        <v>15</v>
      </c>
      <c r="BE74" s="45">
        <f>'AutoPC-Export'!BE74+'AutoPC-ELVColl'!BE74</f>
        <v>0.32871500000000009</v>
      </c>
      <c r="BF74" s="13"/>
      <c r="BG74" s="14"/>
      <c r="BH74" s="14"/>
      <c r="BI74" s="14"/>
      <c r="BJ74" s="14"/>
      <c r="BK74" s="14"/>
      <c r="BL74" s="54">
        <f t="shared" si="22"/>
        <v>4.4081660908397297E-2</v>
      </c>
      <c r="BM74" s="53" t="s">
        <v>16</v>
      </c>
      <c r="BN74" s="45">
        <f>'AutoPC-Export'!BN74+'AutoPC-ELVColl'!BN74</f>
        <v>0.33028000000000002</v>
      </c>
      <c r="BO74" s="13"/>
      <c r="BP74" s="14"/>
      <c r="BQ74" s="14"/>
      <c r="BR74" s="14"/>
      <c r="BS74" s="14"/>
      <c r="BT74" s="14"/>
      <c r="BU74" s="54">
        <f t="shared" si="23"/>
        <v>4.4081660908397297E-2</v>
      </c>
    </row>
    <row r="75" spans="1:73" ht="15.75" customHeight="1">
      <c r="A75" s="11">
        <v>2021</v>
      </c>
      <c r="B75" s="44" t="s">
        <v>17</v>
      </c>
      <c r="C75" s="45">
        <f>'AutoPC-Export'!C77+'AutoPC-ELVColl'!C77</f>
        <v>0</v>
      </c>
      <c r="D75" s="13"/>
      <c r="E75" s="14"/>
      <c r="F75" s="14"/>
      <c r="G75" s="14"/>
      <c r="H75" s="14"/>
      <c r="I75" s="14"/>
      <c r="J75" s="54">
        <f t="shared" si="16"/>
        <v>4.4081660908397297E-2</v>
      </c>
      <c r="K75" s="47" t="s">
        <v>10</v>
      </c>
      <c r="L75" s="45">
        <f>'AutoPC-Export'!L77+'AutoPC-ELVColl'!L77</f>
        <v>0</v>
      </c>
      <c r="M75" s="13"/>
      <c r="N75" s="14"/>
      <c r="O75" s="14"/>
      <c r="P75" s="14"/>
      <c r="Q75" s="14"/>
      <c r="R75" s="14"/>
      <c r="S75" s="54">
        <f t="shared" si="17"/>
        <v>4.4081660908397297E-2</v>
      </c>
      <c r="T75" s="48" t="s">
        <v>11</v>
      </c>
      <c r="U75" s="45">
        <f>'AutoPC-Export'!U77+'AutoPC-ELVColl'!U77</f>
        <v>0</v>
      </c>
      <c r="V75" s="13"/>
      <c r="W75" s="14"/>
      <c r="X75" s="14"/>
      <c r="Y75" s="14"/>
      <c r="Z75" s="14"/>
      <c r="AA75" s="14"/>
      <c r="AB75" s="54">
        <f t="shared" si="18"/>
        <v>4.4081660908397297E-2</v>
      </c>
      <c r="AC75" s="49" t="s">
        <v>12</v>
      </c>
      <c r="AD75" s="45">
        <f>'AutoPC-Export'!AD77+'AutoPC-ELVColl'!AD77</f>
        <v>0</v>
      </c>
      <c r="AE75" s="13"/>
      <c r="AF75" s="14"/>
      <c r="AG75" s="14"/>
      <c r="AH75" s="14"/>
      <c r="AI75" s="14"/>
      <c r="AJ75" s="14"/>
      <c r="AK75" s="54">
        <f t="shared" si="19"/>
        <v>4.4081660908397297E-2</v>
      </c>
      <c r="AL75" s="50" t="s">
        <v>13</v>
      </c>
      <c r="AM75" s="45">
        <f>'AutoPC-Export'!AM77+'AutoPC-ELVColl'!AM77</f>
        <v>0</v>
      </c>
      <c r="AN75" s="13"/>
      <c r="AO75" s="14"/>
      <c r="AP75" s="14"/>
      <c r="AQ75" s="14"/>
      <c r="AR75" s="14"/>
      <c r="AS75" s="14"/>
      <c r="AT75" s="54">
        <f t="shared" si="20"/>
        <v>4.4081660908397297E-2</v>
      </c>
      <c r="AU75" s="51" t="s">
        <v>14</v>
      </c>
      <c r="AV75" s="45">
        <f>'AutoPC-Export'!AV77+'AutoPC-ELVColl'!AV77</f>
        <v>0</v>
      </c>
      <c r="AW75" s="13"/>
      <c r="AX75" s="14"/>
      <c r="AY75" s="14"/>
      <c r="AZ75" s="14"/>
      <c r="BA75" s="14"/>
      <c r="BB75" s="14"/>
      <c r="BC75" s="54">
        <f t="shared" si="21"/>
        <v>4.4081660908397297E-2</v>
      </c>
      <c r="BD75" s="52" t="s">
        <v>15</v>
      </c>
      <c r="BE75" s="45">
        <f>'AutoPC-Export'!BE77+'AutoPC-ELVColl'!BE77</f>
        <v>0</v>
      </c>
      <c r="BF75" s="13"/>
      <c r="BG75" s="14"/>
      <c r="BH75" s="14"/>
      <c r="BI75" s="14"/>
      <c r="BJ75" s="14"/>
      <c r="BK75" s="14"/>
      <c r="BL75" s="54">
        <f t="shared" si="22"/>
        <v>4.4081660908397297E-2</v>
      </c>
      <c r="BM75" s="53" t="s">
        <v>16</v>
      </c>
      <c r="BN75" s="45">
        <f>'AutoPC-Export'!BN77+'AutoPC-ELVColl'!BN77</f>
        <v>0</v>
      </c>
      <c r="BO75" s="13"/>
      <c r="BP75" s="14"/>
      <c r="BQ75" s="14"/>
      <c r="BR75" s="14"/>
      <c r="BS75" s="14"/>
      <c r="BT75" s="14"/>
      <c r="BU75" s="54">
        <f t="shared" si="23"/>
        <v>4.4081660908397297E-2</v>
      </c>
    </row>
    <row r="76" spans="1:73" ht="15.75" customHeight="1">
      <c r="A76" s="11">
        <v>2022</v>
      </c>
      <c r="B76" s="44" t="s">
        <v>17</v>
      </c>
      <c r="C76" s="45">
        <f>'AutoPC-Export'!C76+'AutoPC-ELVColl'!C76</f>
        <v>0.66969999999999996</v>
      </c>
      <c r="D76" s="13"/>
      <c r="E76" s="14"/>
      <c r="F76" s="14"/>
      <c r="G76" s="14"/>
      <c r="H76" s="14"/>
      <c r="I76" s="14"/>
      <c r="J76" s="54">
        <f t="shared" si="16"/>
        <v>4.4081660908397297E-2</v>
      </c>
      <c r="K76" s="47" t="s">
        <v>10</v>
      </c>
      <c r="L76" s="45">
        <f>'AutoPC-Export'!L76+'AutoPC-ELVColl'!L76</f>
        <v>0.32884000000000002</v>
      </c>
      <c r="M76" s="13"/>
      <c r="N76" s="14"/>
      <c r="O76" s="14"/>
      <c r="P76" s="14"/>
      <c r="Q76" s="14"/>
      <c r="R76" s="14"/>
      <c r="S76" s="54">
        <f t="shared" si="17"/>
        <v>4.4081660908397297E-2</v>
      </c>
      <c r="T76" s="48" t="s">
        <v>11</v>
      </c>
      <c r="U76" s="45">
        <f>'AutoPC-Export'!U76+'AutoPC-ELVColl'!U76</f>
        <v>0.32716500000000004</v>
      </c>
      <c r="V76" s="13"/>
      <c r="W76" s="14"/>
      <c r="X76" s="14"/>
      <c r="Y76" s="14"/>
      <c r="Z76" s="14"/>
      <c r="AA76" s="14"/>
      <c r="AB76" s="54">
        <f t="shared" si="18"/>
        <v>4.4081660908397297E-2</v>
      </c>
      <c r="AC76" s="49" t="s">
        <v>12</v>
      </c>
      <c r="AD76" s="45">
        <f>'AutoPC-Export'!AD76+'AutoPC-ELVColl'!AD76</f>
        <v>0.31783500000000009</v>
      </c>
      <c r="AE76" s="13"/>
      <c r="AF76" s="14"/>
      <c r="AG76" s="14"/>
      <c r="AH76" s="14"/>
      <c r="AI76" s="14"/>
      <c r="AJ76" s="14"/>
      <c r="AK76" s="54">
        <f t="shared" si="19"/>
        <v>4.4081660908397297E-2</v>
      </c>
      <c r="AL76" s="50" t="s">
        <v>13</v>
      </c>
      <c r="AM76" s="45">
        <f>'AutoPC-Export'!AM76+'AutoPC-ELVColl'!AM76</f>
        <v>0.33029000000000008</v>
      </c>
      <c r="AN76" s="13"/>
      <c r="AO76" s="14"/>
      <c r="AP76" s="14"/>
      <c r="AQ76" s="14"/>
      <c r="AR76" s="14"/>
      <c r="AS76" s="14"/>
      <c r="AT76" s="54">
        <f t="shared" si="20"/>
        <v>4.4081660908397297E-2</v>
      </c>
      <c r="AU76" s="51" t="s">
        <v>14</v>
      </c>
      <c r="AV76" s="45">
        <f>'AutoPC-Export'!AV76+'AutoPC-ELVColl'!AV76</f>
        <v>0.33030000000000004</v>
      </c>
      <c r="AW76" s="13"/>
      <c r="AX76" s="14"/>
      <c r="AY76" s="14"/>
      <c r="AZ76" s="14"/>
      <c r="BA76" s="14"/>
      <c r="BB76" s="14"/>
      <c r="BC76" s="54">
        <f t="shared" si="21"/>
        <v>4.4081660908397297E-2</v>
      </c>
      <c r="BD76" s="52" t="s">
        <v>15</v>
      </c>
      <c r="BE76" s="45">
        <f>'AutoPC-Export'!BE76+'AutoPC-ELVColl'!BE76</f>
        <v>0.32871500000000009</v>
      </c>
      <c r="BF76" s="13"/>
      <c r="BG76" s="14"/>
      <c r="BH76" s="14"/>
      <c r="BI76" s="14"/>
      <c r="BJ76" s="14"/>
      <c r="BK76" s="14"/>
      <c r="BL76" s="54">
        <f t="shared" si="22"/>
        <v>4.4081660908397297E-2</v>
      </c>
      <c r="BM76" s="53" t="s">
        <v>16</v>
      </c>
      <c r="BN76" s="45">
        <f>'AutoPC-Export'!BN76+'AutoPC-ELVColl'!BN76</f>
        <v>0.33028000000000002</v>
      </c>
      <c r="BO76" s="13"/>
      <c r="BP76" s="14"/>
      <c r="BQ76" s="14"/>
      <c r="BR76" s="14"/>
      <c r="BS76" s="14"/>
      <c r="BT76" s="14"/>
      <c r="BU76" s="54">
        <f t="shared" si="23"/>
        <v>4.4081660908397297E-2</v>
      </c>
    </row>
    <row r="77" spans="1:73" ht="15.75" customHeight="1">
      <c r="A77" s="11"/>
      <c r="B77" s="44"/>
      <c r="C77" s="45"/>
      <c r="D77" s="13"/>
      <c r="E77" s="14"/>
      <c r="F77" s="14"/>
      <c r="G77" s="14"/>
      <c r="H77" s="14"/>
      <c r="I77" s="14"/>
      <c r="J77" s="54"/>
      <c r="K77" s="47"/>
      <c r="L77" s="45"/>
      <c r="M77" s="13"/>
      <c r="N77" s="14"/>
      <c r="O77" s="14"/>
      <c r="P77" s="14"/>
      <c r="Q77" s="14"/>
      <c r="R77" s="14"/>
      <c r="S77" s="54"/>
      <c r="T77" s="48"/>
      <c r="U77" s="45"/>
      <c r="V77" s="13"/>
      <c r="W77" s="14"/>
      <c r="X77" s="14"/>
      <c r="Y77" s="14"/>
      <c r="Z77" s="14"/>
      <c r="AA77" s="14"/>
      <c r="AB77" s="54"/>
      <c r="AC77" s="49"/>
      <c r="AD77" s="45"/>
      <c r="AE77" s="13"/>
      <c r="AF77" s="14"/>
      <c r="AG77" s="14"/>
      <c r="AH77" s="14"/>
      <c r="AI77" s="14"/>
      <c r="AJ77" s="14"/>
      <c r="AK77" s="54"/>
      <c r="AL77" s="50"/>
      <c r="AM77" s="45"/>
      <c r="AN77" s="13"/>
      <c r="AO77" s="14"/>
      <c r="AP77" s="14"/>
      <c r="AQ77" s="14"/>
      <c r="AR77" s="14"/>
      <c r="AS77" s="14"/>
      <c r="AT77" s="54"/>
      <c r="AU77" s="51"/>
      <c r="AV77" s="45"/>
      <c r="AW77" s="13"/>
      <c r="AX77" s="14"/>
      <c r="AY77" s="14"/>
      <c r="AZ77" s="14"/>
      <c r="BA77" s="14"/>
      <c r="BB77" s="14"/>
      <c r="BC77" s="54"/>
      <c r="BD77" s="52"/>
      <c r="BE77" s="45"/>
      <c r="BF77" s="13"/>
      <c r="BG77" s="14"/>
      <c r="BH77" s="14"/>
      <c r="BI77" s="14"/>
      <c r="BJ77" s="14"/>
      <c r="BK77" s="14"/>
      <c r="BL77" s="54"/>
      <c r="BM77" s="53"/>
      <c r="BN77" s="45"/>
      <c r="BO77" s="13"/>
      <c r="BP77" s="14"/>
      <c r="BQ77" s="14"/>
      <c r="BR77" s="14"/>
      <c r="BS77" s="14"/>
      <c r="BT77" s="14"/>
      <c r="BU77" s="54"/>
    </row>
  </sheetData>
  <conditionalFormatting sqref="S4:S77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7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7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7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7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7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7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7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7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7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7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7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7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7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7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7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7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7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7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7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7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7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7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7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7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7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7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7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7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7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7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7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7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7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7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7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7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7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7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7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7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7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7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7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7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7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7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7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S4:S77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AB4:AB77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AK4:AK77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AT4:AT77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BC4:BC77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BL4:BL77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BU4:BU77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N4:N77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N4:R77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O4:R77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W4:W77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W4:AA77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AF4:AF77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AF4:AJ77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X4:AA77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AG4:AJ77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AO4:AO77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AO4:AS77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AP4:AS77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AX4:AX77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AX4:BB77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AY4:BB77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BG4:BG77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BG4:BK77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BH4:BK77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BP4:BP77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BP4:BT77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BQ4:BT77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E4:E77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E4:I77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F4:I77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AutoPC-RoadM</vt:lpstr>
      <vt:lpstr>AutoPC-Export</vt:lpstr>
      <vt:lpstr>AutoPC-ELVColl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2023-12-21T13:37:56Z</dcterms:modified>
</cp:coreProperties>
</file>