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0C7C89C5-1E1F-486C-9A5C-1D9460ADDA00}" xr6:coauthVersionLast="47" xr6:coauthVersionMax="47" xr10:uidLastSave="{00000000-0000-0000-0000-000000000000}"/>
  <bookViews>
    <workbookView xWindow="-35400" yWindow="-2370" windowWidth="16965" windowHeight="17055" activeTab="3" xr2:uid="{00000000-000D-0000-FFFF-FFFF00000000}"/>
  </bookViews>
  <sheets>
    <sheet name="BCText-RSoilM" sheetId="22" r:id="rId1"/>
    <sheet name="BCText-Dumping" sheetId="21" r:id="rId2"/>
    <sheet name="BCText-CDI" sheetId="16" r:id="rId3"/>
    <sheet name="test" sheetId="20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3" i="22"/>
  <c r="J4" i="22"/>
  <c r="BU73" i="22"/>
  <c r="BL73" i="22"/>
  <c r="BC73" i="22"/>
  <c r="AT73" i="22"/>
  <c r="AK73" i="22"/>
  <c r="AB73" i="22"/>
  <c r="S73" i="22"/>
  <c r="BU70" i="22"/>
  <c r="BL70" i="22"/>
  <c r="BC70" i="22"/>
  <c r="AT70" i="22"/>
  <c r="AK70" i="22"/>
  <c r="AB70" i="22"/>
  <c r="S70" i="22"/>
  <c r="BU69" i="22"/>
  <c r="BL69" i="22"/>
  <c r="BC69" i="22"/>
  <c r="AT69" i="22"/>
  <c r="AK69" i="22"/>
  <c r="AB69" i="22"/>
  <c r="S69" i="22"/>
  <c r="BU68" i="22"/>
  <c r="BL68" i="22"/>
  <c r="BC68" i="22"/>
  <c r="AT68" i="22"/>
  <c r="AK68" i="22"/>
  <c r="AB68" i="22"/>
  <c r="S68" i="22"/>
  <c r="BU67" i="22"/>
  <c r="BL67" i="22"/>
  <c r="BC67" i="22"/>
  <c r="AT67" i="22"/>
  <c r="AK67" i="22"/>
  <c r="AB67" i="22"/>
  <c r="S67" i="22"/>
  <c r="BU66" i="22"/>
  <c r="BL66" i="22"/>
  <c r="BC66" i="22"/>
  <c r="AT66" i="22"/>
  <c r="AK66" i="22"/>
  <c r="AB66" i="22"/>
  <c r="S66" i="22"/>
  <c r="BU65" i="22"/>
  <c r="BL65" i="22"/>
  <c r="BC65" i="22"/>
  <c r="AT65" i="22"/>
  <c r="AK65" i="22"/>
  <c r="AB65" i="22"/>
  <c r="S65" i="22"/>
  <c r="BU64" i="22"/>
  <c r="BL64" i="22"/>
  <c r="BC64" i="22"/>
  <c r="AT64" i="22"/>
  <c r="AK64" i="22"/>
  <c r="AB64" i="22"/>
  <c r="S64" i="22"/>
  <c r="BU63" i="22"/>
  <c r="BL63" i="22"/>
  <c r="BC63" i="22"/>
  <c r="AT63" i="22"/>
  <c r="AK63" i="22"/>
  <c r="AB63" i="22"/>
  <c r="S63" i="22"/>
  <c r="BU62" i="22"/>
  <c r="BL62" i="22"/>
  <c r="BC62" i="22"/>
  <c r="AT62" i="22"/>
  <c r="AK62" i="22"/>
  <c r="AB62" i="22"/>
  <c r="S62" i="22"/>
  <c r="BU61" i="22"/>
  <c r="BL61" i="22"/>
  <c r="BC61" i="22"/>
  <c r="AT61" i="22"/>
  <c r="AK61" i="22"/>
  <c r="AB61" i="22"/>
  <c r="S61" i="22"/>
  <c r="BU60" i="22"/>
  <c r="BL60" i="22"/>
  <c r="BC60" i="22"/>
  <c r="AT60" i="22"/>
  <c r="AK60" i="22"/>
  <c r="AB60" i="22"/>
  <c r="S60" i="22"/>
  <c r="BU59" i="22"/>
  <c r="BL59" i="22"/>
  <c r="BC59" i="22"/>
  <c r="AT59" i="22"/>
  <c r="AK59" i="22"/>
  <c r="AB59" i="22"/>
  <c r="S59" i="22"/>
  <c r="BU58" i="22"/>
  <c r="BL58" i="22"/>
  <c r="BC58" i="22"/>
  <c r="AT58" i="22"/>
  <c r="AK58" i="22"/>
  <c r="AB58" i="22"/>
  <c r="S58" i="22"/>
  <c r="BU57" i="22"/>
  <c r="BL57" i="22"/>
  <c r="BC57" i="22"/>
  <c r="AT57" i="22"/>
  <c r="AK57" i="22"/>
  <c r="AB57" i="22"/>
  <c r="S57" i="22"/>
  <c r="BU56" i="22"/>
  <c r="BL56" i="22"/>
  <c r="BC56" i="22"/>
  <c r="AT56" i="22"/>
  <c r="AK56" i="22"/>
  <c r="AB56" i="22"/>
  <c r="S56" i="22"/>
  <c r="BU55" i="22"/>
  <c r="BL55" i="22"/>
  <c r="BC55" i="22"/>
  <c r="AT55" i="22"/>
  <c r="AK55" i="22"/>
  <c r="AB55" i="22"/>
  <c r="S55" i="22"/>
  <c r="BU54" i="22"/>
  <c r="BL54" i="22"/>
  <c r="BC54" i="22"/>
  <c r="AT54" i="22"/>
  <c r="AK54" i="22"/>
  <c r="AB54" i="22"/>
  <c r="S54" i="22"/>
  <c r="BU53" i="22"/>
  <c r="BL53" i="22"/>
  <c r="BC53" i="22"/>
  <c r="AT53" i="22"/>
  <c r="AK53" i="22"/>
  <c r="AB53" i="22"/>
  <c r="S53" i="22"/>
  <c r="BU52" i="22"/>
  <c r="BL52" i="22"/>
  <c r="BC52" i="22"/>
  <c r="AT52" i="22"/>
  <c r="AK52" i="22"/>
  <c r="AB52" i="22"/>
  <c r="S52" i="22"/>
  <c r="BU51" i="22"/>
  <c r="BL51" i="22"/>
  <c r="BC51" i="22"/>
  <c r="AT51" i="22"/>
  <c r="AK51" i="22"/>
  <c r="AB51" i="22"/>
  <c r="S51" i="22"/>
  <c r="BU50" i="22"/>
  <c r="BL50" i="22"/>
  <c r="BC50" i="22"/>
  <c r="AT50" i="22"/>
  <c r="AK50" i="22"/>
  <c r="AB50" i="22"/>
  <c r="S50" i="22"/>
  <c r="BU49" i="22"/>
  <c r="BL49" i="22"/>
  <c r="BC49" i="22"/>
  <c r="AT49" i="22"/>
  <c r="AK49" i="22"/>
  <c r="AB49" i="22"/>
  <c r="S49" i="22"/>
  <c r="BU48" i="22"/>
  <c r="BL48" i="22"/>
  <c r="BC48" i="22"/>
  <c r="AT48" i="22"/>
  <c r="AK48" i="22"/>
  <c r="AB48" i="22"/>
  <c r="S48" i="22"/>
  <c r="BU47" i="22"/>
  <c r="BL47" i="22"/>
  <c r="BC47" i="22"/>
  <c r="AT47" i="22"/>
  <c r="AK47" i="22"/>
  <c r="AB47" i="22"/>
  <c r="S47" i="22"/>
  <c r="BU46" i="22"/>
  <c r="BL46" i="22"/>
  <c r="BC46" i="22"/>
  <c r="AT46" i="22"/>
  <c r="AK46" i="22"/>
  <c r="AB46" i="22"/>
  <c r="S46" i="22"/>
  <c r="BU45" i="22"/>
  <c r="BL45" i="22"/>
  <c r="BC45" i="22"/>
  <c r="AT45" i="22"/>
  <c r="AK45" i="22"/>
  <c r="AB45" i="22"/>
  <c r="S45" i="22"/>
  <c r="BU44" i="22"/>
  <c r="BL44" i="22"/>
  <c r="BC44" i="22"/>
  <c r="AT44" i="22"/>
  <c r="AK44" i="22"/>
  <c r="AB44" i="22"/>
  <c r="S44" i="22"/>
  <c r="BU43" i="22"/>
  <c r="BL43" i="22"/>
  <c r="BC43" i="22"/>
  <c r="AT43" i="22"/>
  <c r="AK43" i="22"/>
  <c r="AB43" i="22"/>
  <c r="S43" i="22"/>
  <c r="BU42" i="22"/>
  <c r="BL42" i="22"/>
  <c r="BC42" i="22"/>
  <c r="AT42" i="22"/>
  <c r="AK42" i="22"/>
  <c r="AB42" i="22"/>
  <c r="S42" i="22"/>
  <c r="BU41" i="22"/>
  <c r="BL41" i="22"/>
  <c r="BC41" i="22"/>
  <c r="AT41" i="22"/>
  <c r="AK41" i="22"/>
  <c r="AB41" i="22"/>
  <c r="S41" i="22"/>
  <c r="BU40" i="22"/>
  <c r="BL40" i="22"/>
  <c r="BC40" i="22"/>
  <c r="AT40" i="22"/>
  <c r="AK40" i="22"/>
  <c r="AB40" i="22"/>
  <c r="S40" i="22"/>
  <c r="BU39" i="22"/>
  <c r="BL39" i="22"/>
  <c r="BC39" i="22"/>
  <c r="AT39" i="22"/>
  <c r="AK39" i="22"/>
  <c r="AB39" i="22"/>
  <c r="S39" i="22"/>
  <c r="BU38" i="22"/>
  <c r="BL38" i="22"/>
  <c r="BC38" i="22"/>
  <c r="AT38" i="22"/>
  <c r="AK38" i="22"/>
  <c r="AB38" i="22"/>
  <c r="S38" i="22"/>
  <c r="BU37" i="22"/>
  <c r="BL37" i="22"/>
  <c r="BC37" i="22"/>
  <c r="AT37" i="22"/>
  <c r="AK37" i="22"/>
  <c r="AB37" i="22"/>
  <c r="S37" i="22"/>
  <c r="BU36" i="22"/>
  <c r="BL36" i="22"/>
  <c r="BC36" i="22"/>
  <c r="AT36" i="22"/>
  <c r="AK36" i="22"/>
  <c r="AB36" i="22"/>
  <c r="S36" i="22"/>
  <c r="BU35" i="22"/>
  <c r="BL35" i="22"/>
  <c r="BC35" i="22"/>
  <c r="AT35" i="22"/>
  <c r="AK35" i="22"/>
  <c r="AB35" i="22"/>
  <c r="S35" i="22"/>
  <c r="BU34" i="22"/>
  <c r="BL34" i="22"/>
  <c r="BC34" i="22"/>
  <c r="AT34" i="22"/>
  <c r="AK34" i="22"/>
  <c r="AB34" i="22"/>
  <c r="S34" i="22"/>
  <c r="BU33" i="22"/>
  <c r="BL33" i="22"/>
  <c r="BC33" i="22"/>
  <c r="AT33" i="22"/>
  <c r="AK33" i="22"/>
  <c r="AB33" i="22"/>
  <c r="S33" i="22"/>
  <c r="BU32" i="22"/>
  <c r="BL32" i="22"/>
  <c r="BC32" i="22"/>
  <c r="AT32" i="22"/>
  <c r="AK32" i="22"/>
  <c r="AB32" i="22"/>
  <c r="S32" i="22"/>
  <c r="BU31" i="22"/>
  <c r="BL31" i="22"/>
  <c r="BC31" i="22"/>
  <c r="AT31" i="22"/>
  <c r="AK31" i="22"/>
  <c r="AB31" i="22"/>
  <c r="S31" i="22"/>
  <c r="BU30" i="22"/>
  <c r="BL30" i="22"/>
  <c r="BC30" i="22"/>
  <c r="AT30" i="22"/>
  <c r="AK30" i="22"/>
  <c r="AB30" i="22"/>
  <c r="S30" i="22"/>
  <c r="BU29" i="22"/>
  <c r="BL29" i="22"/>
  <c r="BC29" i="22"/>
  <c r="AT29" i="22"/>
  <c r="AK29" i="22"/>
  <c r="AB29" i="22"/>
  <c r="S29" i="22"/>
  <c r="BU28" i="22"/>
  <c r="BL28" i="22"/>
  <c r="BC28" i="22"/>
  <c r="AT28" i="22"/>
  <c r="AK28" i="22"/>
  <c r="AB28" i="22"/>
  <c r="S28" i="22"/>
  <c r="BU27" i="22"/>
  <c r="BL27" i="22"/>
  <c r="BC27" i="22"/>
  <c r="AT27" i="22"/>
  <c r="AK27" i="22"/>
  <c r="AB27" i="22"/>
  <c r="S27" i="22"/>
  <c r="BU26" i="22"/>
  <c r="BL26" i="22"/>
  <c r="BC26" i="22"/>
  <c r="AT26" i="22"/>
  <c r="AK26" i="22"/>
  <c r="AB26" i="22"/>
  <c r="S26" i="22"/>
  <c r="BU25" i="22"/>
  <c r="BL25" i="22"/>
  <c r="BC25" i="22"/>
  <c r="AT25" i="22"/>
  <c r="AK25" i="22"/>
  <c r="AB25" i="22"/>
  <c r="S25" i="22"/>
  <c r="BU24" i="22"/>
  <c r="BL24" i="22"/>
  <c r="BC24" i="22"/>
  <c r="AT24" i="22"/>
  <c r="AK24" i="22"/>
  <c r="AB24" i="22"/>
  <c r="S24" i="22"/>
  <c r="BU23" i="22"/>
  <c r="BL23" i="22"/>
  <c r="BC23" i="22"/>
  <c r="AT23" i="22"/>
  <c r="AK23" i="22"/>
  <c r="AB23" i="22"/>
  <c r="S23" i="22"/>
  <c r="BU22" i="22"/>
  <c r="BL22" i="22"/>
  <c r="BC22" i="22"/>
  <c r="AT22" i="22"/>
  <c r="AK22" i="22"/>
  <c r="AB22" i="22"/>
  <c r="S22" i="22"/>
  <c r="BU21" i="22"/>
  <c r="BL21" i="22"/>
  <c r="BC21" i="22"/>
  <c r="AT21" i="22"/>
  <c r="AK21" i="22"/>
  <c r="AB21" i="22"/>
  <c r="S21" i="22"/>
  <c r="BU20" i="22"/>
  <c r="BL20" i="22"/>
  <c r="BC20" i="22"/>
  <c r="AT20" i="22"/>
  <c r="AK20" i="22"/>
  <c r="AB20" i="22"/>
  <c r="S20" i="22"/>
  <c r="BU19" i="22"/>
  <c r="BL19" i="22"/>
  <c r="BC19" i="22"/>
  <c r="AT19" i="22"/>
  <c r="AK19" i="22"/>
  <c r="AB19" i="22"/>
  <c r="S19" i="22"/>
  <c r="BU18" i="22"/>
  <c r="BL18" i="22"/>
  <c r="BC18" i="22"/>
  <c r="AT18" i="22"/>
  <c r="AK18" i="22"/>
  <c r="AB18" i="22"/>
  <c r="S18" i="22"/>
  <c r="BU17" i="22"/>
  <c r="BL17" i="22"/>
  <c r="BC17" i="22"/>
  <c r="AT17" i="22"/>
  <c r="AK17" i="22"/>
  <c r="AB17" i="22"/>
  <c r="S17" i="22"/>
  <c r="BU16" i="22"/>
  <c r="BL16" i="22"/>
  <c r="BC16" i="22"/>
  <c r="AT16" i="22"/>
  <c r="AK16" i="22"/>
  <c r="AB16" i="22"/>
  <c r="S16" i="22"/>
  <c r="BU15" i="22"/>
  <c r="BL15" i="22"/>
  <c r="BC15" i="22"/>
  <c r="AT15" i="22"/>
  <c r="AK15" i="22"/>
  <c r="AB15" i="22"/>
  <c r="S15" i="22"/>
  <c r="BU14" i="22"/>
  <c r="BL14" i="22"/>
  <c r="BC14" i="22"/>
  <c r="AT14" i="22"/>
  <c r="AK14" i="22"/>
  <c r="AB14" i="22"/>
  <c r="S14" i="22"/>
  <c r="BU13" i="22"/>
  <c r="BL13" i="22"/>
  <c r="BC13" i="22"/>
  <c r="AT13" i="22"/>
  <c r="AK13" i="22"/>
  <c r="AB13" i="22"/>
  <c r="S13" i="22"/>
  <c r="BU12" i="22"/>
  <c r="BL12" i="22"/>
  <c r="BC12" i="22"/>
  <c r="AT12" i="22"/>
  <c r="AK12" i="22"/>
  <c r="AB12" i="22"/>
  <c r="S12" i="22"/>
  <c r="BU11" i="22"/>
  <c r="BL11" i="22"/>
  <c r="BC11" i="22"/>
  <c r="AT11" i="22"/>
  <c r="AK11" i="22"/>
  <c r="AB11" i="22"/>
  <c r="S11" i="22"/>
  <c r="BU10" i="22"/>
  <c r="BL10" i="22"/>
  <c r="BC10" i="22"/>
  <c r="AT10" i="22"/>
  <c r="AK10" i="22"/>
  <c r="AB10" i="22"/>
  <c r="S10" i="22"/>
  <c r="BU9" i="22"/>
  <c r="BL9" i="22"/>
  <c r="BC9" i="22"/>
  <c r="AT9" i="22"/>
  <c r="AK9" i="22"/>
  <c r="AB9" i="22"/>
  <c r="S9" i="22"/>
  <c r="BU8" i="22"/>
  <c r="BL8" i="22"/>
  <c r="BC8" i="22"/>
  <c r="AT8" i="22"/>
  <c r="AK8" i="22"/>
  <c r="AB8" i="22"/>
  <c r="S8" i="22"/>
  <c r="BU7" i="22"/>
  <c r="BL7" i="22"/>
  <c r="BC7" i="22"/>
  <c r="AT7" i="22"/>
  <c r="AK7" i="22"/>
  <c r="AB7" i="22"/>
  <c r="S7" i="22"/>
  <c r="BU6" i="22"/>
  <c r="BL6" i="22"/>
  <c r="BC6" i="22"/>
  <c r="AT6" i="22"/>
  <c r="AK6" i="22"/>
  <c r="AB6" i="22"/>
  <c r="S6" i="22"/>
  <c r="BU5" i="22"/>
  <c r="BL5" i="22"/>
  <c r="BC5" i="22"/>
  <c r="AT5" i="22"/>
  <c r="AK5" i="22"/>
  <c r="AB5" i="22"/>
  <c r="S5" i="22"/>
  <c r="BU4" i="22"/>
  <c r="BL4" i="22"/>
  <c r="BC4" i="22"/>
  <c r="AT4" i="22"/>
  <c r="AK4" i="22"/>
  <c r="AB4" i="22"/>
  <c r="S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1" i="16"/>
  <c r="AB22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42" i="16"/>
  <c r="AB43" i="16"/>
  <c r="AB44" i="16"/>
  <c r="AB45" i="16"/>
  <c r="AB46" i="16"/>
  <c r="AB47" i="16"/>
  <c r="AB48" i="16"/>
  <c r="AB49" i="16"/>
  <c r="AB50" i="16"/>
  <c r="AB51" i="16"/>
  <c r="AB52" i="16"/>
  <c r="AB53" i="16"/>
  <c r="AB54" i="16"/>
  <c r="AB55" i="16"/>
  <c r="AB56" i="16"/>
  <c r="AB57" i="16"/>
  <c r="AB58" i="16"/>
  <c r="AB59" i="16"/>
  <c r="AB60" i="16"/>
  <c r="AB61" i="16"/>
  <c r="AB62" i="16"/>
  <c r="AB63" i="16"/>
  <c r="AB64" i="16"/>
  <c r="AB65" i="16"/>
  <c r="AB66" i="16"/>
  <c r="AB67" i="16"/>
  <c r="AB68" i="16"/>
  <c r="AB69" i="16"/>
  <c r="AB70" i="16"/>
  <c r="AB73" i="16"/>
  <c r="AK4" i="16"/>
  <c r="AK5" i="16"/>
  <c r="AK6" i="16"/>
  <c r="AK7" i="16"/>
  <c r="AK8" i="16"/>
  <c r="AK9" i="16"/>
  <c r="AK10" i="16"/>
  <c r="AK11" i="16"/>
  <c r="AK12" i="16"/>
  <c r="AK13" i="16"/>
  <c r="AK14" i="16"/>
  <c r="AK15" i="16"/>
  <c r="AK16" i="16"/>
  <c r="AK17" i="16"/>
  <c r="AK18" i="16"/>
  <c r="AK19" i="16"/>
  <c r="AK20" i="16"/>
  <c r="AK21" i="16"/>
  <c r="AK22" i="16"/>
  <c r="AK23" i="16"/>
  <c r="AK24" i="16"/>
  <c r="AK25" i="16"/>
  <c r="AK26" i="16"/>
  <c r="AK27" i="16"/>
  <c r="AK28" i="16"/>
  <c r="AK29" i="16"/>
  <c r="AK30" i="16"/>
  <c r="AK31" i="16"/>
  <c r="AK32" i="16"/>
  <c r="AK33" i="16"/>
  <c r="AK34" i="16"/>
  <c r="AK35" i="16"/>
  <c r="AK36" i="16"/>
  <c r="AK37" i="16"/>
  <c r="AK38" i="16"/>
  <c r="AK39" i="16"/>
  <c r="AK40" i="16"/>
  <c r="AK41" i="16"/>
  <c r="AK42" i="16"/>
  <c r="AK43" i="16"/>
  <c r="AK44" i="16"/>
  <c r="AK45" i="16"/>
  <c r="AK46" i="16"/>
  <c r="AK47" i="16"/>
  <c r="AK48" i="16"/>
  <c r="AK49" i="16"/>
  <c r="AK50" i="16"/>
  <c r="AK51" i="16"/>
  <c r="AK52" i="16"/>
  <c r="AK53" i="16"/>
  <c r="AK54" i="16"/>
  <c r="AK55" i="16"/>
  <c r="AK56" i="16"/>
  <c r="AK57" i="16"/>
  <c r="AK58" i="16"/>
  <c r="AK59" i="16"/>
  <c r="AK60" i="16"/>
  <c r="AK61" i="16"/>
  <c r="AK62" i="16"/>
  <c r="AK63" i="16"/>
  <c r="AK64" i="16"/>
  <c r="AK65" i="16"/>
  <c r="AK66" i="16"/>
  <c r="AK67" i="16"/>
  <c r="AK68" i="16"/>
  <c r="AK69" i="16"/>
  <c r="AK70" i="16"/>
  <c r="AK73" i="16"/>
  <c r="AT4" i="16"/>
  <c r="AT5" i="16"/>
  <c r="AT6" i="16"/>
  <c r="AT7" i="16"/>
  <c r="AT8" i="16"/>
  <c r="AT9" i="16"/>
  <c r="AT10" i="16"/>
  <c r="AT11" i="16"/>
  <c r="AT12" i="16"/>
  <c r="AT13" i="16"/>
  <c r="AT14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53" i="16"/>
  <c r="AT54" i="16"/>
  <c r="AT55" i="16"/>
  <c r="AT56" i="16"/>
  <c r="AT57" i="16"/>
  <c r="AT58" i="16"/>
  <c r="AT59" i="16"/>
  <c r="AT60" i="16"/>
  <c r="AT61" i="16"/>
  <c r="AT62" i="16"/>
  <c r="AT63" i="16"/>
  <c r="AT64" i="16"/>
  <c r="AT65" i="16"/>
  <c r="AT66" i="16"/>
  <c r="AT67" i="16"/>
  <c r="AT68" i="16"/>
  <c r="AT69" i="16"/>
  <c r="AT70" i="16"/>
  <c r="AT73" i="16"/>
  <c r="BC4" i="16"/>
  <c r="BC5" i="16"/>
  <c r="BC6" i="16"/>
  <c r="BC7" i="16"/>
  <c r="BC8" i="16"/>
  <c r="BC9" i="16"/>
  <c r="BC10" i="16"/>
  <c r="BC11" i="16"/>
  <c r="BC12" i="16"/>
  <c r="BC13" i="16"/>
  <c r="BC14" i="16"/>
  <c r="BC15" i="16"/>
  <c r="BC16" i="16"/>
  <c r="BC17" i="16"/>
  <c r="BC18" i="16"/>
  <c r="BC19" i="16"/>
  <c r="BC20" i="16"/>
  <c r="BC21" i="16"/>
  <c r="BC22" i="16"/>
  <c r="BC23" i="16"/>
  <c r="BC24" i="16"/>
  <c r="BC25" i="16"/>
  <c r="BC26" i="16"/>
  <c r="BC27" i="16"/>
  <c r="BC28" i="16"/>
  <c r="BC29" i="16"/>
  <c r="BC30" i="16"/>
  <c r="BC31" i="16"/>
  <c r="BC32" i="16"/>
  <c r="BC33" i="16"/>
  <c r="BC34" i="16"/>
  <c r="BC35" i="16"/>
  <c r="BC36" i="16"/>
  <c r="BC37" i="16"/>
  <c r="BC38" i="16"/>
  <c r="BC39" i="16"/>
  <c r="BC40" i="16"/>
  <c r="BC41" i="16"/>
  <c r="BC42" i="16"/>
  <c r="BC43" i="16"/>
  <c r="BC44" i="16"/>
  <c r="BC45" i="16"/>
  <c r="BC46" i="16"/>
  <c r="BC47" i="16"/>
  <c r="BC48" i="16"/>
  <c r="BC49" i="16"/>
  <c r="BC50" i="16"/>
  <c r="BC51" i="16"/>
  <c r="BC52" i="16"/>
  <c r="BC53" i="16"/>
  <c r="BC54" i="16"/>
  <c r="BC55" i="16"/>
  <c r="BC56" i="16"/>
  <c r="BC57" i="16"/>
  <c r="BC58" i="16"/>
  <c r="BC59" i="16"/>
  <c r="BC60" i="16"/>
  <c r="BC61" i="16"/>
  <c r="BC62" i="16"/>
  <c r="BC63" i="16"/>
  <c r="BC64" i="16"/>
  <c r="BC65" i="16"/>
  <c r="BC66" i="16"/>
  <c r="BC67" i="16"/>
  <c r="BC68" i="16"/>
  <c r="BC69" i="16"/>
  <c r="BC70" i="16"/>
  <c r="BC73" i="16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3" i="16"/>
  <c r="BL73" i="16"/>
  <c r="BU70" i="16"/>
  <c r="BL70" i="16"/>
  <c r="BU69" i="16"/>
  <c r="BL69" i="16"/>
  <c r="BU68" i="16"/>
  <c r="BL68" i="16"/>
  <c r="BU67" i="16"/>
  <c r="BL67" i="16"/>
  <c r="BU66" i="16"/>
  <c r="BL66" i="16"/>
  <c r="BU65" i="16"/>
  <c r="BL65" i="16"/>
  <c r="BU64" i="16"/>
  <c r="BL64" i="16"/>
  <c r="BU63" i="16"/>
  <c r="BL63" i="16"/>
  <c r="BU62" i="16"/>
  <c r="BL62" i="16"/>
  <c r="BU61" i="16"/>
  <c r="BL61" i="16"/>
  <c r="BU60" i="16"/>
  <c r="BL60" i="16"/>
  <c r="BU59" i="16"/>
  <c r="BL59" i="16"/>
  <c r="BU58" i="16"/>
  <c r="BL58" i="16"/>
  <c r="BU57" i="16"/>
  <c r="BL57" i="16"/>
  <c r="BU56" i="16"/>
  <c r="BL56" i="16"/>
  <c r="BU55" i="16"/>
  <c r="BL55" i="16"/>
  <c r="BU54" i="16"/>
  <c r="BL54" i="16"/>
  <c r="BU53" i="16"/>
  <c r="BL53" i="16"/>
  <c r="BU52" i="16"/>
  <c r="BL52" i="16"/>
  <c r="BU51" i="16"/>
  <c r="BL51" i="16"/>
  <c r="BU50" i="16"/>
  <c r="BL50" i="16"/>
  <c r="BU49" i="16"/>
  <c r="BL49" i="16"/>
  <c r="BU48" i="16"/>
  <c r="BL48" i="16"/>
  <c r="BU47" i="16"/>
  <c r="BL47" i="16"/>
  <c r="BU46" i="16"/>
  <c r="BL46" i="16"/>
  <c r="BU45" i="16"/>
  <c r="BL45" i="16"/>
  <c r="BU44" i="16"/>
  <c r="BL44" i="16"/>
  <c r="BU43" i="16"/>
  <c r="BL43" i="16"/>
  <c r="BU42" i="16"/>
  <c r="BL42" i="16"/>
  <c r="BU41" i="16"/>
  <c r="BL41" i="16"/>
  <c r="BU40" i="16"/>
  <c r="BL40" i="16"/>
  <c r="BU39" i="16"/>
  <c r="BL39" i="16"/>
  <c r="BU38" i="16"/>
  <c r="BL38" i="16"/>
  <c r="BU37" i="16"/>
  <c r="BL37" i="16"/>
  <c r="BU36" i="16"/>
  <c r="BL36" i="16"/>
  <c r="BU35" i="16"/>
  <c r="BL35" i="16"/>
  <c r="BU34" i="16"/>
  <c r="BL34" i="16"/>
  <c r="BU33" i="16"/>
  <c r="BL33" i="16"/>
  <c r="BU32" i="16"/>
  <c r="BL32" i="16"/>
  <c r="BU31" i="16"/>
  <c r="BL31" i="16"/>
  <c r="BU30" i="16"/>
  <c r="BL30" i="16"/>
  <c r="BU29" i="16"/>
  <c r="BL29" i="16"/>
  <c r="BU28" i="16"/>
  <c r="BL28" i="16"/>
  <c r="BU27" i="16"/>
  <c r="BL27" i="16"/>
  <c r="BU26" i="16"/>
  <c r="BL26" i="16"/>
  <c r="BU25" i="16"/>
  <c r="BL25" i="16"/>
  <c r="BU24" i="16"/>
  <c r="BL24" i="16"/>
  <c r="BU23" i="16"/>
  <c r="BL23" i="16"/>
  <c r="BU22" i="16"/>
  <c r="BL22" i="16"/>
  <c r="BU21" i="16"/>
  <c r="BL21" i="16"/>
  <c r="BU20" i="16"/>
  <c r="BL20" i="16"/>
  <c r="BU19" i="16"/>
  <c r="BL19" i="16"/>
  <c r="BU18" i="16"/>
  <c r="BL18" i="16"/>
  <c r="BU17" i="16"/>
  <c r="BL17" i="16"/>
  <c r="BU16" i="16"/>
  <c r="BL16" i="16"/>
  <c r="BU15" i="16"/>
  <c r="BL15" i="16"/>
  <c r="BU14" i="16"/>
  <c r="BL14" i="16"/>
  <c r="BU13" i="16"/>
  <c r="BL13" i="16"/>
  <c r="BU12" i="16"/>
  <c r="BL12" i="16"/>
  <c r="BU11" i="16"/>
  <c r="BL11" i="16"/>
  <c r="BU10" i="16"/>
  <c r="BL10" i="16"/>
  <c r="BU9" i="16"/>
  <c r="BL9" i="16"/>
  <c r="BU8" i="16"/>
  <c r="BL8" i="16"/>
  <c r="BU7" i="16"/>
  <c r="BL7" i="16"/>
  <c r="BU6" i="16"/>
  <c r="BL6" i="16"/>
  <c r="BU5" i="16"/>
  <c r="BL5" i="16"/>
  <c r="BU4" i="16"/>
  <c r="BL4" i="16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</calcChain>
</file>

<file path=xl/sharedStrings.xml><?xml version="1.0" encoding="utf-8"?>
<sst xmlns="http://schemas.openxmlformats.org/spreadsheetml/2006/main" count="2831" uniqueCount="26">
  <si>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</si>
  <si>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</si>
  <si>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</si>
  <si>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</si>
  <si>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</si>
  <si>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</si>
  <si>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</si>
  <si>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</si>
  <si>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</si>
  <si>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</si>
  <si>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</si>
  <si>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</si>
  <si>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</si>
  <si>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</si>
  <si>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</si>
  <si>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</si>
  <si>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</si>
  <si>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</si>
  <si>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</si>
  <si>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</si>
  <si>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</si>
  <si>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Building Textiles to Construction and Demolition Incinerable Waste Collection</t>
  </si>
  <si>
    <t>See description in SI</t>
  </si>
  <si>
    <t>Building Textiles to Dumping</t>
  </si>
  <si>
    <t>Building Textiles to Residential Soil (macro)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</si>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</sst>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9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164" fontId="6" fillId="5" borderId="2" xfId="2" applyNumberFormat="1" applyFont="1" applyFill="1" applyBorder="1"/>
    <xf numFmtId="0" fontId="21" fillId="0" borderId="10" xfId="0" applyNumberFormat="1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1" fillId="0" borderId="10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2" fontId="21" fillId="0" borderId="11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2" fontId="21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1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1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5F969-D7DC-4FB8-9D2E-20ECD07802B4}">
  <sheetPr codeName="Sheet1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3" sqref="A73:A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24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1.47E-2</v>
      </c>
      <c r="D4" s="62" t="s">
        <v>22</v>
      </c>
      <c r="E4" s="66">
        <v>2</v>
      </c>
      <c r="F4" s="66">
        <v>2</v>
      </c>
      <c r="G4" s="66">
        <v>3</v>
      </c>
      <c r="H4" s="66">
        <v>2</v>
      </c>
      <c r="I4" s="67">
        <v>2</v>
      </c>
      <c r="J4" s="68">
        <f t="shared" ref="J4" si="0">IF( OR( ISBLANK(E4),ISBLANK(F4), ISBLANK(G4), ISBLANK(H4), ISBLANK(I4) ), "", 1.5*SQRT(   EXP(2.21*(E4-1)) + EXP(2.21*(F4-1)) + EXP(2.21*(G4-1)) + EXP(2.21*(H4-1)) + EXP(2.21*I4)   )/100*2.45 )</f>
        <v>0.51126068492676302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1.47E-2</v>
      </c>
      <c r="D5" s="62" t="s">
        <v>22</v>
      </c>
      <c r="E5" s="66">
        <v>2</v>
      </c>
      <c r="F5" s="66">
        <v>2</v>
      </c>
      <c r="G5" s="66">
        <v>3</v>
      </c>
      <c r="H5" s="66">
        <v>2</v>
      </c>
      <c r="I5" s="67">
        <v>2</v>
      </c>
      <c r="J5" s="68">
        <f t="shared" ref="J5:J68" si="3">IF( OR( ISBLANK(E5),ISBLANK(F5), ISBLANK(G5), ISBLANK(H5), ISBLANK(I5) ), "", 1.5*SQRT(   EXP(2.21*(E5-1)) + EXP(2.21*(F5-1)) + EXP(2.21*(G5-1)) + EXP(2.21*(H5-1)) + EXP(2.21*I5)   )/100*2.45 )</f>
        <v>0.51126068492676302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1.47E-2</v>
      </c>
      <c r="D6" s="62" t="s">
        <v>22</v>
      </c>
      <c r="E6" s="66">
        <v>2</v>
      </c>
      <c r="F6" s="66">
        <v>2</v>
      </c>
      <c r="G6" s="66">
        <v>3</v>
      </c>
      <c r="H6" s="66">
        <v>2</v>
      </c>
      <c r="I6" s="67">
        <v>2</v>
      </c>
      <c r="J6" s="68">
        <f t="shared" si="3"/>
        <v>0.51126068492676302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4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5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6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7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1.47E-2</v>
      </c>
      <c r="D7" s="62" t="s">
        <v>22</v>
      </c>
      <c r="E7" s="66">
        <v>2</v>
      </c>
      <c r="F7" s="66">
        <v>2</v>
      </c>
      <c r="G7" s="66">
        <v>3</v>
      </c>
      <c r="H7" s="66">
        <v>2</v>
      </c>
      <c r="I7" s="67">
        <v>2</v>
      </c>
      <c r="J7" s="68">
        <f t="shared" si="3"/>
        <v>0.51126068492676302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4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5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6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7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8"/>
        <v>4.4081660908397297E-2</v>
      </c>
    </row>
    <row r="8" spans="1:73">
      <c r="A8" s="11">
        <v>1954</v>
      </c>
      <c r="B8" s="44" t="s">
        <v>17</v>
      </c>
      <c r="C8" s="61">
        <v>1.47E-2</v>
      </c>
      <c r="D8" s="62" t="s">
        <v>22</v>
      </c>
      <c r="E8" s="66">
        <v>2</v>
      </c>
      <c r="F8" s="66">
        <v>2</v>
      </c>
      <c r="G8" s="66">
        <v>3</v>
      </c>
      <c r="H8" s="66">
        <v>2</v>
      </c>
      <c r="I8" s="67">
        <v>2</v>
      </c>
      <c r="J8" s="68">
        <f t="shared" si="3"/>
        <v>0.51126068492676302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4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5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6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7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8"/>
        <v>4.4081660908397297E-2</v>
      </c>
    </row>
    <row r="9" spans="1:73">
      <c r="A9" s="11">
        <v>1955</v>
      </c>
      <c r="B9" s="44" t="s">
        <v>17</v>
      </c>
      <c r="C9" s="61">
        <v>1.47E-2</v>
      </c>
      <c r="D9" s="62" t="s">
        <v>22</v>
      </c>
      <c r="E9" s="66">
        <v>2</v>
      </c>
      <c r="F9" s="66">
        <v>2</v>
      </c>
      <c r="G9" s="66">
        <v>3</v>
      </c>
      <c r="H9" s="66">
        <v>2</v>
      </c>
      <c r="I9" s="67">
        <v>2</v>
      </c>
      <c r="J9" s="68">
        <f t="shared" si="3"/>
        <v>0.51126068492676302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4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5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6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7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8"/>
        <v>4.4081660908397297E-2</v>
      </c>
    </row>
    <row r="10" spans="1:73">
      <c r="A10" s="11">
        <v>1956</v>
      </c>
      <c r="B10" s="44" t="s">
        <v>17</v>
      </c>
      <c r="C10" s="61">
        <v>1.47E-2</v>
      </c>
      <c r="D10" s="62" t="s">
        <v>22</v>
      </c>
      <c r="E10" s="66">
        <v>2</v>
      </c>
      <c r="F10" s="66">
        <v>2</v>
      </c>
      <c r="G10" s="66">
        <v>3</v>
      </c>
      <c r="H10" s="66">
        <v>2</v>
      </c>
      <c r="I10" s="67">
        <v>2</v>
      </c>
      <c r="J10" s="68">
        <f t="shared" si="3"/>
        <v>0.51126068492676302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4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5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6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7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8"/>
        <v>4.4081660908397297E-2</v>
      </c>
    </row>
    <row r="11" spans="1:73">
      <c r="A11" s="11">
        <v>1957</v>
      </c>
      <c r="B11" s="44" t="s">
        <v>17</v>
      </c>
      <c r="C11" s="61">
        <v>1.47E-2</v>
      </c>
      <c r="D11" s="62" t="s">
        <v>22</v>
      </c>
      <c r="E11" s="66">
        <v>2</v>
      </c>
      <c r="F11" s="66">
        <v>2</v>
      </c>
      <c r="G11" s="66">
        <v>3</v>
      </c>
      <c r="H11" s="66">
        <v>2</v>
      </c>
      <c r="I11" s="67">
        <v>2</v>
      </c>
      <c r="J11" s="68">
        <f t="shared" si="3"/>
        <v>0.51126068492676302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4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5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1.47E-2</v>
      </c>
      <c r="D12" s="62" t="s">
        <v>22</v>
      </c>
      <c r="E12" s="66">
        <v>2</v>
      </c>
      <c r="F12" s="66">
        <v>2</v>
      </c>
      <c r="G12" s="66">
        <v>3</v>
      </c>
      <c r="H12" s="66">
        <v>2</v>
      </c>
      <c r="I12" s="67">
        <v>2</v>
      </c>
      <c r="J12" s="68">
        <f t="shared" si="3"/>
        <v>0.51126068492676302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4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5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9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10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8"/>
        <v>4.4081660908397297E-2</v>
      </c>
    </row>
    <row r="13" spans="1:73">
      <c r="A13" s="11">
        <v>1959</v>
      </c>
      <c r="B13" s="44" t="s">
        <v>17</v>
      </c>
      <c r="C13" s="61">
        <v>1.47E-2</v>
      </c>
      <c r="D13" s="62" t="s">
        <v>22</v>
      </c>
      <c r="E13" s="66">
        <v>2</v>
      </c>
      <c r="F13" s="66">
        <v>2</v>
      </c>
      <c r="G13" s="66">
        <v>3</v>
      </c>
      <c r="H13" s="66">
        <v>2</v>
      </c>
      <c r="I13" s="67">
        <v>2</v>
      </c>
      <c r="J13" s="68">
        <f t="shared" si="3"/>
        <v>0.51126068492676302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4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5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9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10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8"/>
        <v>4.4081660908397297E-2</v>
      </c>
    </row>
    <row r="14" spans="1:73">
      <c r="A14" s="11">
        <v>1960</v>
      </c>
      <c r="B14" s="44" t="s">
        <v>17</v>
      </c>
      <c r="C14" s="61">
        <v>1.47E-2</v>
      </c>
      <c r="D14" s="62" t="s">
        <v>22</v>
      </c>
      <c r="E14" s="66">
        <v>2</v>
      </c>
      <c r="F14" s="66">
        <v>2</v>
      </c>
      <c r="G14" s="66">
        <v>3</v>
      </c>
      <c r="H14" s="66">
        <v>2</v>
      </c>
      <c r="I14" s="67">
        <v>2</v>
      </c>
      <c r="J14" s="68">
        <f t="shared" si="3"/>
        <v>0.51126068492676302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4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5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9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10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8"/>
        <v>4.4081660908397297E-2</v>
      </c>
    </row>
    <row r="15" spans="1:73">
      <c r="A15" s="11">
        <v>1961</v>
      </c>
      <c r="B15" s="44" t="s">
        <v>17</v>
      </c>
      <c r="C15" s="61">
        <v>1.47E-2</v>
      </c>
      <c r="D15" s="62" t="s">
        <v>22</v>
      </c>
      <c r="E15" s="66">
        <v>2</v>
      </c>
      <c r="F15" s="66">
        <v>2</v>
      </c>
      <c r="G15" s="66">
        <v>3</v>
      </c>
      <c r="H15" s="66">
        <v>2</v>
      </c>
      <c r="I15" s="67">
        <v>2</v>
      </c>
      <c r="J15" s="68">
        <f t="shared" si="3"/>
        <v>0.51126068492676302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4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5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9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10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8"/>
        <v>4.4081660908397297E-2</v>
      </c>
    </row>
    <row r="16" spans="1:73">
      <c r="A16" s="11">
        <v>1962</v>
      </c>
      <c r="B16" s="44" t="s">
        <v>17</v>
      </c>
      <c r="C16" s="61">
        <v>1.47E-2</v>
      </c>
      <c r="D16" s="62" t="s">
        <v>22</v>
      </c>
      <c r="E16" s="66">
        <v>2</v>
      </c>
      <c r="F16" s="66">
        <v>2</v>
      </c>
      <c r="G16" s="66">
        <v>3</v>
      </c>
      <c r="H16" s="66">
        <v>2</v>
      </c>
      <c r="I16" s="67">
        <v>2</v>
      </c>
      <c r="J16" s="68">
        <f t="shared" si="3"/>
        <v>0.51126068492676302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4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5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9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10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8"/>
        <v>4.4081660908397297E-2</v>
      </c>
    </row>
    <row r="17" spans="1:73">
      <c r="A17" s="11">
        <v>1963</v>
      </c>
      <c r="B17" s="44" t="s">
        <v>17</v>
      </c>
      <c r="C17" s="61">
        <v>1.47E-2</v>
      </c>
      <c r="D17" s="62" t="s">
        <v>22</v>
      </c>
      <c r="E17" s="66">
        <v>2</v>
      </c>
      <c r="F17" s="66">
        <v>2</v>
      </c>
      <c r="G17" s="66">
        <v>3</v>
      </c>
      <c r="H17" s="66">
        <v>2</v>
      </c>
      <c r="I17" s="67">
        <v>2</v>
      </c>
      <c r="J17" s="68">
        <f t="shared" si="3"/>
        <v>0.51126068492676302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4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5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9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10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8"/>
        <v>4.4081660908397297E-2</v>
      </c>
    </row>
    <row r="18" spans="1:73">
      <c r="A18" s="11">
        <v>1964</v>
      </c>
      <c r="B18" s="44" t="s">
        <v>17</v>
      </c>
      <c r="C18" s="61">
        <v>1.47E-2</v>
      </c>
      <c r="D18" s="62" t="s">
        <v>22</v>
      </c>
      <c r="E18" s="66">
        <v>2</v>
      </c>
      <c r="F18" s="66">
        <v>2</v>
      </c>
      <c r="G18" s="66">
        <v>3</v>
      </c>
      <c r="H18" s="66">
        <v>2</v>
      </c>
      <c r="I18" s="67">
        <v>2</v>
      </c>
      <c r="J18" s="68">
        <f t="shared" si="3"/>
        <v>0.51126068492676302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4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5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9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10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8"/>
        <v>4.4081660908397297E-2</v>
      </c>
    </row>
    <row r="19" spans="1:73">
      <c r="A19" s="11">
        <v>1965</v>
      </c>
      <c r="B19" s="44" t="s">
        <v>17</v>
      </c>
      <c r="C19" s="61">
        <v>1.47E-2</v>
      </c>
      <c r="D19" s="62" t="s">
        <v>22</v>
      </c>
      <c r="E19" s="66">
        <v>2</v>
      </c>
      <c r="F19" s="66">
        <v>2</v>
      </c>
      <c r="G19" s="66">
        <v>3</v>
      </c>
      <c r="H19" s="66">
        <v>2</v>
      </c>
      <c r="I19" s="67">
        <v>2</v>
      </c>
      <c r="J19" s="68">
        <f t="shared" si="3"/>
        <v>0.51126068492676302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4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5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9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10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8"/>
        <v>4.4081660908397297E-2</v>
      </c>
    </row>
    <row r="20" spans="1:73">
      <c r="A20" s="11">
        <v>1966</v>
      </c>
      <c r="B20" s="44" t="s">
        <v>17</v>
      </c>
      <c r="C20" s="61">
        <v>1.47E-2</v>
      </c>
      <c r="D20" s="62" t="s">
        <v>22</v>
      </c>
      <c r="E20" s="66">
        <v>2</v>
      </c>
      <c r="F20" s="66">
        <v>2</v>
      </c>
      <c r="G20" s="66">
        <v>3</v>
      </c>
      <c r="H20" s="66">
        <v>2</v>
      </c>
      <c r="I20" s="67">
        <v>2</v>
      </c>
      <c r="J20" s="68">
        <f t="shared" si="3"/>
        <v>0.51126068492676302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4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5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9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10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8"/>
        <v>4.4081660908397297E-2</v>
      </c>
    </row>
    <row r="21" spans="1:73">
      <c r="A21" s="11">
        <v>1967</v>
      </c>
      <c r="B21" s="44" t="s">
        <v>17</v>
      </c>
      <c r="C21" s="61">
        <v>1.47E-2</v>
      </c>
      <c r="D21" s="62" t="s">
        <v>22</v>
      </c>
      <c r="E21" s="66">
        <v>2</v>
      </c>
      <c r="F21" s="66">
        <v>2</v>
      </c>
      <c r="G21" s="66">
        <v>3</v>
      </c>
      <c r="H21" s="66">
        <v>2</v>
      </c>
      <c r="I21" s="67">
        <v>2</v>
      </c>
      <c r="J21" s="68">
        <f t="shared" si="3"/>
        <v>0.51126068492676302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4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5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9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10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8"/>
        <v>4.4081660908397297E-2</v>
      </c>
    </row>
    <row r="22" spans="1:73">
      <c r="A22" s="11">
        <v>1968</v>
      </c>
      <c r="B22" s="44" t="s">
        <v>17</v>
      </c>
      <c r="C22" s="61">
        <v>1.47E-2</v>
      </c>
      <c r="D22" s="62" t="s">
        <v>22</v>
      </c>
      <c r="E22" s="66">
        <v>2</v>
      </c>
      <c r="F22" s="66">
        <v>2</v>
      </c>
      <c r="G22" s="66">
        <v>3</v>
      </c>
      <c r="H22" s="66">
        <v>2</v>
      </c>
      <c r="I22" s="67">
        <v>2</v>
      </c>
      <c r="J22" s="68">
        <f t="shared" si="3"/>
        <v>0.51126068492676302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4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5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9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10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8"/>
        <v>4.4081660908397297E-2</v>
      </c>
    </row>
    <row r="23" spans="1:73">
      <c r="A23" s="11">
        <v>1969</v>
      </c>
      <c r="B23" s="44" t="s">
        <v>17</v>
      </c>
      <c r="C23" s="61">
        <v>1.47E-2</v>
      </c>
      <c r="D23" s="62" t="s">
        <v>22</v>
      </c>
      <c r="E23" s="66">
        <v>2</v>
      </c>
      <c r="F23" s="66">
        <v>2</v>
      </c>
      <c r="G23" s="66">
        <v>3</v>
      </c>
      <c r="H23" s="66">
        <v>2</v>
      </c>
      <c r="I23" s="67">
        <v>2</v>
      </c>
      <c r="J23" s="68">
        <f t="shared" si="3"/>
        <v>0.51126068492676302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4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5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9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10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8"/>
        <v>4.4081660908397297E-2</v>
      </c>
    </row>
    <row r="24" spans="1:73">
      <c r="A24" s="11">
        <v>1970</v>
      </c>
      <c r="B24" s="44" t="s">
        <v>17</v>
      </c>
      <c r="C24" s="61">
        <v>1.47E-2</v>
      </c>
      <c r="D24" s="62" t="s">
        <v>22</v>
      </c>
      <c r="E24" s="66">
        <v>2</v>
      </c>
      <c r="F24" s="66">
        <v>2</v>
      </c>
      <c r="G24" s="66">
        <v>3</v>
      </c>
      <c r="H24" s="66">
        <v>2</v>
      </c>
      <c r="I24" s="67">
        <v>2</v>
      </c>
      <c r="J24" s="68">
        <f t="shared" si="3"/>
        <v>0.51126068492676302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4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5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9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10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8"/>
        <v>4.4081660908397297E-2</v>
      </c>
    </row>
    <row r="25" spans="1:73">
      <c r="A25" s="11">
        <v>1971</v>
      </c>
      <c r="B25" s="44" t="s">
        <v>17</v>
      </c>
      <c r="C25" s="61">
        <v>1.47E-2</v>
      </c>
      <c r="D25" s="62" t="s">
        <v>22</v>
      </c>
      <c r="E25" s="66">
        <v>2</v>
      </c>
      <c r="F25" s="66">
        <v>2</v>
      </c>
      <c r="G25" s="66">
        <v>3</v>
      </c>
      <c r="H25" s="66">
        <v>2</v>
      </c>
      <c r="I25" s="67">
        <v>2</v>
      </c>
      <c r="J25" s="68">
        <f t="shared" si="3"/>
        <v>0.51126068492676302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4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5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9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10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8"/>
        <v>4.4081660908397297E-2</v>
      </c>
    </row>
    <row r="26" spans="1:73">
      <c r="A26" s="11">
        <v>1972</v>
      </c>
      <c r="B26" s="44" t="s">
        <v>17</v>
      </c>
      <c r="C26" s="61">
        <v>1.47E-2</v>
      </c>
      <c r="D26" s="62" t="s">
        <v>22</v>
      </c>
      <c r="E26" s="66">
        <v>2</v>
      </c>
      <c r="F26" s="66">
        <v>2</v>
      </c>
      <c r="G26" s="66">
        <v>3</v>
      </c>
      <c r="H26" s="66">
        <v>2</v>
      </c>
      <c r="I26" s="67">
        <v>2</v>
      </c>
      <c r="J26" s="68">
        <f t="shared" si="3"/>
        <v>0.51126068492676302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4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5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9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10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8"/>
        <v>4.4081660908397297E-2</v>
      </c>
    </row>
    <row r="27" spans="1:73">
      <c r="A27" s="11">
        <v>1973</v>
      </c>
      <c r="B27" s="44" t="s">
        <v>17</v>
      </c>
      <c r="C27" s="61">
        <v>1.47E-2</v>
      </c>
      <c r="D27" s="62" t="s">
        <v>22</v>
      </c>
      <c r="E27" s="66">
        <v>2</v>
      </c>
      <c r="F27" s="66">
        <v>2</v>
      </c>
      <c r="G27" s="66">
        <v>3</v>
      </c>
      <c r="H27" s="66">
        <v>2</v>
      </c>
      <c r="I27" s="67">
        <v>2</v>
      </c>
      <c r="J27" s="68">
        <f t="shared" si="3"/>
        <v>0.51126068492676302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4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5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9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10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8"/>
        <v>4.4081660908397297E-2</v>
      </c>
    </row>
    <row r="28" spans="1:73">
      <c r="A28" s="11">
        <v>1974</v>
      </c>
      <c r="B28" s="44" t="s">
        <v>17</v>
      </c>
      <c r="C28" s="61">
        <v>1.47E-2</v>
      </c>
      <c r="D28" s="62" t="s">
        <v>22</v>
      </c>
      <c r="E28" s="66">
        <v>2</v>
      </c>
      <c r="F28" s="66">
        <v>2</v>
      </c>
      <c r="G28" s="66">
        <v>3</v>
      </c>
      <c r="H28" s="66">
        <v>2</v>
      </c>
      <c r="I28" s="67">
        <v>2</v>
      </c>
      <c r="J28" s="68">
        <f t="shared" si="3"/>
        <v>0.51126068492676302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4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5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9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10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8"/>
        <v>4.4081660908397297E-2</v>
      </c>
    </row>
    <row r="29" spans="1:73">
      <c r="A29" s="11">
        <v>1975</v>
      </c>
      <c r="B29" s="44" t="s">
        <v>17</v>
      </c>
      <c r="C29" s="61">
        <v>1.47E-2</v>
      </c>
      <c r="D29" s="62" t="s">
        <v>22</v>
      </c>
      <c r="E29" s="66">
        <v>2</v>
      </c>
      <c r="F29" s="66">
        <v>2</v>
      </c>
      <c r="G29" s="66">
        <v>3</v>
      </c>
      <c r="H29" s="66">
        <v>2</v>
      </c>
      <c r="I29" s="67">
        <v>2</v>
      </c>
      <c r="J29" s="68">
        <f t="shared" si="3"/>
        <v>0.51126068492676302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4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5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9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10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8"/>
        <v>4.4081660908397297E-2</v>
      </c>
    </row>
    <row r="30" spans="1:73">
      <c r="A30" s="11">
        <v>1976</v>
      </c>
      <c r="B30" s="44" t="s">
        <v>17</v>
      </c>
      <c r="C30" s="61">
        <v>1.47E-2</v>
      </c>
      <c r="D30" s="62" t="s">
        <v>22</v>
      </c>
      <c r="E30" s="66">
        <v>2</v>
      </c>
      <c r="F30" s="66">
        <v>2</v>
      </c>
      <c r="G30" s="66">
        <v>3</v>
      </c>
      <c r="H30" s="66">
        <v>2</v>
      </c>
      <c r="I30" s="67">
        <v>2</v>
      </c>
      <c r="J30" s="68">
        <f t="shared" si="3"/>
        <v>0.51126068492676302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4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5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9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10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8"/>
        <v>4.4081660908397297E-2</v>
      </c>
    </row>
    <row r="31" spans="1:73">
      <c r="A31" s="11">
        <v>1977</v>
      </c>
      <c r="B31" s="44" t="s">
        <v>17</v>
      </c>
      <c r="C31" s="61">
        <v>1.47E-2</v>
      </c>
      <c r="D31" s="62" t="s">
        <v>22</v>
      </c>
      <c r="E31" s="66">
        <v>2</v>
      </c>
      <c r="F31" s="66">
        <v>2</v>
      </c>
      <c r="G31" s="66">
        <v>3</v>
      </c>
      <c r="H31" s="66">
        <v>2</v>
      </c>
      <c r="I31" s="67">
        <v>2</v>
      </c>
      <c r="J31" s="68">
        <f t="shared" si="3"/>
        <v>0.51126068492676302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4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5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9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10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8"/>
        <v>4.4081660908397297E-2</v>
      </c>
    </row>
    <row r="32" spans="1:73">
      <c r="A32" s="11">
        <v>1978</v>
      </c>
      <c r="B32" s="44" t="s">
        <v>17</v>
      </c>
      <c r="C32" s="61">
        <v>1.47E-2</v>
      </c>
      <c r="D32" s="62" t="s">
        <v>22</v>
      </c>
      <c r="E32" s="66">
        <v>2</v>
      </c>
      <c r="F32" s="66">
        <v>2</v>
      </c>
      <c r="G32" s="66">
        <v>3</v>
      </c>
      <c r="H32" s="66">
        <v>2</v>
      </c>
      <c r="I32" s="67">
        <v>2</v>
      </c>
      <c r="J32" s="68">
        <f t="shared" si="3"/>
        <v>0.51126068492676302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4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5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9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10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8"/>
        <v>4.4081660908397297E-2</v>
      </c>
    </row>
    <row r="33" spans="1:73">
      <c r="A33" s="11">
        <v>1979</v>
      </c>
      <c r="B33" s="44" t="s">
        <v>17</v>
      </c>
      <c r="C33" s="61">
        <v>1.47E-2</v>
      </c>
      <c r="D33" s="62" t="s">
        <v>22</v>
      </c>
      <c r="E33" s="66">
        <v>2</v>
      </c>
      <c r="F33" s="66">
        <v>2</v>
      </c>
      <c r="G33" s="66">
        <v>3</v>
      </c>
      <c r="H33" s="66">
        <v>2</v>
      </c>
      <c r="I33" s="67">
        <v>2</v>
      </c>
      <c r="J33" s="68">
        <f t="shared" si="3"/>
        <v>0.51126068492676302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4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5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9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10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8"/>
        <v>4.4081660908397297E-2</v>
      </c>
    </row>
    <row r="34" spans="1:73">
      <c r="A34" s="11">
        <v>1980</v>
      </c>
      <c r="B34" s="44" t="s">
        <v>17</v>
      </c>
      <c r="C34" s="61">
        <v>1.47E-2</v>
      </c>
      <c r="D34" s="62" t="s">
        <v>22</v>
      </c>
      <c r="E34" s="66">
        <v>2</v>
      </c>
      <c r="F34" s="66">
        <v>2</v>
      </c>
      <c r="G34" s="66">
        <v>3</v>
      </c>
      <c r="H34" s="66">
        <v>2</v>
      </c>
      <c r="I34" s="67">
        <v>2</v>
      </c>
      <c r="J34" s="68">
        <f t="shared" si="3"/>
        <v>0.51126068492676302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4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5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9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10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8"/>
        <v>4.4081660908397297E-2</v>
      </c>
    </row>
    <row r="35" spans="1:73">
      <c r="A35" s="11">
        <v>1981</v>
      </c>
      <c r="B35" s="44" t="s">
        <v>17</v>
      </c>
      <c r="C35" s="61">
        <v>1.47E-2</v>
      </c>
      <c r="D35" s="62" t="s">
        <v>22</v>
      </c>
      <c r="E35" s="66">
        <v>2</v>
      </c>
      <c r="F35" s="66">
        <v>2</v>
      </c>
      <c r="G35" s="66">
        <v>3</v>
      </c>
      <c r="H35" s="66">
        <v>2</v>
      </c>
      <c r="I35" s="67">
        <v>2</v>
      </c>
      <c r="J35" s="68">
        <f t="shared" si="3"/>
        <v>0.51126068492676302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4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5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9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10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8"/>
        <v>4.4081660908397297E-2</v>
      </c>
    </row>
    <row r="36" spans="1:73">
      <c r="A36" s="11">
        <v>1982</v>
      </c>
      <c r="B36" s="44" t="s">
        <v>17</v>
      </c>
      <c r="C36" s="61">
        <v>1.47E-2</v>
      </c>
      <c r="D36" s="62" t="s">
        <v>22</v>
      </c>
      <c r="E36" s="66">
        <v>2</v>
      </c>
      <c r="F36" s="66">
        <v>2</v>
      </c>
      <c r="G36" s="66">
        <v>3</v>
      </c>
      <c r="H36" s="66">
        <v>2</v>
      </c>
      <c r="I36" s="67">
        <v>2</v>
      </c>
      <c r="J36" s="68">
        <f t="shared" si="3"/>
        <v>0.51126068492676302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4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5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9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10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8"/>
        <v>4.4081660908397297E-2</v>
      </c>
    </row>
    <row r="37" spans="1:73">
      <c r="A37" s="11">
        <v>1983</v>
      </c>
      <c r="B37" s="44" t="s">
        <v>17</v>
      </c>
      <c r="C37" s="61">
        <v>1.47E-2</v>
      </c>
      <c r="D37" s="62" t="s">
        <v>22</v>
      </c>
      <c r="E37" s="66">
        <v>2</v>
      </c>
      <c r="F37" s="66">
        <v>2</v>
      </c>
      <c r="G37" s="66">
        <v>3</v>
      </c>
      <c r="H37" s="66">
        <v>2</v>
      </c>
      <c r="I37" s="67">
        <v>2</v>
      </c>
      <c r="J37" s="68">
        <f t="shared" si="3"/>
        <v>0.51126068492676302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4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5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9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10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8"/>
        <v>4.4081660908397297E-2</v>
      </c>
    </row>
    <row r="38" spans="1:73">
      <c r="A38" s="11">
        <v>1984</v>
      </c>
      <c r="B38" s="44" t="s">
        <v>17</v>
      </c>
      <c r="C38" s="61">
        <v>1.47E-2</v>
      </c>
      <c r="D38" s="62" t="s">
        <v>22</v>
      </c>
      <c r="E38" s="66">
        <v>2</v>
      </c>
      <c r="F38" s="66">
        <v>2</v>
      </c>
      <c r="G38" s="66">
        <v>3</v>
      </c>
      <c r="H38" s="66">
        <v>2</v>
      </c>
      <c r="I38" s="67">
        <v>2</v>
      </c>
      <c r="J38" s="68">
        <f t="shared" si="3"/>
        <v>0.51126068492676302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4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5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9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10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8"/>
        <v>4.4081660908397297E-2</v>
      </c>
    </row>
    <row r="39" spans="1:73">
      <c r="A39" s="11">
        <v>1985</v>
      </c>
      <c r="B39" s="44" t="s">
        <v>17</v>
      </c>
      <c r="C39" s="61">
        <v>1.47E-2</v>
      </c>
      <c r="D39" s="62" t="s">
        <v>22</v>
      </c>
      <c r="E39" s="66">
        <v>2</v>
      </c>
      <c r="F39" s="66">
        <v>2</v>
      </c>
      <c r="G39" s="66">
        <v>3</v>
      </c>
      <c r="H39" s="66">
        <v>2</v>
      </c>
      <c r="I39" s="67">
        <v>2</v>
      </c>
      <c r="J39" s="68">
        <f t="shared" si="3"/>
        <v>0.51126068492676302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4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5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9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10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8"/>
        <v>4.4081660908397297E-2</v>
      </c>
    </row>
    <row r="40" spans="1:73">
      <c r="A40" s="11">
        <v>1986</v>
      </c>
      <c r="B40" s="44" t="s">
        <v>17</v>
      </c>
      <c r="C40" s="61">
        <v>1.47E-2</v>
      </c>
      <c r="D40" s="62" t="s">
        <v>22</v>
      </c>
      <c r="E40" s="66">
        <v>2</v>
      </c>
      <c r="F40" s="66">
        <v>2</v>
      </c>
      <c r="G40" s="66">
        <v>3</v>
      </c>
      <c r="H40" s="66">
        <v>2</v>
      </c>
      <c r="I40" s="67">
        <v>2</v>
      </c>
      <c r="J40" s="68">
        <f t="shared" si="3"/>
        <v>0.51126068492676302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4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5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9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10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8"/>
        <v>4.4081660908397297E-2</v>
      </c>
    </row>
    <row r="41" spans="1:73">
      <c r="A41" s="11">
        <v>1987</v>
      </c>
      <c r="B41" s="44" t="s">
        <v>17</v>
      </c>
      <c r="C41" s="61">
        <v>1.47E-2</v>
      </c>
      <c r="D41" s="62" t="s">
        <v>22</v>
      </c>
      <c r="E41" s="66">
        <v>2</v>
      </c>
      <c r="F41" s="66">
        <v>2</v>
      </c>
      <c r="G41" s="66">
        <v>3</v>
      </c>
      <c r="H41" s="66">
        <v>2</v>
      </c>
      <c r="I41" s="67">
        <v>2</v>
      </c>
      <c r="J41" s="68">
        <f t="shared" si="3"/>
        <v>0.51126068492676302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4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5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9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10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8"/>
        <v>4.4081660908397297E-2</v>
      </c>
    </row>
    <row r="42" spans="1:73">
      <c r="A42" s="11">
        <v>1988</v>
      </c>
      <c r="B42" s="44" t="s">
        <v>17</v>
      </c>
      <c r="C42" s="61">
        <v>1.47E-2</v>
      </c>
      <c r="D42" s="62" t="s">
        <v>22</v>
      </c>
      <c r="E42" s="66">
        <v>2</v>
      </c>
      <c r="F42" s="66">
        <v>2</v>
      </c>
      <c r="G42" s="66">
        <v>3</v>
      </c>
      <c r="H42" s="66">
        <v>2</v>
      </c>
      <c r="I42" s="67">
        <v>2</v>
      </c>
      <c r="J42" s="68">
        <f t="shared" si="3"/>
        <v>0.51126068492676302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4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5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9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10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8"/>
        <v>4.4081660908397297E-2</v>
      </c>
    </row>
    <row r="43" spans="1:73">
      <c r="A43" s="11">
        <v>1989</v>
      </c>
      <c r="B43" s="44" t="s">
        <v>17</v>
      </c>
      <c r="C43" s="61">
        <v>1.47E-2</v>
      </c>
      <c r="D43" s="62" t="s">
        <v>22</v>
      </c>
      <c r="E43" s="66">
        <v>2</v>
      </c>
      <c r="F43" s="66">
        <v>2</v>
      </c>
      <c r="G43" s="66">
        <v>3</v>
      </c>
      <c r="H43" s="66">
        <v>2</v>
      </c>
      <c r="I43" s="67">
        <v>2</v>
      </c>
      <c r="J43" s="68">
        <f t="shared" si="3"/>
        <v>0.51126068492676302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4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5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9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10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8"/>
        <v>4.4081660908397297E-2</v>
      </c>
    </row>
    <row r="44" spans="1:73">
      <c r="A44" s="11">
        <v>1990</v>
      </c>
      <c r="B44" s="44" t="s">
        <v>17</v>
      </c>
      <c r="C44" s="61">
        <v>1.47E-2</v>
      </c>
      <c r="D44" s="62" t="s">
        <v>22</v>
      </c>
      <c r="E44" s="66">
        <v>2</v>
      </c>
      <c r="F44" s="66">
        <v>2</v>
      </c>
      <c r="G44" s="66">
        <v>3</v>
      </c>
      <c r="H44" s="66">
        <v>2</v>
      </c>
      <c r="I44" s="67">
        <v>2</v>
      </c>
      <c r="J44" s="68">
        <f t="shared" si="3"/>
        <v>0.51126068492676302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4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5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9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10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8"/>
        <v>4.4081660908397297E-2</v>
      </c>
    </row>
    <row r="45" spans="1:73">
      <c r="A45" s="11">
        <v>1991</v>
      </c>
      <c r="B45" s="44" t="s">
        <v>17</v>
      </c>
      <c r="C45" s="61">
        <v>1.47E-2</v>
      </c>
      <c r="D45" s="62" t="s">
        <v>22</v>
      </c>
      <c r="E45" s="66">
        <v>2</v>
      </c>
      <c r="F45" s="66">
        <v>2</v>
      </c>
      <c r="G45" s="66">
        <v>3</v>
      </c>
      <c r="H45" s="66">
        <v>2</v>
      </c>
      <c r="I45" s="67">
        <v>2</v>
      </c>
      <c r="J45" s="68">
        <f t="shared" si="3"/>
        <v>0.51126068492676302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4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5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9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10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8"/>
        <v>4.4081660908397297E-2</v>
      </c>
    </row>
    <row r="46" spans="1:73">
      <c r="A46" s="11">
        <v>1992</v>
      </c>
      <c r="B46" s="44" t="s">
        <v>17</v>
      </c>
      <c r="C46" s="61">
        <v>1.47E-2</v>
      </c>
      <c r="D46" s="62" t="s">
        <v>22</v>
      </c>
      <c r="E46" s="66">
        <v>2</v>
      </c>
      <c r="F46" s="66">
        <v>2</v>
      </c>
      <c r="G46" s="66">
        <v>3</v>
      </c>
      <c r="H46" s="66">
        <v>2</v>
      </c>
      <c r="I46" s="67">
        <v>2</v>
      </c>
      <c r="J46" s="68">
        <f t="shared" si="3"/>
        <v>0.51126068492676302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4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5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9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10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8"/>
        <v>4.4081660908397297E-2</v>
      </c>
    </row>
    <row r="47" spans="1:73">
      <c r="A47" s="11">
        <v>1993</v>
      </c>
      <c r="B47" s="44" t="s">
        <v>17</v>
      </c>
      <c r="C47" s="61">
        <v>1.47E-2</v>
      </c>
      <c r="D47" s="62" t="s">
        <v>22</v>
      </c>
      <c r="E47" s="66">
        <v>2</v>
      </c>
      <c r="F47" s="66">
        <v>2</v>
      </c>
      <c r="G47" s="66">
        <v>3</v>
      </c>
      <c r="H47" s="66">
        <v>2</v>
      </c>
      <c r="I47" s="67">
        <v>2</v>
      </c>
      <c r="J47" s="68">
        <f t="shared" si="3"/>
        <v>0.51126068492676302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4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5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9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10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8"/>
        <v>4.4081660908397297E-2</v>
      </c>
    </row>
    <row r="48" spans="1:73">
      <c r="A48" s="11">
        <v>1994</v>
      </c>
      <c r="B48" s="44" t="s">
        <v>17</v>
      </c>
      <c r="C48" s="61">
        <v>1.47E-2</v>
      </c>
      <c r="D48" s="62" t="s">
        <v>22</v>
      </c>
      <c r="E48" s="66">
        <v>2</v>
      </c>
      <c r="F48" s="66">
        <v>2</v>
      </c>
      <c r="G48" s="66">
        <v>3</v>
      </c>
      <c r="H48" s="66">
        <v>2</v>
      </c>
      <c r="I48" s="67">
        <v>2</v>
      </c>
      <c r="J48" s="68">
        <f t="shared" si="3"/>
        <v>0.51126068492676302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4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5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9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10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8"/>
        <v>4.4081660908397297E-2</v>
      </c>
    </row>
    <row r="49" spans="1:73">
      <c r="A49" s="11">
        <v>1995</v>
      </c>
      <c r="B49" s="44" t="s">
        <v>17</v>
      </c>
      <c r="C49" s="61">
        <v>1.47E-2</v>
      </c>
      <c r="D49" s="62" t="s">
        <v>22</v>
      </c>
      <c r="E49" s="66">
        <v>2</v>
      </c>
      <c r="F49" s="66">
        <v>2</v>
      </c>
      <c r="G49" s="66">
        <v>3</v>
      </c>
      <c r="H49" s="66">
        <v>2</v>
      </c>
      <c r="I49" s="67">
        <v>2</v>
      </c>
      <c r="J49" s="68">
        <f t="shared" si="3"/>
        <v>0.51126068492676302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4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5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9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10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8"/>
        <v>4.4081660908397297E-2</v>
      </c>
    </row>
    <row r="50" spans="1:73">
      <c r="A50" s="11">
        <v>1996</v>
      </c>
      <c r="B50" s="44" t="s">
        <v>17</v>
      </c>
      <c r="C50" s="61">
        <v>1.47E-2</v>
      </c>
      <c r="D50" s="62" t="s">
        <v>22</v>
      </c>
      <c r="E50" s="66">
        <v>2</v>
      </c>
      <c r="F50" s="66">
        <v>2</v>
      </c>
      <c r="G50" s="66">
        <v>3</v>
      </c>
      <c r="H50" s="66">
        <v>2</v>
      </c>
      <c r="I50" s="67">
        <v>2</v>
      </c>
      <c r="J50" s="68">
        <f t="shared" si="3"/>
        <v>0.51126068492676302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4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5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9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10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8"/>
        <v>4.4081660908397297E-2</v>
      </c>
    </row>
    <row r="51" spans="1:73">
      <c r="A51" s="11">
        <v>1997</v>
      </c>
      <c r="B51" s="44" t="s">
        <v>17</v>
      </c>
      <c r="C51" s="61">
        <v>1.47E-2</v>
      </c>
      <c r="D51" s="62" t="s">
        <v>22</v>
      </c>
      <c r="E51" s="66">
        <v>2</v>
      </c>
      <c r="F51" s="66">
        <v>2</v>
      </c>
      <c r="G51" s="66">
        <v>3</v>
      </c>
      <c r="H51" s="66">
        <v>2</v>
      </c>
      <c r="I51" s="67">
        <v>2</v>
      </c>
      <c r="J51" s="68">
        <f t="shared" si="3"/>
        <v>0.51126068492676302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4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5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9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10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8"/>
        <v>4.4081660908397297E-2</v>
      </c>
    </row>
    <row r="52" spans="1:73">
      <c r="A52" s="11">
        <v>1998</v>
      </c>
      <c r="B52" s="44" t="s">
        <v>17</v>
      </c>
      <c r="C52" s="61">
        <v>1.47E-2</v>
      </c>
      <c r="D52" s="62" t="s">
        <v>22</v>
      </c>
      <c r="E52" s="66">
        <v>2</v>
      </c>
      <c r="F52" s="66">
        <v>2</v>
      </c>
      <c r="G52" s="66">
        <v>3</v>
      </c>
      <c r="H52" s="66">
        <v>2</v>
      </c>
      <c r="I52" s="67">
        <v>2</v>
      </c>
      <c r="J52" s="68">
        <f t="shared" si="3"/>
        <v>0.51126068492676302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4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5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9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10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8"/>
        <v>4.4081660908397297E-2</v>
      </c>
    </row>
    <row r="53" spans="1:73">
      <c r="A53" s="11">
        <v>1999</v>
      </c>
      <c r="B53" s="44" t="s">
        <v>17</v>
      </c>
      <c r="C53" s="61">
        <v>1.47E-2</v>
      </c>
      <c r="D53" s="62" t="s">
        <v>22</v>
      </c>
      <c r="E53" s="66">
        <v>2</v>
      </c>
      <c r="F53" s="66">
        <v>2</v>
      </c>
      <c r="G53" s="66">
        <v>3</v>
      </c>
      <c r="H53" s="66">
        <v>2</v>
      </c>
      <c r="I53" s="67">
        <v>2</v>
      </c>
      <c r="J53" s="68">
        <f t="shared" si="3"/>
        <v>0.51126068492676302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4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5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9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10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8"/>
        <v>4.4081660908397297E-2</v>
      </c>
    </row>
    <row r="54" spans="1:73">
      <c r="A54" s="11">
        <v>2000</v>
      </c>
      <c r="B54" s="44" t="s">
        <v>17</v>
      </c>
      <c r="C54" s="61">
        <v>1.47E-2</v>
      </c>
      <c r="D54" s="62" t="s">
        <v>22</v>
      </c>
      <c r="E54" s="66">
        <v>2</v>
      </c>
      <c r="F54" s="66">
        <v>2</v>
      </c>
      <c r="G54" s="66">
        <v>3</v>
      </c>
      <c r="H54" s="66">
        <v>2</v>
      </c>
      <c r="I54" s="67">
        <v>2</v>
      </c>
      <c r="J54" s="68">
        <f t="shared" si="3"/>
        <v>0.51126068492676302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4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5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9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10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8"/>
        <v>4.4081660908397297E-2</v>
      </c>
    </row>
    <row r="55" spans="1:73">
      <c r="A55" s="11">
        <v>2001</v>
      </c>
      <c r="B55" s="44" t="s">
        <v>17</v>
      </c>
      <c r="C55" s="61">
        <v>1.47E-2</v>
      </c>
      <c r="D55" s="62" t="s">
        <v>22</v>
      </c>
      <c r="E55" s="66">
        <v>2</v>
      </c>
      <c r="F55" s="66">
        <v>2</v>
      </c>
      <c r="G55" s="66">
        <v>3</v>
      </c>
      <c r="H55" s="66">
        <v>2</v>
      </c>
      <c r="I55" s="67">
        <v>2</v>
      </c>
      <c r="J55" s="68">
        <f t="shared" si="3"/>
        <v>0.51126068492676302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4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5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9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10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8"/>
        <v>4.4081660908397297E-2</v>
      </c>
    </row>
    <row r="56" spans="1:73">
      <c r="A56" s="11">
        <v>2002</v>
      </c>
      <c r="B56" s="44" t="s">
        <v>17</v>
      </c>
      <c r="C56" s="61">
        <v>1.47E-2</v>
      </c>
      <c r="D56" s="62" t="s">
        <v>22</v>
      </c>
      <c r="E56" s="66">
        <v>2</v>
      </c>
      <c r="F56" s="66">
        <v>2</v>
      </c>
      <c r="G56" s="66">
        <v>3</v>
      </c>
      <c r="H56" s="66">
        <v>2</v>
      </c>
      <c r="I56" s="67">
        <v>2</v>
      </c>
      <c r="J56" s="68">
        <f t="shared" si="3"/>
        <v>0.51126068492676302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4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5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9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10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8"/>
        <v>4.4081660908397297E-2</v>
      </c>
    </row>
    <row r="57" spans="1:73">
      <c r="A57" s="11">
        <v>2003</v>
      </c>
      <c r="B57" s="44" t="s">
        <v>17</v>
      </c>
      <c r="C57" s="61">
        <v>1.47E-2</v>
      </c>
      <c r="D57" s="62" t="s">
        <v>22</v>
      </c>
      <c r="E57" s="66">
        <v>2</v>
      </c>
      <c r="F57" s="66">
        <v>2</v>
      </c>
      <c r="G57" s="66">
        <v>3</v>
      </c>
      <c r="H57" s="66">
        <v>2</v>
      </c>
      <c r="I57" s="67">
        <v>2</v>
      </c>
      <c r="J57" s="68">
        <f t="shared" si="3"/>
        <v>0.51126068492676302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4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5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9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10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8"/>
        <v>4.4081660908397297E-2</v>
      </c>
    </row>
    <row r="58" spans="1:73">
      <c r="A58" s="11">
        <v>2004</v>
      </c>
      <c r="B58" s="44" t="s">
        <v>17</v>
      </c>
      <c r="C58" s="61">
        <v>1.47E-2</v>
      </c>
      <c r="D58" s="62" t="s">
        <v>22</v>
      </c>
      <c r="E58" s="66">
        <v>2</v>
      </c>
      <c r="F58" s="66">
        <v>2</v>
      </c>
      <c r="G58" s="66">
        <v>3</v>
      </c>
      <c r="H58" s="66">
        <v>2</v>
      </c>
      <c r="I58" s="67">
        <v>2</v>
      </c>
      <c r="J58" s="68">
        <f t="shared" si="3"/>
        <v>0.51126068492676302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4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5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9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10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8"/>
        <v>4.4081660908397297E-2</v>
      </c>
    </row>
    <row r="59" spans="1:73">
      <c r="A59" s="11">
        <v>2005</v>
      </c>
      <c r="B59" s="44" t="s">
        <v>17</v>
      </c>
      <c r="C59" s="61">
        <v>1.47E-2</v>
      </c>
      <c r="D59" s="62" t="s">
        <v>22</v>
      </c>
      <c r="E59" s="66">
        <v>2</v>
      </c>
      <c r="F59" s="66">
        <v>2</v>
      </c>
      <c r="G59" s="66">
        <v>3</v>
      </c>
      <c r="H59" s="66">
        <v>2</v>
      </c>
      <c r="I59" s="67">
        <v>2</v>
      </c>
      <c r="J59" s="68">
        <f t="shared" si="3"/>
        <v>0.51126068492676302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4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5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9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10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8"/>
        <v>4.4081660908397297E-2</v>
      </c>
    </row>
    <row r="60" spans="1:73">
      <c r="A60" s="11">
        <v>2006</v>
      </c>
      <c r="B60" s="44" t="s">
        <v>17</v>
      </c>
      <c r="C60" s="61">
        <v>1.47E-2</v>
      </c>
      <c r="D60" s="62" t="s">
        <v>22</v>
      </c>
      <c r="E60" s="66">
        <v>2</v>
      </c>
      <c r="F60" s="66">
        <v>2</v>
      </c>
      <c r="G60" s="66">
        <v>3</v>
      </c>
      <c r="H60" s="66">
        <v>2</v>
      </c>
      <c r="I60" s="67">
        <v>2</v>
      </c>
      <c r="J60" s="68">
        <f t="shared" si="3"/>
        <v>0.51126068492676302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4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5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9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10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8"/>
        <v>4.4081660908397297E-2</v>
      </c>
    </row>
    <row r="61" spans="1:73">
      <c r="A61" s="11">
        <v>2007</v>
      </c>
      <c r="B61" s="44" t="s">
        <v>17</v>
      </c>
      <c r="C61" s="61">
        <v>1.47E-2</v>
      </c>
      <c r="D61" s="62" t="s">
        <v>22</v>
      </c>
      <c r="E61" s="66">
        <v>2</v>
      </c>
      <c r="F61" s="66">
        <v>2</v>
      </c>
      <c r="G61" s="66">
        <v>3</v>
      </c>
      <c r="H61" s="66">
        <v>2</v>
      </c>
      <c r="I61" s="67">
        <v>2</v>
      </c>
      <c r="J61" s="68">
        <f t="shared" si="3"/>
        <v>0.51126068492676302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4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5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9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10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8"/>
        <v>4.4081660908397297E-2</v>
      </c>
    </row>
    <row r="62" spans="1:73">
      <c r="A62" s="11">
        <v>2008</v>
      </c>
      <c r="B62" s="44" t="s">
        <v>17</v>
      </c>
      <c r="C62" s="61">
        <v>1.47E-2</v>
      </c>
      <c r="D62" s="62" t="s">
        <v>22</v>
      </c>
      <c r="E62" s="66">
        <v>2</v>
      </c>
      <c r="F62" s="66">
        <v>2</v>
      </c>
      <c r="G62" s="66">
        <v>3</v>
      </c>
      <c r="H62" s="66">
        <v>2</v>
      </c>
      <c r="I62" s="67">
        <v>2</v>
      </c>
      <c r="J62" s="68">
        <f t="shared" si="3"/>
        <v>0.51126068492676302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4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5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9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10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8"/>
        <v>4.4081660908397297E-2</v>
      </c>
    </row>
    <row r="63" spans="1:73">
      <c r="A63" s="11">
        <v>2009</v>
      </c>
      <c r="B63" s="44" t="s">
        <v>17</v>
      </c>
      <c r="C63" s="61">
        <v>1.47E-2</v>
      </c>
      <c r="D63" s="62" t="s">
        <v>22</v>
      </c>
      <c r="E63" s="66">
        <v>2</v>
      </c>
      <c r="F63" s="66">
        <v>2</v>
      </c>
      <c r="G63" s="66">
        <v>3</v>
      </c>
      <c r="H63" s="66">
        <v>2</v>
      </c>
      <c r="I63" s="67">
        <v>2</v>
      </c>
      <c r="J63" s="68">
        <f t="shared" si="3"/>
        <v>0.51126068492676302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4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5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9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10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8"/>
        <v>4.4081660908397297E-2</v>
      </c>
    </row>
    <row r="64" spans="1:73">
      <c r="A64" s="11">
        <v>2010</v>
      </c>
      <c r="B64" s="44" t="s">
        <v>17</v>
      </c>
      <c r="C64" s="61">
        <v>1.47E-2</v>
      </c>
      <c r="D64" s="62" t="s">
        <v>22</v>
      </c>
      <c r="E64" s="66">
        <v>2</v>
      </c>
      <c r="F64" s="66">
        <v>2</v>
      </c>
      <c r="G64" s="66">
        <v>3</v>
      </c>
      <c r="H64" s="66">
        <v>2</v>
      </c>
      <c r="I64" s="67">
        <v>2</v>
      </c>
      <c r="J64" s="68">
        <f t="shared" si="3"/>
        <v>0.51126068492676302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4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5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9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10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8"/>
        <v>4.4081660908397297E-2</v>
      </c>
    </row>
    <row r="65" spans="1:73">
      <c r="A65" s="11">
        <v>2011</v>
      </c>
      <c r="B65" s="44" t="s">
        <v>17</v>
      </c>
      <c r="C65" s="61">
        <v>1.47E-2</v>
      </c>
      <c r="D65" s="62" t="s">
        <v>22</v>
      </c>
      <c r="E65" s="66">
        <v>2</v>
      </c>
      <c r="F65" s="66">
        <v>2</v>
      </c>
      <c r="G65" s="66">
        <v>3</v>
      </c>
      <c r="H65" s="66">
        <v>2</v>
      </c>
      <c r="I65" s="67">
        <v>2</v>
      </c>
      <c r="J65" s="68">
        <f t="shared" si="3"/>
        <v>0.51126068492676302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4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5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9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10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8"/>
        <v>4.4081660908397297E-2</v>
      </c>
    </row>
    <row r="66" spans="1:73">
      <c r="A66" s="11">
        <v>2012</v>
      </c>
      <c r="B66" s="44" t="s">
        <v>17</v>
      </c>
      <c r="C66" s="61">
        <v>1.47E-2</v>
      </c>
      <c r="D66" s="62" t="s">
        <v>22</v>
      </c>
      <c r="E66" s="66">
        <v>2</v>
      </c>
      <c r="F66" s="66">
        <v>2</v>
      </c>
      <c r="G66" s="66">
        <v>3</v>
      </c>
      <c r="H66" s="66">
        <v>2</v>
      </c>
      <c r="I66" s="67">
        <v>2</v>
      </c>
      <c r="J66" s="68">
        <f t="shared" si="3"/>
        <v>0.51126068492676302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4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5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9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10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8"/>
        <v>4.4081660908397297E-2</v>
      </c>
    </row>
    <row r="67" spans="1:73">
      <c r="A67" s="11">
        <v>2013</v>
      </c>
      <c r="B67" s="44" t="s">
        <v>17</v>
      </c>
      <c r="C67" s="61">
        <v>1.47E-2</v>
      </c>
      <c r="D67" s="62" t="s">
        <v>22</v>
      </c>
      <c r="E67" s="66">
        <v>2</v>
      </c>
      <c r="F67" s="66">
        <v>2</v>
      </c>
      <c r="G67" s="66">
        <v>3</v>
      </c>
      <c r="H67" s="66">
        <v>2</v>
      </c>
      <c r="I67" s="67">
        <v>2</v>
      </c>
      <c r="J67" s="68">
        <f t="shared" si="3"/>
        <v>0.51126068492676302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4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5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9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10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8"/>
        <v>4.4081660908397297E-2</v>
      </c>
    </row>
    <row r="68" spans="1:73">
      <c r="A68" s="11">
        <v>2014</v>
      </c>
      <c r="B68" s="44" t="s">
        <v>17</v>
      </c>
      <c r="C68" s="61">
        <v>1.47E-2</v>
      </c>
      <c r="D68" s="62" t="s">
        <v>22</v>
      </c>
      <c r="E68" s="66">
        <v>2</v>
      </c>
      <c r="F68" s="66">
        <v>2</v>
      </c>
      <c r="G68" s="66">
        <v>3</v>
      </c>
      <c r="H68" s="66">
        <v>2</v>
      </c>
      <c r="I68" s="67">
        <v>2</v>
      </c>
      <c r="J68" s="68">
        <f t="shared" si="3"/>
        <v>0.51126068492676302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4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5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9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10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8"/>
        <v>4.4081660908397297E-2</v>
      </c>
    </row>
    <row r="69" spans="1:73">
      <c r="A69" s="11">
        <v>2015</v>
      </c>
      <c r="B69" s="44" t="s">
        <v>17</v>
      </c>
      <c r="C69" s="61">
        <v>1.47E-2</v>
      </c>
      <c r="D69" s="62" t="s">
        <v>22</v>
      </c>
      <c r="E69" s="66">
        <v>2</v>
      </c>
      <c r="F69" s="66">
        <v>2</v>
      </c>
      <c r="G69" s="66">
        <v>3</v>
      </c>
      <c r="H69" s="66">
        <v>2</v>
      </c>
      <c r="I69" s="67">
        <v>2</v>
      </c>
      <c r="J69" s="68">
        <f t="shared" ref="J69:J73" si="13">IF( OR( ISBLANK(E69),ISBLANK(F69), ISBLANK(G69), ISBLANK(H69), ISBLANK(I69) ), "", 1.5*SQRT(   EXP(2.21*(E69-1)) + EXP(2.21*(F69-1)) + EXP(2.21*(G69-1)) + EXP(2.21*(H69-1)) + EXP(2.21*I69)   )/100*2.45 )</f>
        <v>0.51126068492676302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4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5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9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10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8"/>
        <v>4.4081660908397297E-2</v>
      </c>
    </row>
    <row r="70" spans="1:73">
      <c r="A70" s="11">
        <v>2016</v>
      </c>
      <c r="B70" s="44" t="s">
        <v>17</v>
      </c>
      <c r="C70" s="61">
        <v>1.47E-2</v>
      </c>
      <c r="D70" s="62" t="s">
        <v>22</v>
      </c>
      <c r="E70" s="66">
        <v>2</v>
      </c>
      <c r="F70" s="66">
        <v>2</v>
      </c>
      <c r="G70" s="66">
        <v>3</v>
      </c>
      <c r="H70" s="66">
        <v>2</v>
      </c>
      <c r="I70" s="67">
        <v>2</v>
      </c>
      <c r="J70" s="68">
        <f t="shared" si="13"/>
        <v>0.51126068492676302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4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5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9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10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1.47E-2</v>
      </c>
      <c r="D71" s="62" t="s">
        <v>22</v>
      </c>
      <c r="E71" s="66">
        <v>2</v>
      </c>
      <c r="F71" s="66">
        <v>2</v>
      </c>
      <c r="G71" s="66">
        <v>3</v>
      </c>
      <c r="H71" s="66">
        <v>2</v>
      </c>
      <c r="I71" s="67">
        <v>2</v>
      </c>
      <c r="J71" s="68">
        <f t="shared" ref="J71:J72" si="17">IF( OR( ISBLANK(E71),ISBLANK(F71), ISBLANK(G71), ISBLANK(H71), ISBLANK(I71) ), "", 1.5*SQRT(   EXP(2.21*(E71-1)) + EXP(2.21*(F71-1)) + EXP(2.21*(G71-1)) + EXP(2.21*(H71-1)) + EXP(2.21*I71)   )/100*2.45 )</f>
        <v>0.51126068492676302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8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9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20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1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2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3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1.47E-2</v>
      </c>
      <c r="D72" s="62" t="s">
        <v>22</v>
      </c>
      <c r="E72" s="66">
        <v>2</v>
      </c>
      <c r="F72" s="66">
        <v>2</v>
      </c>
      <c r="G72" s="66">
        <v>3</v>
      </c>
      <c r="H72" s="66">
        <v>2</v>
      </c>
      <c r="I72" s="67">
        <v>2</v>
      </c>
      <c r="J72" s="68">
        <f t="shared" si="17"/>
        <v>0.51126068492676302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8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9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20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1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2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3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4"/>
        <v>4.4081660908397297E-2</v>
      </c>
    </row>
    <row r="73" spans="1:73">
      <c r="A73" s="11">
        <v>2019</v>
      </c>
      <c r="B73" s="44" t="s">
        <v>17</v>
      </c>
      <c r="C73" s="61">
        <v>1.47E-2</v>
      </c>
      <c r="D73" s="62" t="s">
        <v>22</v>
      </c>
      <c r="E73" s="66">
        <v>2</v>
      </c>
      <c r="F73" s="66">
        <v>2</v>
      </c>
      <c r="G73" s="66">
        <v>3</v>
      </c>
      <c r="H73" s="66">
        <v>2</v>
      </c>
      <c r="I73" s="67">
        <v>2</v>
      </c>
      <c r="J73" s="68">
        <f t="shared" si="13"/>
        <v>0.51126068492676302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4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5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9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10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6"/>
        <v>4.4081660908397297E-2</v>
      </c>
    </row>
    <row r="74" spans="1:73" s="43" customFormat="1">
      <c r="A74" s="11">
        <v>2020</v>
      </c>
      <c r="B74" s="44" t="s">
        <v>17</v>
      </c>
      <c r="C74" s="61">
        <v>1.47E-2</v>
      </c>
      <c r="D74" s="62" t="s">
        <v>22</v>
      </c>
      <c r="E74" s="66">
        <v>2</v>
      </c>
      <c r="F74" s="66">
        <v>2</v>
      </c>
      <c r="G74" s="66">
        <v>3</v>
      </c>
      <c r="H74" s="66">
        <v>2</v>
      </c>
      <c r="I74" s="67">
        <v>2</v>
      </c>
      <c r="J74" s="68">
        <f t="shared" ref="J74" si="25">IF( OR( ISBLANK(E74),ISBLANK(F74), ISBLANK(G74), ISBLANK(H74), ISBLANK(I74) ), "", 1.5*SQRT(   EXP(2.21*(E74-1)) + EXP(2.21*(F74-1)) + EXP(2.21*(G74-1)) + EXP(2.21*(H74-1)) + EXP(2.21*I74)   )/100*2.45 )</f>
        <v>0.51126068492676302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6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7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8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9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30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1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0" t="s">
        <v>17</v>
      </c>
      <c r="C75" s="71">
        <v>1.47E-2</v>
      </c>
      <c r="D75" s="72" t="s">
        <v>22</v>
      </c>
      <c r="E75" s="66">
        <v>2</v>
      </c>
      <c r="F75" s="66">
        <v>2</v>
      </c>
      <c r="G75" s="66">
        <v>3</v>
      </c>
      <c r="H75" s="66">
        <v>2</v>
      </c>
      <c r="I75" s="66">
        <v>2</v>
      </c>
      <c r="J75" s="73">
        <v>0.51126068492676302</v>
      </c>
      <c r="K75" s="74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5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6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7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8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9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0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0" t="s">
        <v>17</v>
      </c>
      <c r="C76" s="71">
        <v>1.47E-2</v>
      </c>
      <c r="D76" s="72" t="s">
        <v>22</v>
      </c>
      <c r="E76" s="66">
        <v>2</v>
      </c>
      <c r="F76" s="66">
        <v>2</v>
      </c>
      <c r="G76" s="66">
        <v>3</v>
      </c>
      <c r="H76" s="66">
        <v>2</v>
      </c>
      <c r="I76" s="66">
        <v>2</v>
      </c>
      <c r="J76" s="73">
        <v>0.51126068492676302</v>
      </c>
      <c r="K76" s="74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5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6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7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8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9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0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{DB518913-0B85-4889-BAC6-7AFCD3FD64D0}</x14:id>
        </ext>
      </extLst>
    </cfRule>
  </conditionalFormatting>
  <conditionalFormatting sqref="AK4:AK70 AK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{D9498B1E-D510-45C3-A962-F69980519F0F}</x14:id>
        </ext>
      </extLst>
    </cfRule>
  </conditionalFormatting>
  <conditionalFormatting sqref="BU4:BU70 BU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{443D684D-ECC2-4133-B7F1-34D149F7D5D6}</x14:id>
        </ext>
      </extLst>
    </cfRule>
  </conditionalFormatting>
  <conditionalFormatting sqref="W4:W70 W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{BF738799-B9D8-4298-86EC-AF24184852B0}</x14:id>
        </ext>
      </extLst>
    </cfRule>
  </conditionalFormatting>
  <conditionalFormatting sqref="W4:AA70 W73:AA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{6BF56EE0-DD0F-4CF6-B929-6756853F8941}</x14:id>
        </ext>
      </extLst>
    </cfRule>
  </conditionalFormatting>
  <conditionalFormatting sqref="X4:AA70 X73:AA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{8546588F-3229-4956-8E25-CB2E30C76251}</x14:id>
        </ext>
      </extLst>
    </cfRule>
  </conditionalFormatting>
  <conditionalFormatting sqref="AF4:AF70 AF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{17ADEDD9-5551-41F4-A288-D327DF5AE06E}</x14:id>
        </ext>
      </extLst>
    </cfRule>
  </conditionalFormatting>
  <conditionalFormatting sqref="AF4:AJ70 AF73:AJ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{18DB4037-6329-4FA8-9CD5-92D6DA9B9440}</x14:id>
        </ext>
      </extLst>
    </cfRule>
  </conditionalFormatting>
  <conditionalFormatting sqref="AG4:AJ70 AG73:AJ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{C43598F7-0BF1-4A50-B535-FA78A9F6496B}</x14:id>
        </ext>
      </extLst>
    </cfRule>
  </conditionalFormatting>
  <conditionalFormatting sqref="AO4:AO70 AO73">
    <cfRule type="dataBar" priority="11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{4EAC5A59-FD5A-4B38-85B5-374D9DA922B0}</x14:id>
        </ext>
      </extLst>
    </cfRule>
  </conditionalFormatting>
  <conditionalFormatting sqref="AO4:AS70 AO73:AS73">
    <cfRule type="dataBar" priority="11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{B0B27642-19C7-45CA-BBB5-BC81FCB335C6}</x14:id>
        </ext>
      </extLst>
    </cfRule>
  </conditionalFormatting>
  <conditionalFormatting sqref="AP4:AS70 AP73:AS73">
    <cfRule type="dataBar" priority="1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{6DAA36D5-9817-4CC0-B69C-C1F04D1395CD}</x14:id>
        </ext>
      </extLst>
    </cfRule>
  </conditionalFormatting>
  <conditionalFormatting sqref="BP4:BP70 BP73">
    <cfRule type="dataBar" priority="10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{B30C8E8B-06FC-4A56-B6A9-1A73BA30069A}</x14:id>
        </ext>
      </extLst>
    </cfRule>
  </conditionalFormatting>
  <conditionalFormatting sqref="BP4:BT70 BP73:BT73">
    <cfRule type="dataBar" priority="10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{30389C57-2AE7-4B9E-9308-53648AD07AF1}</x14:id>
        </ext>
      </extLst>
    </cfRule>
  </conditionalFormatting>
  <conditionalFormatting sqref="BQ4:BT70 BQ73:BT73">
    <cfRule type="dataBar" priority="1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{70519CD2-3C7B-491F-8FC0-55E4D62F3EFF}</x14:id>
        </ext>
      </extLst>
    </cfRule>
  </conditionalFormatting>
  <conditionalFormatting sqref="N4:N70 N73">
    <cfRule type="dataBar" priority="10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{1523D178-7521-498D-8D84-C905BE4EB06E}</x14:id>
        </ext>
      </extLst>
    </cfRule>
  </conditionalFormatting>
  <conditionalFormatting sqref="N4:R70 N73:R73">
    <cfRule type="dataBar" priority="10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{8875D2C8-0048-4CF0-A7B3-37D0C9029273}</x14:id>
        </ext>
      </extLst>
    </cfRule>
  </conditionalFormatting>
  <conditionalFormatting sqref="O4:R70 O73:R73">
    <cfRule type="dataBar" priority="1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{4580B938-DE52-438F-8972-FD65A0BBC28F}</x14:id>
        </ext>
      </extLst>
    </cfRule>
  </conditionalFormatting>
  <conditionalFormatting sqref="S4:S70 S73">
    <cfRule type="dataBar" priority="10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{8CEAA482-D695-4003-8F7D-32F8F7A40368}</x14:id>
        </ext>
      </extLst>
    </cfRule>
  </conditionalFormatting>
  <conditionalFormatting sqref="AT4:AT70 AT73">
    <cfRule type="dataBar" priority="10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{355EDA6D-8205-4B83-A5DF-30B731D4BAE0}</x14:id>
        </ext>
      </extLst>
    </cfRule>
  </conditionalFormatting>
  <conditionalFormatting sqref="BL4:BL70 BL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{6908D164-2FB2-47F3-9D5C-B658206E2C6F}</x14:id>
        </ext>
      </extLst>
    </cfRule>
  </conditionalFormatting>
  <conditionalFormatting sqref="BG4:BG70 BG73">
    <cfRule type="dataBar" priority="10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{29C121D5-A2B1-4BC4-B084-6B12564AA7C2}</x14:id>
        </ext>
      </extLst>
    </cfRule>
  </conditionalFormatting>
  <conditionalFormatting sqref="BG4:BK70 BG73:BK73">
    <cfRule type="dataBar" priority="9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{F871F9AC-5F65-46D4-B79B-E9B170C51F99}</x14:id>
        </ext>
      </extLst>
    </cfRule>
  </conditionalFormatting>
  <conditionalFormatting sqref="BH4:BK70 BH73:BK73">
    <cfRule type="dataBar" priority="10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{87475B56-E308-4AC8-B757-BE5D1073A39D}</x14:id>
        </ext>
      </extLst>
    </cfRule>
  </conditionalFormatting>
  <conditionalFormatting sqref="BC4:BC70 BC73">
    <cfRule type="dataBar" priority="9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{74C6C920-4729-47DA-BDD0-E72DCC052412}</x14:id>
        </ext>
      </extLst>
    </cfRule>
  </conditionalFormatting>
  <conditionalFormatting sqref="AX4:AX70 AX73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{946F4573-F889-4F5D-8E34-E9BBC55C9481}</x14:id>
        </ext>
      </extLst>
    </cfRule>
  </conditionalFormatting>
  <conditionalFormatting sqref="AX4:BB70 AX73:BB73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{D7F496A4-54EA-43B0-A8ED-3139D9F33B27}</x14:id>
        </ext>
      </extLst>
    </cfRule>
  </conditionalFormatting>
  <conditionalFormatting sqref="AY4:BB70 AY73:BB73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{C58BB4CF-E9A5-4B9D-869F-D9E32CE214A7}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{3FE4078C-E8E1-4B94-B173-5681BDE44046}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{478E0C11-E34C-4C27-B377-A54E40C10DF2}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{726C40FF-9392-4A81-B43A-BDA29527E84E}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{4826FDD9-4465-4282-8271-29549503EBE1}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{45BDF908-97A5-41E0-9412-54F473207430}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{CCF87C18-79AB-4348-A5EC-817EA3637BFA}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{286FE25B-F1C2-40C7-AAE3-5F08985AE8E0}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{E992F3CF-6F11-4174-B130-8D069A428275}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{12CE0115-08BE-48C4-AA5C-39DCAAA89316}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{BE91DD15-9930-4B0E-AC0A-E95DECE4DB46}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{A8194562-BAEB-4292-BC63-15E7986068F6}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{E9C921F0-F6D4-4489-A691-78A86A40810C}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{EFB9EA03-D27B-4B81-9843-B41E48725BCC}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{B3C4CA75-65D5-4E3C-85A5-84557C23A8B9}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{174ACA6E-9B66-4BE2-8317-05273B78F60A}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{CE2BF256-761F-476F-BEC1-22BD8C985728}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{C2724B6A-824B-489C-9173-453C454FB7BC}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{F6A2BECC-F5A8-4368-848C-E8EBD6837EEE}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{3BFBC07C-E47D-4102-8B5D-17DD1F46E054}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{25F537B3-627C-4C4C-B8FC-CCFFBAED3EB8}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{3A8ED89B-CC44-491F-86CD-649216878E07}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{58EC394F-486A-47A6-B548-5892F44CA021}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{E6435357-BDEC-4917-9721-EEC5C57CEC13}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{72552DDD-32CF-4D2F-B9B4-6046BE913F33}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{9F96A64B-A002-45EC-89AD-6BB71B8483A3}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{64D91BEB-EC8F-4C2F-AEEF-9771E0371D16}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{CBB1122C-64AD-4CB1-A4EE-B8D4B11E4FEC}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{283FDA0D-4F6F-4E97-9AAE-04853BE32394}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{328CCED2-CF99-4794-AAC3-4375FE22C473}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{688495CA-8813-4438-968E-313EFC8AB05F}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{1CD9F287-CF0D-4428-9F6F-9C19A9896B10}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{1CBE6F70-016E-48C0-A941-7D5217F44B1F}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{2CF251C9-824D-4EAC-912F-73E1822909FA}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{9244925E-C287-4FB5-A741-0B37A3BFB801}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{E352FF2F-B15A-4BD0-B1EE-1B23161481B5}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{CA90311D-FA7B-40B9-91D3-2572251C2B82}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{02AC84F9-1C9F-4223-919D-6D441F7F788C}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{F214D20A-B25B-402D-82E2-6C6661F83E2B}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{93732857-6546-49AA-BE55-BE780ED6A36F}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{57793EE1-9DBC-4A1F-A03F-DD52BBC13410}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{17079193-8118-410C-9918-D068FA545FAC}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{BEEE9B08-B660-4BAA-8C55-C93EED4F0524}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{B0CAA68E-B4CE-463B-8CA1-F2264B98899C}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{088BCE77-298D-4C25-9732-80A3DF1CB870}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{08A2FAE5-77C7-4BCB-867A-DB57BDFC3334}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{09E56138-0B22-4F23-BB6B-D22B8FB78504}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{39F13DBF-6083-4537-A43A-D6B2CDF8322F}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{A039ED8C-6A1A-4A10-894C-7D5362B59DDC}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{370D5C3B-F952-47A0-B51A-CCE7ADF679CE}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{95F12372-656B-4C70-B2D9-CBEF48A6701B}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{BD2BB6DF-5774-4A83-B0C7-0BD3CBBDDA88}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{FFD81196-C4A4-43B1-9E6D-EE3F9EB0FDEC}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{2F338AD2-7309-4F2A-AD6C-48CC438B615C}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{C04FA05B-EECB-4A37-8194-E8988B6B226F}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{740BA8DE-ACF2-4C26-9C9D-738DD7AFE378}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{21E763D8-E382-448A-AF2C-CC119C9B19A2}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{92D0B655-9C1B-41F6-AE0C-749C5A5A5ED8}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{294341B9-6E0E-43BE-A7C8-C331ABD956DA}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{B664B010-5060-4A15-A1D4-62DF8DCDA959}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{FA524C1F-9318-4F20-9E33-62E927530772}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{7CC7BCB3-4BBA-4A17-81E0-6314779C81E8}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{9BDC67AF-2995-4FFC-9BF7-97D1AE8AC6E4}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{0F6D42F3-8DEC-48C6-B075-AD04BA4636E1}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{E2E03E61-95AA-474E-8131-E1DBB9E16D76}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{14895899-B817-4CC0-9522-6A817E107731}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{28AA4CAD-0D74-44D1-BF9B-89738C30BCC9}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{FBB4B39D-BA1D-44D7-92F1-120FD7F07321}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{B806D705-B971-4C50-9217-C1D151712FB1}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{9936028E-E802-4DDB-A4F9-A632394F6A9C}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{F65E112F-C717-4A8F-B5B1-596B54DC5E24}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{C76055D8-DCAB-4463-804A-DC4B790462D8}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{019CF696-BD85-441D-86AE-F769A1C39906}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{7A699BE0-FBD8-462A-9D15-60EE072EC2A8}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{067238C8-A3E8-4C2D-AF52-B9929D437F0A}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{145D8D9E-C0ED-4844-9100-1B9A08571E29}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{E201B1C0-BE44-41C9-88E9-8ED00CAF6B2B}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{D9F798EB-9B2E-4453-BA06-2638F08E4FF9}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{EB965C2B-B1EA-4394-8279-AEAEEF553C5F}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{14CA22A7-19E1-4418-9055-C01B611F2A7A}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{9DE9C9F9-6DEB-4A98-A617-5F29DAB98302}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{8948219F-E25B-4F7B-BFB3-E4D432309A8F}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{C94EBC83-4074-4D71-BF08-06AC125F6CEB}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{B6B15165-77B4-4AB1-9F40-50841AEEE591}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{14A0C2A0-C777-4D61-8449-D96E9B56DDB4}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{9D7C2554-E190-4404-B6DD-166F95BD8308}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{EF8AE277-AFBD-4462-A5CF-47DF1E722175}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{EAA2CB75-9C38-4A96-92A9-7B57D10A66E1}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{193306EA-E32A-4F16-B88B-8972A894C6CB}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{D3593E72-0AC4-4581-A32F-39735E679E9B}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{68E0485D-F1B0-4980-A5DE-7F59C4D5C640}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{75DF74F6-545C-457C-A1AF-A2D1ECBAF2CD}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{9B632020-8D2E-484D-914B-FF39487D5D68}</x14:id>
        </ext>
      </extLst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518913-0B85-4889-BAC6-7AFCD3FD6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D9498B1E-D510-45C3-A962-F69980519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43D684D-ECC2-4133-B7F1-34D149F7D5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BF738799-B9D8-4298-86EC-AF2418485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BF56EE0-DD0F-4CF6-B929-6756853F894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8546588F-3229-4956-8E25-CB2E30C762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17ADEDD9-5551-41F4-A288-D327DF5AE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18DB4037-6329-4FA8-9CD5-92D6DA9B94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43598F7-0BF1-4A50-B535-FA78A9F649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EAC5A59-FD5A-4B38-85B5-374D9DA922B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B0B27642-19C7-45CA-BBB5-BC81FCB335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6DAA36D5-9817-4CC0-B69C-C1F04D1395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B30C8E8B-06FC-4A56-B6A9-1A73BA3006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30389C57-2AE7-4B9E-9308-53648AD07A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70519CD2-3C7B-491F-8FC0-55E4D62F3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1523D178-7521-498D-8D84-C905BE4EB0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8875D2C8-0048-4CF0-A7B3-37D0C90292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580B938-DE52-438F-8972-FD65A0BBC2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CEAA482-D695-4003-8F7D-32F8F7A40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355EDA6D-8205-4B83-A5DF-30B731D4BA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6908D164-2FB2-47F3-9D5C-B658206E2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29C121D5-A2B1-4BC4-B084-6B12564AA7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F871F9AC-5F65-46D4-B79B-E9B170C51F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87475B56-E308-4AC8-B757-BE5D1073A3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4C6C920-4729-47DA-BDD0-E72DCC052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946F4573-F889-4F5D-8E34-E9BBC55C948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D7F496A4-54EA-43B0-A8ED-3139D9F33B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C58BB4CF-E9A5-4B9D-869F-D9E32CE214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3FE4078C-E8E1-4B94-B173-5681BDE44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478E0C11-E34C-4C27-B377-A54E40C10D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726C40FF-9392-4A81-B43A-BDA29527E8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4826FDD9-4465-4282-8271-29549503EB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45BDF908-97A5-41E0-9412-54F4732074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CCF87C18-79AB-4348-A5EC-817EA3637BF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286FE25B-F1C2-40C7-AAE3-5F08985AE8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992F3CF-6F11-4174-B130-8D069A4282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2CE0115-08BE-48C4-AA5C-39DCAAA8931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BE91DD15-9930-4B0E-AC0A-E95DECE4DB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8194562-BAEB-4292-BC63-15E7986068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E9C921F0-F6D4-4489-A691-78A86A4081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FB9EA03-D27B-4B81-9843-B41E48725B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3C4CA75-65D5-4E3C-85A5-84557C23A8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74ACA6E-9B66-4BE2-8317-05273B78F6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E2BF256-761F-476F-BEC1-22BD8C9857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C2724B6A-824B-489C-9173-453C454FB7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F6A2BECC-F5A8-4368-848C-E8EBD6837E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3BFBC07C-E47D-4102-8B5D-17DD1F46E05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25F537B3-627C-4C4C-B8FC-CCFFBAED3E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A8ED89B-CC44-491F-86CD-649216878E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8EC394F-486A-47A6-B548-5892F44CA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E6435357-BDEC-4917-9721-EEC5C57CE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72552DDD-32CF-4D2F-B9B4-6046BE913F3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9F96A64B-A002-45EC-89AD-6BB71B8483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4D91BEB-EC8F-4C2F-AEEF-9771E0371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CBB1122C-64AD-4CB1-A4EE-B8D4B11E4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83FDA0D-4F6F-4E97-9AAE-04853BE323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328CCED2-CF99-4794-AAC3-4375FE22C4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688495CA-8813-4438-968E-313EFC8AB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1CD9F287-CF0D-4428-9F6F-9C19A9896B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CBE6F70-016E-48C0-A941-7D5217F44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2CF251C9-824D-4EAC-912F-73E1822909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9244925E-C287-4FB5-A741-0B37A3BFB8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E352FF2F-B15A-4BD0-B1EE-1B2316148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CA90311D-FA7B-40B9-91D3-2572251C2B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02AC84F9-1C9F-4223-919D-6D441F7F78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214D20A-B25B-402D-82E2-6C6661F83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93732857-6546-49AA-BE55-BE780ED6A3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57793EE1-9DBC-4A1F-A03F-DD52BBC134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17079193-8118-410C-9918-D068FA545F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BEEE9B08-B660-4BAA-8C55-C93EED4F05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B0CAA68E-B4CE-463B-8CA1-F2264B9889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88BCE77-298D-4C25-9732-80A3DF1CB8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8A2FAE5-77C7-4BCB-867A-DB57BDFC333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09E56138-0B22-4F23-BB6B-D22B8FB7850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9F13DBF-6083-4537-A43A-D6B2CDF832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039ED8C-6A1A-4A10-894C-7D5362B59DD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370D5C3B-F952-47A0-B51A-CCE7ADF679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95F12372-656B-4C70-B2D9-CBEF48A670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D2BB6DF-5774-4A83-B0C7-0BD3CBBDDA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FD81196-C4A4-43B1-9E6D-EE3F9EB0F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F338AD2-7309-4F2A-AD6C-48CC438B6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04FA05B-EECB-4A37-8194-E8988B6B22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40BA8DE-ACF2-4C26-9C9D-738DD7AFE3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21E763D8-E382-448A-AF2C-CC119C9B19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92D0B655-9C1B-41F6-AE0C-749C5A5A5E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294341B9-6E0E-43BE-A7C8-C331ABD956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B664B010-5060-4A15-A1D4-62DF8DCDA9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FA524C1F-9318-4F20-9E33-62E927530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7CC7BCB3-4BBA-4A17-81E0-6314779C81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9BDC67AF-2995-4FFC-9BF7-97D1AE8AC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F6D42F3-8DEC-48C6-B075-AD04BA463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E2E03E61-95AA-474E-8131-E1DBB9E16D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14895899-B817-4CC0-9522-6A817E107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28AA4CAD-0D74-44D1-BF9B-89738C30BC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BB4B39D-BA1D-44D7-92F1-120FD7F07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B806D705-B971-4C50-9217-C1D151712F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9936028E-E802-4DDB-A4F9-A632394F6A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65E112F-C717-4A8F-B5B1-596B54DC5E2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C76055D8-DCAB-4463-804A-DC4B790462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19CF696-BD85-441D-86AE-F769A1C399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7A699BE0-FBD8-462A-9D15-60EE072EC2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067238C8-A3E8-4C2D-AF52-B9929D437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45D8D9E-C0ED-4844-9100-1B9A08571E2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E201B1C0-BE44-41C9-88E9-8ED00CAF6B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D9F798EB-9B2E-4453-BA06-2638F08E4F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EB965C2B-B1EA-4394-8279-AEAEEF553C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14CA22A7-19E1-4418-9055-C01B611F2A7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DE9C9F9-6DEB-4A98-A617-5F29DAB98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8948219F-E25B-4F7B-BFB3-E4D432309A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C94EBC83-4074-4D71-BF08-06AC125F6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B6B15165-77B4-4AB1-9F40-50841AEEE5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14A0C2A0-C777-4D61-8449-D96E9B56DDB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D7C2554-E190-4404-B6DD-166F95BD8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EF8AE277-AFBD-4462-A5CF-47DF1E7221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AA2CB75-9C38-4A96-92A9-7B57D10A66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193306EA-E32A-4F16-B88B-8972A894C6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D3593E72-0AC4-4581-A32F-39735E679E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68E0485D-F1B0-4980-A5DE-7F59C4D5C6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75DF74F6-545C-457C-A1AF-A2D1ECBAF2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9B632020-8D2E-484D-914B-FF39487D5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9F38-07CB-4FC2-922F-103ACD1C43B6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4" sqref="A72:A76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23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22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22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22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22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22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22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22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22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22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22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22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22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22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22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22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22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22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22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22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22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22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22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22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22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22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22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22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22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22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22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22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22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22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22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22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22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22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22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22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22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22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22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22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22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22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22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22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22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22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22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22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22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22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22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22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22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22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22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22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22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22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22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22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22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22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22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22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22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22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22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22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70" t="s">
        <v>17</v>
      </c>
      <c r="C75" s="71">
        <v>2.7E-4</v>
      </c>
      <c r="D75" s="72" t="s">
        <v>22</v>
      </c>
      <c r="E75" s="66">
        <v>1</v>
      </c>
      <c r="F75" s="66">
        <v>1</v>
      </c>
      <c r="G75" s="66">
        <v>3</v>
      </c>
      <c r="H75" s="66">
        <v>3</v>
      </c>
      <c r="I75" s="66">
        <v>3</v>
      </c>
      <c r="J75" s="73">
        <v>1.1181151966036349</v>
      </c>
      <c r="K75" s="74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5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6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7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8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9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80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70" t="s">
        <v>17</v>
      </c>
      <c r="C76" s="71">
        <v>2.7E-4</v>
      </c>
      <c r="D76" s="72" t="s">
        <v>22</v>
      </c>
      <c r="E76" s="66">
        <v>1</v>
      </c>
      <c r="F76" s="66">
        <v>1</v>
      </c>
      <c r="G76" s="66">
        <v>3</v>
      </c>
      <c r="H76" s="66">
        <v>3</v>
      </c>
      <c r="I76" s="66">
        <v>3</v>
      </c>
      <c r="J76" s="73">
        <v>1.1181151966036349</v>
      </c>
      <c r="K76" s="74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5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6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7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8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9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80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{D1EAC49E-ECA6-4B5B-9C76-CF1E4CA5D12E}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{FA351E10-49C1-49EB-9212-142F44D1312F}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{9B5D66D9-8928-45EF-81A0-ECCB21262E25}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{9D6D9D02-FB78-42C0-A8AB-1B1EB334B295}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{FD1FBCA5-1798-4ABC-98A5-F76EA071692B}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{B19782CE-910F-4ACE-AA8B-E79C45F2CB96}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{60E192EA-3B80-42F3-8A3A-F2C6943EE8E7}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{62D6A44E-D1BE-4B0A-B1B9-1C64E421EF3C}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{EAF184A5-090A-4ECE-8167-66D48E0C8A0F}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{1D707C5C-07C2-47DC-BC6D-942518C7A0E0}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{CDD028A6-54FA-4D39-A8EF-6195D21AD4CB}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{44626EAB-4D5B-46E7-AA69-02AF593CA5BC}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{64AB777A-AF11-4666-93AB-E0AE1C7DEA19}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{9BE30AA4-A6B9-4E04-AB62-749912EB0443}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{7C1A7CDA-3EAF-4BDC-A6CF-2A63FB85BA52}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{73190648-FC0C-4897-98F9-0AD5CCE43A35}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{59801494-A2D1-496F-966A-8C098DD3911C}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{5CFDBFE5-09D4-4811-840E-C0240FEB0732}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{3423F6DB-523B-4757-AD92-17E0902AFAA1}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{287F4017-D0A2-4347-A0D4-63ECD4315CDB}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{12A79C65-4119-4E29-BB27-B1A9345891EF}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{E0D9C5FC-EDD1-41D2-94FB-9D63B4068D4C}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{3075F8F2-74AA-45E3-86DD-9F7F8E1863F6}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{5C715887-CE4E-446C-A2FD-26160EBD6860}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{75816357-D56B-44AB-9395-4F983A42AA99}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{31FAEB7C-9648-4911-AFDA-D5780C7510C0}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{4239A3FE-C8A4-4129-9A0E-2C5128BA126E}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{BF97143B-4701-4A62-80D7-775186D0AB4D}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{1EDDDA9E-5A24-4EF1-B86B-BCCFE33CA7EE}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{2CDD8211-5877-4ADE-A286-A6F87B9EBC50}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{86CF9083-166F-40F2-8D40-7D6B4D525FDE}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{71CCA06E-6C61-4AAD-A8AC-BD7891572489}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{258A3F61-ACD6-44D8-A662-E20DD65C8C00}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{BDB5ACC7-A273-44F8-8C5C-F4A3E2FDBFBF}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{5CAAED14-1642-4E52-8447-640A5A30ED61}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{FE528AB5-3828-4DAC-9E89-1154651E1881}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{DB97C9AD-4089-415B-92D9-E4D2075A6813}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{E6DBB133-9741-4966-BB6B-91B6CCB0979C}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{44B9E7F8-F256-49F8-BA06-1A848F6738B5}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{9543B6DC-761B-4B85-AE34-4F905243570E}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{E91E0A43-CC8B-4BFC-BA4D-979282D5AA1B}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{657EBD0F-7C72-4ED8-9CED-0322693D504F}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{2A23D5A3-509E-4F01-B172-942BF9F4C7B7}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{7B9048C8-B683-44A4-9D01-27C951E16596}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{D814B74B-F671-4044-8BEE-75C6937D9D88}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{734B8F7B-2AAB-4071-AA4E-BC37B1FF769D}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{40A83B2B-5E0E-47EB-8580-01CF8EF10485}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{A2B7D7D5-4A1F-43CB-B518-1E4D0094003F}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{929710A6-9707-4BA7-882E-078F553009BD}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{51D5AAA4-C59E-420C-BFDE-D2D343780D36}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{69E43505-A489-4502-8CA0-7347E21E3790}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{436E75A0-A0FE-40E1-9C53-25E81F649D62}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{E3B2109B-38D0-4CF7-BB7D-867960319532}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{60AD6804-5485-4A01-A826-170A78D9FE51}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{5196DABA-0205-4D97-A4B3-8E3727F74A77}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{BC0EA7F5-5571-4A0C-90F4-7F6B297A449D}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{2ADBCAAD-7E62-433E-86C7-E1F881DC7987}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{8419CFC0-CE92-4577-8FDF-1D81C04244CB}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{79344769-5868-4AEA-85D1-4556E5434BBF}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{4285BF9D-DF80-4236-87DB-FD599D8EC0D2}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{17CF6721-ADF8-4A14-A2F3-E6D97F72946E}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{266247F1-37F1-494F-80EF-5B81B95C5BA0}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{D0A01022-B27A-43D1-8843-43F8B187842D}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{2EE7E5C4-79C6-49EF-8BB7-238F6D581C4A}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{85836D8A-B0F5-4357-B1EC-CC9F7D607D28}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{CB7058E8-7F6C-4A86-A253-F83E7B3D09B4}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{A2447801-70A6-4675-8FD1-5FD225D9CFC6}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{AF6907FB-C75E-4EC1-B080-E35AB993125C}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{21A7DFAC-DC0F-4430-9B9F-985113888047}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{E5AB5A34-B347-432F-94C0-49358248BC51}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{8E0BA23C-C969-4CDF-81D6-1F57484CF30C}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{78CF6F0A-8348-41AB-9892-E14083158FE0}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{72968157-524F-477D-9908-6A17DD061BE5}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{99029B86-6CB7-4728-8CB1-4C841BCA0C3E}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{F16875E2-9345-44CA-B013-52162249790A}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{0CE95E66-7748-4890-B16A-4815E4397CE7}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{0AA7E436-5D4C-45FB-964D-3FFC55BBCACC}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{7051FA6D-E3BF-4908-946F-838DE7510868}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{AA093333-4E65-4433-8B10-FF15570B12EA}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{0E723170-8BD1-4BD7-B94A-D45698758F05}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{6F60320F-BF3A-41E9-87D7-D72FA905B54A}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{2AFDDBB2-00A4-43B5-A032-0B2D97F0A70C}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{51B863F2-880F-47F1-A0C8-6B624258A275}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{513BD470-1168-4787-9DEB-9A3F501A4795}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{ACABBEFD-3E22-495F-8492-105637B4CFF5}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{A48195F5-A740-422A-BF54-031B5DC0A223}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{303A1544-3E8B-4F2E-9FDA-89EC5AC84679}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{94C3E36A-05EB-400A-AEFD-1BB63A013CED}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{47884189-07DC-42AF-AE9E-FEA42C82EB32}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{CFFCEB7B-E9CB-4BED-85EA-0A3DBF4FF762}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{E9B07851-7530-41D8-A74E-FF19A6CB3B77}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{69AF9FBA-5A02-425C-BD05-57C9F9CD9621}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{F6BA249C-E8B7-440E-BFE6-1F9BC00BA91C}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{775C6892-1016-49ED-B379-253581F53046}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{FFBC0F3F-786F-4750-80B7-DF9EAFBDFD05}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{68FBFB38-1E74-456A-BB98-7C27DC4166FE}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{0FEC7B82-682A-4D5D-9B8C-1BDB7B2BE3CC}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{F7874FD2-A783-46F4-A419-A924BDCD7847}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{F5A04350-9478-48C9-BF04-C598C9868838}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{9A786FFA-51A8-4EF9-B849-C349EF2AB84A}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{3FBC3762-6C64-4CC5-8517-A53CB8D14609}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{88D04E8A-C5C3-4C8C-B74D-D12545A8CCA9}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{7A10E51C-3AEF-45BE-A7AA-308C6B29D245}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{BB8D2930-02D7-4985-8BBC-1EE809468ABD}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{509B9B47-C501-4C0C-ADE3-F4604B3693D3}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{71B91D84-386C-4056-A7FB-FF7D12EF3CEB}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{0D73CDFA-E24E-4CEE-B312-C0E39C0D3F74}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{64ECB463-3DD9-4A14-8F49-1F62CA5C42DA}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{78C76F29-A692-46B9-8C94-8F8E40B46BDD}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{4FBD0444-C6A8-4822-82FC-2493CF4DDAF6}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{91E16292-6CC4-4C19-A521-E40035D3F9F8}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{67C67BD9-B8D5-486E-A5BD-442B0813C2CE}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{04AFAA62-1F07-4527-AC14-F8C2148D3D3C}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{825890B9-C92C-4D16-B317-8C09D87BA884}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{8E94F517-E003-44E0-BEC2-AF3E5169DD70}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{A41237E6-4014-4800-BB83-5EFEDB9AFD99}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{466E8419-9470-40A2-9AA0-C7195F89EC13}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{803087B0-9CF0-491C-9ACF-B9DBBCA0BE00}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{27EA2981-6716-4995-832A-6F74849988E1}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{786391EC-5A88-4728-ABB9-6E67A48A7581}</x14:id>
        </ext>
      </extLst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EAC49E-ECA6-4B5B-9C76-CF1E4CA5D1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FA351E10-49C1-49EB-9212-142F44D131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9B5D66D9-8928-45EF-81A0-ECCB21262E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9D6D9D02-FB78-42C0-A8AB-1B1EB334B2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FD1FBCA5-1798-4ABC-98A5-F76EA071692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19782CE-910F-4ACE-AA8B-E79C45F2CB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60E192EA-3B80-42F3-8A3A-F2C6943EE8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62D6A44E-D1BE-4B0A-B1B9-1C64E421EF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EAF184A5-090A-4ECE-8167-66D48E0C8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1D707C5C-07C2-47DC-BC6D-942518C7A0E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CDD028A6-54FA-4D39-A8EF-6195D21AD4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44626EAB-4D5B-46E7-AA69-02AF593CA5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64AB777A-AF11-4666-93AB-E0AE1C7DEA1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9BE30AA4-A6B9-4E04-AB62-749912EB04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7C1A7CDA-3EAF-4BDC-A6CF-2A63FB85BA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73190648-FC0C-4897-98F9-0AD5CCE43A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59801494-A2D1-496F-966A-8C098DD3911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5CFDBFE5-09D4-4811-840E-C0240FEB07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3423F6DB-523B-4757-AD92-17E0902AFA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287F4017-D0A2-4347-A0D4-63ECD4315C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12A79C65-4119-4E29-BB27-B1A9345891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E0D9C5FC-EDD1-41D2-94FB-9D63B4068D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3075F8F2-74AA-45E3-86DD-9F7F8E1863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5C715887-CE4E-446C-A2FD-26160EBD68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5816357-D56B-44AB-9395-4F983A42AA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1FAEB7C-9648-4911-AFDA-D5780C7510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239A3FE-C8A4-4129-9A0E-2C5128BA126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F97143B-4701-4A62-80D7-775186D0AB4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1EDDDA9E-5A24-4EF1-B86B-BCCFE33CA7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CDD8211-5877-4ADE-A286-A6F87B9EBC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6CF9083-166F-40F2-8D40-7D6B4D525F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71CCA06E-6C61-4AAD-A8AC-BD78915724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58A3F61-ACD6-44D8-A662-E20DD65C8C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BDB5ACC7-A273-44F8-8C5C-F4A3E2FDBF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5CAAED14-1642-4E52-8447-640A5A30ED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FE528AB5-3828-4DAC-9E89-1154651E18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DB97C9AD-4089-415B-92D9-E4D2075A68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E6DBB133-9741-4966-BB6B-91B6CCB0979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4B9E7F8-F256-49F8-BA06-1A848F673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9543B6DC-761B-4B85-AE34-4F905243570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91E0A43-CC8B-4BFC-BA4D-979282D5AA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657EBD0F-7C72-4ED8-9CED-0322693D50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2A23D5A3-509E-4F01-B172-942BF9F4C7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7B9048C8-B683-44A4-9D01-27C951E1659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814B74B-F671-4044-8BEE-75C6937D9D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734B8F7B-2AAB-4071-AA4E-BC37B1FF76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40A83B2B-5E0E-47EB-8580-01CF8EF1048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A2B7D7D5-4A1F-43CB-B518-1E4D009400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929710A6-9707-4BA7-882E-078F553009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51D5AAA4-C59E-420C-BFDE-D2D343780D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69E43505-A489-4502-8CA0-7347E21E37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36E75A0-A0FE-40E1-9C53-25E81F649D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E3B2109B-38D0-4CF7-BB7D-86796031953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60AD6804-5485-4A01-A826-170A78D9FE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5196DABA-0205-4D97-A4B3-8E3727F74A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C0EA7F5-5571-4A0C-90F4-7F6B297A449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2ADBCAAD-7E62-433E-86C7-E1F881DC79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8419CFC0-CE92-4577-8FDF-1D81C04244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79344769-5868-4AEA-85D1-4556E5434B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4285BF9D-DF80-4236-87DB-FD599D8EC0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17CF6721-ADF8-4A14-A2F3-E6D97F7294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266247F1-37F1-494F-80EF-5B81B95C5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D0A01022-B27A-43D1-8843-43F8B18784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EE7E5C4-79C6-49EF-8BB7-238F6D581C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5836D8A-B0F5-4357-B1EC-CC9F7D607D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CB7058E8-7F6C-4A86-A253-F83E7B3D0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2447801-70A6-4675-8FD1-5FD225D9CF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F6907FB-C75E-4EC1-B080-E35AB993125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21A7DFAC-DC0F-4430-9B9F-9851138880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E5AB5A34-B347-432F-94C0-49358248BC5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8E0BA23C-C969-4CDF-81D6-1F57484CF3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8CF6F0A-8348-41AB-9892-E14083158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72968157-524F-477D-9908-6A17DD061BE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99029B86-6CB7-4728-8CB1-4C841BCA0C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F16875E2-9345-44CA-B013-5216224979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CE95E66-7748-4890-B16A-4815E4397CE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0AA7E436-5D4C-45FB-964D-3FFC55BBCA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7051FA6D-E3BF-4908-946F-838DE75108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AA093333-4E65-4433-8B10-FF15570B12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0E723170-8BD1-4BD7-B94A-D45698758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6F60320F-BF3A-41E9-87D7-D72FA905B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AFDDBB2-00A4-43B5-A032-0B2D97F0A7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51B863F2-880F-47F1-A0C8-6B624258A27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513BD470-1168-4787-9DEB-9A3F501A4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ACABBEFD-3E22-495F-8492-105637B4CF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48195F5-A740-422A-BF54-031B5DC0A2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03A1544-3E8B-4F2E-9FDA-89EC5AC846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94C3E36A-05EB-400A-AEFD-1BB63A013C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47884189-07DC-42AF-AE9E-FEA42C82EB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CFFCEB7B-E9CB-4BED-85EA-0A3DBF4FF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E9B07851-7530-41D8-A74E-FF19A6CB3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69AF9FBA-5A02-425C-BD05-57C9F9CD96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F6BA249C-E8B7-440E-BFE6-1F9BC00BA9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75C6892-1016-49ED-B379-253581F530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FBC0F3F-786F-4750-80B7-DF9EAFBDFD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8FBFB38-1E74-456A-BB98-7C27DC4166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0FEC7B82-682A-4D5D-9B8C-1BDB7B2BE3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F7874FD2-A783-46F4-A419-A924BDCD784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F5A04350-9478-48C9-BF04-C598C9868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9A786FFA-51A8-4EF9-B849-C349EF2AB8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3FBC3762-6C64-4CC5-8517-A53CB8D146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8D04E8A-C5C3-4C8C-B74D-D12545A8CC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A10E51C-3AEF-45BE-A7AA-308C6B29D2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BB8D2930-02D7-4985-8BBC-1EE809468A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509B9B47-C501-4C0C-ADE3-F4604B3693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71B91D84-386C-4056-A7FB-FF7D12EF3C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D73CDFA-E24E-4CEE-B312-C0E39C0D3F7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64ECB463-3DD9-4A14-8F49-1F62CA5C42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8C76F29-A692-46B9-8C94-8F8E40B46B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4FBD0444-C6A8-4822-82FC-2493CF4D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91E16292-6CC4-4C19-A521-E40035D3F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7C67BD9-B8D5-486E-A5BD-442B0813C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04AFAA62-1F07-4527-AC14-F8C2148D3D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25890B9-C92C-4D16-B317-8C09D87BA8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8E94F517-E003-44E0-BEC2-AF3E5169D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A41237E6-4014-4800-BB83-5EFEDB9AFD9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466E8419-9470-40A2-9AA0-C7195F89EC1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803087B0-9CF0-491C-9ACF-B9DBBCA0B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27EA2981-6716-4995-832A-6F74849988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86391EC-5A88-4728-ABB9-6E67A48A75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70" zoomScaleNormal="70" workbookViewId="0">
      <pane xSplit="1" ySplit="3" topLeftCell="B36" activePane="bottomRight" state="frozen"/>
      <selection pane="topRight"/>
      <selection pane="bottomLeft"/>
      <selection pane="bottomRight" activeCell="G76" sqref="G76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21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60">
        <f>1-0.00027-0.0147</f>
        <v>0.98502999999999996</v>
      </c>
      <c r="D4" s="69" t="s">
        <v>25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60">
        <f t="shared" ref="C5:C68" si="3">1-0.00027-0.0147</f>
        <v>0.98502999999999996</v>
      </c>
      <c r="D5" s="69" t="s">
        <v>25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60">
        <f t="shared" si="3"/>
        <v>0.98502999999999996</v>
      </c>
      <c r="D6" s="69" t="s">
        <v>25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4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5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6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7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8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60">
        <f t="shared" si="3"/>
        <v>0.98502999999999996</v>
      </c>
      <c r="D7" s="69" t="s">
        <v>25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4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5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6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7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8"/>
        <v>4.4081660908397297E-2</v>
      </c>
    </row>
    <row r="8" spans="1:73">
      <c r="A8" s="11">
        <v>1954</v>
      </c>
      <c r="B8" s="29" t="s">
        <v>17</v>
      </c>
      <c r="C8" s="60">
        <f t="shared" si="3"/>
        <v>0.98502999999999996</v>
      </c>
      <c r="D8" s="69" t="s">
        <v>25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4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5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6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7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8"/>
        <v>4.4081660908397297E-2</v>
      </c>
    </row>
    <row r="9" spans="1:73">
      <c r="A9" s="11">
        <v>1955</v>
      </c>
      <c r="B9" s="29" t="s">
        <v>17</v>
      </c>
      <c r="C9" s="60">
        <f t="shared" si="3"/>
        <v>0.98502999999999996</v>
      </c>
      <c r="D9" s="69" t="s">
        <v>25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4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5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6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7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8"/>
        <v>4.4081660908397297E-2</v>
      </c>
    </row>
    <row r="10" spans="1:73">
      <c r="A10" s="11">
        <v>1956</v>
      </c>
      <c r="B10" s="29" t="s">
        <v>17</v>
      </c>
      <c r="C10" s="60">
        <f t="shared" si="3"/>
        <v>0.98502999999999996</v>
      </c>
      <c r="D10" s="69" t="s">
        <v>25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4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5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6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7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8"/>
        <v>4.4081660908397297E-2</v>
      </c>
    </row>
    <row r="11" spans="1:73">
      <c r="A11" s="11">
        <v>1957</v>
      </c>
      <c r="B11" s="29" t="s">
        <v>17</v>
      </c>
      <c r="C11" s="60">
        <f t="shared" si="3"/>
        <v>0.98502999999999996</v>
      </c>
      <c r="D11" s="69" t="s">
        <v>25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4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5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60">
        <f t="shared" si="3"/>
        <v>0.98502999999999996</v>
      </c>
      <c r="D12" s="69" t="s">
        <v>25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4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5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9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10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8"/>
        <v>4.4081660908397297E-2</v>
      </c>
    </row>
    <row r="13" spans="1:73">
      <c r="A13" s="11">
        <v>1959</v>
      </c>
      <c r="B13" s="29" t="s">
        <v>17</v>
      </c>
      <c r="C13" s="60">
        <f t="shared" si="3"/>
        <v>0.98502999999999996</v>
      </c>
      <c r="D13" s="69" t="s">
        <v>25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4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5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9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10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8"/>
        <v>4.4081660908397297E-2</v>
      </c>
    </row>
    <row r="14" spans="1:73">
      <c r="A14" s="11">
        <v>1960</v>
      </c>
      <c r="B14" s="29" t="s">
        <v>17</v>
      </c>
      <c r="C14" s="60">
        <f t="shared" si="3"/>
        <v>0.98502999999999996</v>
      </c>
      <c r="D14" s="69" t="s">
        <v>25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4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5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9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10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8"/>
        <v>4.4081660908397297E-2</v>
      </c>
    </row>
    <row r="15" spans="1:73">
      <c r="A15" s="11">
        <v>1961</v>
      </c>
      <c r="B15" s="29" t="s">
        <v>17</v>
      </c>
      <c r="C15" s="60">
        <f t="shared" si="3"/>
        <v>0.98502999999999996</v>
      </c>
      <c r="D15" s="69" t="s">
        <v>25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4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5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9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10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8"/>
        <v>4.4081660908397297E-2</v>
      </c>
    </row>
    <row r="16" spans="1:73">
      <c r="A16" s="11">
        <v>1962</v>
      </c>
      <c r="B16" s="29" t="s">
        <v>17</v>
      </c>
      <c r="C16" s="60">
        <f t="shared" si="3"/>
        <v>0.98502999999999996</v>
      </c>
      <c r="D16" s="69" t="s">
        <v>25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4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5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9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10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8"/>
        <v>4.4081660908397297E-2</v>
      </c>
    </row>
    <row r="17" spans="1:73">
      <c r="A17" s="11">
        <v>1963</v>
      </c>
      <c r="B17" s="29" t="s">
        <v>17</v>
      </c>
      <c r="C17" s="60">
        <f t="shared" si="3"/>
        <v>0.98502999999999996</v>
      </c>
      <c r="D17" s="69" t="s">
        <v>25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4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5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9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10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8"/>
        <v>4.4081660908397297E-2</v>
      </c>
    </row>
    <row r="18" spans="1:73">
      <c r="A18" s="11">
        <v>1964</v>
      </c>
      <c r="B18" s="29" t="s">
        <v>17</v>
      </c>
      <c r="C18" s="60">
        <f t="shared" si="3"/>
        <v>0.98502999999999996</v>
      </c>
      <c r="D18" s="69" t="s">
        <v>25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4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5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9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10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8"/>
        <v>4.4081660908397297E-2</v>
      </c>
    </row>
    <row r="19" spans="1:73">
      <c r="A19" s="11">
        <v>1965</v>
      </c>
      <c r="B19" s="29" t="s">
        <v>17</v>
      </c>
      <c r="C19" s="60">
        <f t="shared" si="3"/>
        <v>0.98502999999999996</v>
      </c>
      <c r="D19" s="69" t="s">
        <v>25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4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5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9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10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8"/>
        <v>4.4081660908397297E-2</v>
      </c>
    </row>
    <row r="20" spans="1:73">
      <c r="A20" s="11">
        <v>1966</v>
      </c>
      <c r="B20" s="29" t="s">
        <v>17</v>
      </c>
      <c r="C20" s="60">
        <f t="shared" si="3"/>
        <v>0.98502999999999996</v>
      </c>
      <c r="D20" s="69" t="s">
        <v>25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4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5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9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10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8"/>
        <v>4.4081660908397297E-2</v>
      </c>
    </row>
    <row r="21" spans="1:73">
      <c r="A21" s="11">
        <v>1967</v>
      </c>
      <c r="B21" s="29" t="s">
        <v>17</v>
      </c>
      <c r="C21" s="60">
        <f t="shared" si="3"/>
        <v>0.98502999999999996</v>
      </c>
      <c r="D21" s="69" t="s">
        <v>25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4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5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9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10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8"/>
        <v>4.4081660908397297E-2</v>
      </c>
    </row>
    <row r="22" spans="1:73">
      <c r="A22" s="11">
        <v>1968</v>
      </c>
      <c r="B22" s="29" t="s">
        <v>17</v>
      </c>
      <c r="C22" s="60">
        <f t="shared" si="3"/>
        <v>0.98502999999999996</v>
      </c>
      <c r="D22" s="69" t="s">
        <v>25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4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5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9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10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8"/>
        <v>4.4081660908397297E-2</v>
      </c>
    </row>
    <row r="23" spans="1:73">
      <c r="A23" s="11">
        <v>1969</v>
      </c>
      <c r="B23" s="29" t="s">
        <v>17</v>
      </c>
      <c r="C23" s="60">
        <f t="shared" si="3"/>
        <v>0.98502999999999996</v>
      </c>
      <c r="D23" s="69" t="s">
        <v>25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4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5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9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10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8"/>
        <v>4.4081660908397297E-2</v>
      </c>
    </row>
    <row r="24" spans="1:73">
      <c r="A24" s="11">
        <v>1970</v>
      </c>
      <c r="B24" s="29" t="s">
        <v>17</v>
      </c>
      <c r="C24" s="60">
        <f t="shared" si="3"/>
        <v>0.98502999999999996</v>
      </c>
      <c r="D24" s="69" t="s">
        <v>25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4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5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9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10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8"/>
        <v>4.4081660908397297E-2</v>
      </c>
    </row>
    <row r="25" spans="1:73">
      <c r="A25" s="11">
        <v>1971</v>
      </c>
      <c r="B25" s="29" t="s">
        <v>17</v>
      </c>
      <c r="C25" s="60">
        <f t="shared" si="3"/>
        <v>0.98502999999999996</v>
      </c>
      <c r="D25" s="69" t="s">
        <v>25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4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5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9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10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8"/>
        <v>4.4081660908397297E-2</v>
      </c>
    </row>
    <row r="26" spans="1:73">
      <c r="A26" s="11">
        <v>1972</v>
      </c>
      <c r="B26" s="29" t="s">
        <v>17</v>
      </c>
      <c r="C26" s="60">
        <f t="shared" si="3"/>
        <v>0.98502999999999996</v>
      </c>
      <c r="D26" s="69" t="s">
        <v>25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4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5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9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10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8"/>
        <v>4.4081660908397297E-2</v>
      </c>
    </row>
    <row r="27" spans="1:73">
      <c r="A27" s="11">
        <v>1973</v>
      </c>
      <c r="B27" s="29" t="s">
        <v>17</v>
      </c>
      <c r="C27" s="60">
        <f t="shared" si="3"/>
        <v>0.98502999999999996</v>
      </c>
      <c r="D27" s="69" t="s">
        <v>25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4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5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9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10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8"/>
        <v>4.4081660908397297E-2</v>
      </c>
    </row>
    <row r="28" spans="1:73">
      <c r="A28" s="11">
        <v>1974</v>
      </c>
      <c r="B28" s="29" t="s">
        <v>17</v>
      </c>
      <c r="C28" s="60">
        <f t="shared" si="3"/>
        <v>0.98502999999999996</v>
      </c>
      <c r="D28" s="69" t="s">
        <v>25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4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5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9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10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8"/>
        <v>4.4081660908397297E-2</v>
      </c>
    </row>
    <row r="29" spans="1:73">
      <c r="A29" s="11">
        <v>1975</v>
      </c>
      <c r="B29" s="29" t="s">
        <v>17</v>
      </c>
      <c r="C29" s="60">
        <f t="shared" si="3"/>
        <v>0.98502999999999996</v>
      </c>
      <c r="D29" s="69" t="s">
        <v>25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4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5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9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10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8"/>
        <v>4.4081660908397297E-2</v>
      </c>
    </row>
    <row r="30" spans="1:73">
      <c r="A30" s="11">
        <v>1976</v>
      </c>
      <c r="B30" s="29" t="s">
        <v>17</v>
      </c>
      <c r="C30" s="60">
        <f t="shared" si="3"/>
        <v>0.98502999999999996</v>
      </c>
      <c r="D30" s="69" t="s">
        <v>25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4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5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9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10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8"/>
        <v>4.4081660908397297E-2</v>
      </c>
    </row>
    <row r="31" spans="1:73">
      <c r="A31" s="11">
        <v>1977</v>
      </c>
      <c r="B31" s="29" t="s">
        <v>17</v>
      </c>
      <c r="C31" s="60">
        <f t="shared" si="3"/>
        <v>0.98502999999999996</v>
      </c>
      <c r="D31" s="69" t="s">
        <v>25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4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5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9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10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8"/>
        <v>4.4081660908397297E-2</v>
      </c>
    </row>
    <row r="32" spans="1:73">
      <c r="A32" s="11">
        <v>1978</v>
      </c>
      <c r="B32" s="29" t="s">
        <v>17</v>
      </c>
      <c r="C32" s="60">
        <f t="shared" si="3"/>
        <v>0.98502999999999996</v>
      </c>
      <c r="D32" s="69" t="s">
        <v>25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4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5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9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10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8"/>
        <v>4.4081660908397297E-2</v>
      </c>
    </row>
    <row r="33" spans="1:73">
      <c r="A33" s="11">
        <v>1979</v>
      </c>
      <c r="B33" s="29" t="s">
        <v>17</v>
      </c>
      <c r="C33" s="60">
        <f t="shared" si="3"/>
        <v>0.98502999999999996</v>
      </c>
      <c r="D33" s="69" t="s">
        <v>25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4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5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9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10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8"/>
        <v>4.4081660908397297E-2</v>
      </c>
    </row>
    <row r="34" spans="1:73">
      <c r="A34" s="11">
        <v>1980</v>
      </c>
      <c r="B34" s="29" t="s">
        <v>17</v>
      </c>
      <c r="C34" s="60">
        <f t="shared" si="3"/>
        <v>0.98502999999999996</v>
      </c>
      <c r="D34" s="69" t="s">
        <v>25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4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5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9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10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8"/>
        <v>4.4081660908397297E-2</v>
      </c>
    </row>
    <row r="35" spans="1:73">
      <c r="A35" s="11">
        <v>1981</v>
      </c>
      <c r="B35" s="29" t="s">
        <v>17</v>
      </c>
      <c r="C35" s="60">
        <f t="shared" si="3"/>
        <v>0.98502999999999996</v>
      </c>
      <c r="D35" s="69" t="s">
        <v>25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4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5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9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10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8"/>
        <v>4.4081660908397297E-2</v>
      </c>
    </row>
    <row r="36" spans="1:73">
      <c r="A36" s="11">
        <v>1982</v>
      </c>
      <c r="B36" s="29" t="s">
        <v>17</v>
      </c>
      <c r="C36" s="60">
        <f t="shared" si="3"/>
        <v>0.98502999999999996</v>
      </c>
      <c r="D36" s="69" t="s">
        <v>25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4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5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9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10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8"/>
        <v>4.4081660908397297E-2</v>
      </c>
    </row>
    <row r="37" spans="1:73">
      <c r="A37" s="11">
        <v>1983</v>
      </c>
      <c r="B37" s="29" t="s">
        <v>17</v>
      </c>
      <c r="C37" s="60">
        <f t="shared" si="3"/>
        <v>0.98502999999999996</v>
      </c>
      <c r="D37" s="69" t="s">
        <v>25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4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5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9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10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8"/>
        <v>4.4081660908397297E-2</v>
      </c>
    </row>
    <row r="38" spans="1:73">
      <c r="A38" s="11">
        <v>1984</v>
      </c>
      <c r="B38" s="29" t="s">
        <v>17</v>
      </c>
      <c r="C38" s="60">
        <f t="shared" si="3"/>
        <v>0.98502999999999996</v>
      </c>
      <c r="D38" s="69" t="s">
        <v>25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4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5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9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10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8"/>
        <v>4.4081660908397297E-2</v>
      </c>
    </row>
    <row r="39" spans="1:73">
      <c r="A39" s="11">
        <v>1985</v>
      </c>
      <c r="B39" s="29" t="s">
        <v>17</v>
      </c>
      <c r="C39" s="60">
        <f t="shared" si="3"/>
        <v>0.98502999999999996</v>
      </c>
      <c r="D39" s="69" t="s">
        <v>25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4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5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9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10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8"/>
        <v>4.4081660908397297E-2</v>
      </c>
    </row>
    <row r="40" spans="1:73">
      <c r="A40" s="11">
        <v>1986</v>
      </c>
      <c r="B40" s="29" t="s">
        <v>17</v>
      </c>
      <c r="C40" s="60">
        <f t="shared" si="3"/>
        <v>0.98502999999999996</v>
      </c>
      <c r="D40" s="69" t="s">
        <v>25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4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5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9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10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8"/>
        <v>4.4081660908397297E-2</v>
      </c>
    </row>
    <row r="41" spans="1:73">
      <c r="A41" s="11">
        <v>1987</v>
      </c>
      <c r="B41" s="29" t="s">
        <v>17</v>
      </c>
      <c r="C41" s="60">
        <f t="shared" si="3"/>
        <v>0.98502999999999996</v>
      </c>
      <c r="D41" s="69" t="s">
        <v>25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4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5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9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10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8"/>
        <v>4.4081660908397297E-2</v>
      </c>
    </row>
    <row r="42" spans="1:73">
      <c r="A42" s="11">
        <v>1988</v>
      </c>
      <c r="B42" s="29" t="s">
        <v>17</v>
      </c>
      <c r="C42" s="60">
        <f t="shared" si="3"/>
        <v>0.98502999999999996</v>
      </c>
      <c r="D42" s="69" t="s">
        <v>25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4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5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9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10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8"/>
        <v>4.4081660908397297E-2</v>
      </c>
    </row>
    <row r="43" spans="1:73">
      <c r="A43" s="11">
        <v>1989</v>
      </c>
      <c r="B43" s="29" t="s">
        <v>17</v>
      </c>
      <c r="C43" s="60">
        <f t="shared" si="3"/>
        <v>0.98502999999999996</v>
      </c>
      <c r="D43" s="69" t="s">
        <v>25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4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5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9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10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8"/>
        <v>4.4081660908397297E-2</v>
      </c>
    </row>
    <row r="44" spans="1:73">
      <c r="A44" s="11">
        <v>1990</v>
      </c>
      <c r="B44" s="29" t="s">
        <v>17</v>
      </c>
      <c r="C44" s="60">
        <f t="shared" si="3"/>
        <v>0.98502999999999996</v>
      </c>
      <c r="D44" s="69" t="s">
        <v>25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4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5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9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10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8"/>
        <v>4.4081660908397297E-2</v>
      </c>
    </row>
    <row r="45" spans="1:73">
      <c r="A45" s="11">
        <v>1991</v>
      </c>
      <c r="B45" s="29" t="s">
        <v>17</v>
      </c>
      <c r="C45" s="60">
        <f t="shared" si="3"/>
        <v>0.98502999999999996</v>
      </c>
      <c r="D45" s="69" t="s">
        <v>25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4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5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9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10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8"/>
        <v>4.4081660908397297E-2</v>
      </c>
    </row>
    <row r="46" spans="1:73">
      <c r="A46" s="11">
        <v>1992</v>
      </c>
      <c r="B46" s="29" t="s">
        <v>17</v>
      </c>
      <c r="C46" s="60">
        <f t="shared" si="3"/>
        <v>0.98502999999999996</v>
      </c>
      <c r="D46" s="69" t="s">
        <v>25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4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5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9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10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8"/>
        <v>4.4081660908397297E-2</v>
      </c>
    </row>
    <row r="47" spans="1:73">
      <c r="A47" s="11">
        <v>1993</v>
      </c>
      <c r="B47" s="29" t="s">
        <v>17</v>
      </c>
      <c r="C47" s="60">
        <f t="shared" si="3"/>
        <v>0.98502999999999996</v>
      </c>
      <c r="D47" s="69" t="s">
        <v>25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4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5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9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10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8"/>
        <v>4.4081660908397297E-2</v>
      </c>
    </row>
    <row r="48" spans="1:73">
      <c r="A48" s="11">
        <v>1994</v>
      </c>
      <c r="B48" s="29" t="s">
        <v>17</v>
      </c>
      <c r="C48" s="60">
        <f t="shared" si="3"/>
        <v>0.98502999999999996</v>
      </c>
      <c r="D48" s="69" t="s">
        <v>25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4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5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9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10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8"/>
        <v>4.4081660908397297E-2</v>
      </c>
    </row>
    <row r="49" spans="1:73">
      <c r="A49" s="11">
        <v>1995</v>
      </c>
      <c r="B49" s="29" t="s">
        <v>17</v>
      </c>
      <c r="C49" s="60">
        <f t="shared" si="3"/>
        <v>0.98502999999999996</v>
      </c>
      <c r="D49" s="69" t="s">
        <v>25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4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5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9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10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8"/>
        <v>4.4081660908397297E-2</v>
      </c>
    </row>
    <row r="50" spans="1:73">
      <c r="A50" s="11">
        <v>1996</v>
      </c>
      <c r="B50" s="29" t="s">
        <v>17</v>
      </c>
      <c r="C50" s="60">
        <f t="shared" si="3"/>
        <v>0.98502999999999996</v>
      </c>
      <c r="D50" s="69" t="s">
        <v>25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4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5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9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10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8"/>
        <v>4.4081660908397297E-2</v>
      </c>
    </row>
    <row r="51" spans="1:73">
      <c r="A51" s="11">
        <v>1997</v>
      </c>
      <c r="B51" s="29" t="s">
        <v>17</v>
      </c>
      <c r="C51" s="60">
        <f t="shared" si="3"/>
        <v>0.98502999999999996</v>
      </c>
      <c r="D51" s="69" t="s">
        <v>25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4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5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9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10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8"/>
        <v>4.4081660908397297E-2</v>
      </c>
    </row>
    <row r="52" spans="1:73">
      <c r="A52" s="11">
        <v>1998</v>
      </c>
      <c r="B52" s="29" t="s">
        <v>17</v>
      </c>
      <c r="C52" s="60">
        <f t="shared" si="3"/>
        <v>0.98502999999999996</v>
      </c>
      <c r="D52" s="69" t="s">
        <v>25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4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5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9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10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8"/>
        <v>4.4081660908397297E-2</v>
      </c>
    </row>
    <row r="53" spans="1:73">
      <c r="A53" s="11">
        <v>1999</v>
      </c>
      <c r="B53" s="29" t="s">
        <v>17</v>
      </c>
      <c r="C53" s="60">
        <f t="shared" si="3"/>
        <v>0.98502999999999996</v>
      </c>
      <c r="D53" s="69" t="s">
        <v>25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4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5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9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10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8"/>
        <v>4.4081660908397297E-2</v>
      </c>
    </row>
    <row r="54" spans="1:73">
      <c r="A54" s="11">
        <v>2000</v>
      </c>
      <c r="B54" s="29" t="s">
        <v>17</v>
      </c>
      <c r="C54" s="60">
        <f t="shared" si="3"/>
        <v>0.98502999999999996</v>
      </c>
      <c r="D54" s="69" t="s">
        <v>25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4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5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9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10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8"/>
        <v>4.4081660908397297E-2</v>
      </c>
    </row>
    <row r="55" spans="1:73">
      <c r="A55" s="11">
        <v>2001</v>
      </c>
      <c r="B55" s="29" t="s">
        <v>17</v>
      </c>
      <c r="C55" s="60">
        <f t="shared" si="3"/>
        <v>0.98502999999999996</v>
      </c>
      <c r="D55" s="69" t="s">
        <v>25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4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5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9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10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8"/>
        <v>4.4081660908397297E-2</v>
      </c>
    </row>
    <row r="56" spans="1:73">
      <c r="A56" s="11">
        <v>2002</v>
      </c>
      <c r="B56" s="29" t="s">
        <v>17</v>
      </c>
      <c r="C56" s="60">
        <f t="shared" si="3"/>
        <v>0.98502999999999996</v>
      </c>
      <c r="D56" s="69" t="s">
        <v>25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4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5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9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10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8"/>
        <v>4.4081660908397297E-2</v>
      </c>
    </row>
    <row r="57" spans="1:73">
      <c r="A57" s="11">
        <v>2003</v>
      </c>
      <c r="B57" s="29" t="s">
        <v>17</v>
      </c>
      <c r="C57" s="60">
        <f t="shared" si="3"/>
        <v>0.98502999999999996</v>
      </c>
      <c r="D57" s="69" t="s">
        <v>25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4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5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9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10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8"/>
        <v>4.4081660908397297E-2</v>
      </c>
    </row>
    <row r="58" spans="1:73">
      <c r="A58" s="11">
        <v>2004</v>
      </c>
      <c r="B58" s="29" t="s">
        <v>17</v>
      </c>
      <c r="C58" s="60">
        <f t="shared" si="3"/>
        <v>0.98502999999999996</v>
      </c>
      <c r="D58" s="69" t="s">
        <v>25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4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5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9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10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8"/>
        <v>4.4081660908397297E-2</v>
      </c>
    </row>
    <row r="59" spans="1:73">
      <c r="A59" s="11">
        <v>2005</v>
      </c>
      <c r="B59" s="29" t="s">
        <v>17</v>
      </c>
      <c r="C59" s="60">
        <f t="shared" si="3"/>
        <v>0.98502999999999996</v>
      </c>
      <c r="D59" s="69" t="s">
        <v>25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4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5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9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10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8"/>
        <v>4.4081660908397297E-2</v>
      </c>
    </row>
    <row r="60" spans="1:73">
      <c r="A60" s="11">
        <v>2006</v>
      </c>
      <c r="B60" s="29" t="s">
        <v>17</v>
      </c>
      <c r="C60" s="60">
        <f t="shared" si="3"/>
        <v>0.98502999999999996</v>
      </c>
      <c r="D60" s="69" t="s">
        <v>25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4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5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9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10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8"/>
        <v>4.4081660908397297E-2</v>
      </c>
    </row>
    <row r="61" spans="1:73">
      <c r="A61" s="11">
        <v>2007</v>
      </c>
      <c r="B61" s="29" t="s">
        <v>17</v>
      </c>
      <c r="C61" s="60">
        <f t="shared" si="3"/>
        <v>0.98502999999999996</v>
      </c>
      <c r="D61" s="69" t="s">
        <v>25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4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5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9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10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8"/>
        <v>4.4081660908397297E-2</v>
      </c>
    </row>
    <row r="62" spans="1:73">
      <c r="A62" s="11">
        <v>2008</v>
      </c>
      <c r="B62" s="29" t="s">
        <v>17</v>
      </c>
      <c r="C62" s="60">
        <f t="shared" si="3"/>
        <v>0.98502999999999996</v>
      </c>
      <c r="D62" s="69" t="s">
        <v>25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4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5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9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10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8"/>
        <v>4.4081660908397297E-2</v>
      </c>
    </row>
    <row r="63" spans="1:73">
      <c r="A63" s="11">
        <v>2009</v>
      </c>
      <c r="B63" s="29" t="s">
        <v>17</v>
      </c>
      <c r="C63" s="60">
        <f t="shared" si="3"/>
        <v>0.98502999999999996</v>
      </c>
      <c r="D63" s="69" t="s">
        <v>25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4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5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9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10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8"/>
        <v>4.4081660908397297E-2</v>
      </c>
    </row>
    <row r="64" spans="1:73">
      <c r="A64" s="11">
        <v>2010</v>
      </c>
      <c r="B64" s="29" t="s">
        <v>17</v>
      </c>
      <c r="C64" s="60">
        <f t="shared" si="3"/>
        <v>0.98502999999999996</v>
      </c>
      <c r="D64" s="69" t="s">
        <v>25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4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5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9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10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8"/>
        <v>4.4081660908397297E-2</v>
      </c>
    </row>
    <row r="65" spans="1:73">
      <c r="A65" s="11">
        <v>2011</v>
      </c>
      <c r="B65" s="29" t="s">
        <v>17</v>
      </c>
      <c r="C65" s="60">
        <f t="shared" si="3"/>
        <v>0.98502999999999996</v>
      </c>
      <c r="D65" s="69" t="s">
        <v>25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4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5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9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10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8"/>
        <v>4.4081660908397297E-2</v>
      </c>
    </row>
    <row r="66" spans="1:73">
      <c r="A66" s="11">
        <v>2012</v>
      </c>
      <c r="B66" s="29" t="s">
        <v>17</v>
      </c>
      <c r="C66" s="60">
        <f t="shared" si="3"/>
        <v>0.98502999999999996</v>
      </c>
      <c r="D66" s="69" t="s">
        <v>25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4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5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9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10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8"/>
        <v>4.4081660908397297E-2</v>
      </c>
    </row>
    <row r="67" spans="1:73">
      <c r="A67" s="11">
        <v>2013</v>
      </c>
      <c r="B67" s="29" t="s">
        <v>17</v>
      </c>
      <c r="C67" s="60">
        <f t="shared" si="3"/>
        <v>0.98502999999999996</v>
      </c>
      <c r="D67" s="69" t="s">
        <v>25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4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5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9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10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8"/>
        <v>4.4081660908397297E-2</v>
      </c>
    </row>
    <row r="68" spans="1:73">
      <c r="A68" s="11">
        <v>2014</v>
      </c>
      <c r="B68" s="29" t="s">
        <v>17</v>
      </c>
      <c r="C68" s="60">
        <f t="shared" si="3"/>
        <v>0.98502999999999996</v>
      </c>
      <c r="D68" s="69" t="s">
        <v>25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1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4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5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9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10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8"/>
        <v>4.4081660908397297E-2</v>
      </c>
    </row>
    <row r="69" spans="1:73">
      <c r="A69" s="11">
        <v>2015</v>
      </c>
      <c r="B69" s="29" t="s">
        <v>17</v>
      </c>
      <c r="C69" s="60">
        <f t="shared" ref="C69:C74" si="14">1-0.00027-0.0147</f>
        <v>0.98502999999999996</v>
      </c>
      <c r="D69" s="69" t="s">
        <v>25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1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4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5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9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10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8"/>
        <v>4.4081660908397297E-2</v>
      </c>
    </row>
    <row r="70" spans="1:73">
      <c r="A70" s="11">
        <v>2016</v>
      </c>
      <c r="B70" s="29" t="s">
        <v>17</v>
      </c>
      <c r="C70" s="60">
        <f t="shared" si="14"/>
        <v>0.98502999999999996</v>
      </c>
      <c r="D70" s="69" t="s">
        <v>25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1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5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6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9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10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7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60">
        <f t="shared" si="14"/>
        <v>0.98502999999999996</v>
      </c>
      <c r="D71" s="69" t="s">
        <v>25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1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60">
        <f t="shared" si="14"/>
        <v>0.98502999999999996</v>
      </c>
      <c r="D72" s="69" t="s">
        <v>25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1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60">
        <f t="shared" si="14"/>
        <v>0.98502999999999996</v>
      </c>
      <c r="D73" s="69" t="s">
        <v>25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1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5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6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9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10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7"/>
        <v>4.4081660908397297E-2</v>
      </c>
    </row>
    <row r="74" spans="1:73" s="10" customFormat="1">
      <c r="A74" s="11">
        <v>2020</v>
      </c>
      <c r="B74" s="29" t="s">
        <v>17</v>
      </c>
      <c r="C74" s="60">
        <f t="shared" si="14"/>
        <v>0.98502999999999996</v>
      </c>
      <c r="D74" s="69" t="s">
        <v>25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1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5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6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7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8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9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0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81" t="s">
        <v>17</v>
      </c>
      <c r="C75" s="60">
        <v>0.98502999999999996</v>
      </c>
      <c r="D75" s="69" t="s">
        <v>25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2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3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4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5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6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7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8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81" t="s">
        <v>17</v>
      </c>
      <c r="C76" s="60">
        <v>0.98502999999999996</v>
      </c>
      <c r="D76" s="69" t="s">
        <v>25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2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3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4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5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6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7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8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5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{A170CA84-5FDF-4A23-A89F-0B2FE8C3FAE3}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{36FDF7A2-C51D-4F5F-AD42-01A01B3207F4}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{60D130EE-5AEF-472A-9873-05E8F6406226}</x14:id>
        </ext>
      </extLst>
    </cfRule>
  </conditionalFormatting>
  <conditionalFormatting sqref="W74:W76">
    <cfRule type="dataBar" priority="10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{DD1FEF59-5C51-4C43-9AC9-F711A4B318C5}</x14:id>
        </ext>
      </extLst>
    </cfRule>
  </conditionalFormatting>
  <conditionalFormatting sqref="W74:AA76">
    <cfRule type="dataBar" priority="10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{34115FF4-6596-45AB-9350-AD1DF88342F8}</x14:id>
        </ext>
      </extLst>
    </cfRule>
  </conditionalFormatting>
  <conditionalFormatting sqref="X74:AA76">
    <cfRule type="dataBar" priority="1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{4C10D041-EC9F-4FBB-8919-E1A9906F1BEF}</x14:id>
        </ext>
      </extLst>
    </cfRule>
  </conditionalFormatting>
  <conditionalFormatting sqref="AF74:AF76">
    <cfRule type="dataBar" priority="10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{70817B85-20D4-49DF-B7A4-DD4B27DA2C0F}</x14:id>
        </ext>
      </extLst>
    </cfRule>
  </conditionalFormatting>
  <conditionalFormatting sqref="AF74:AJ76">
    <cfRule type="dataBar" priority="10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{AEC79C4F-4147-4ADC-947E-566A3883B592}</x14:id>
        </ext>
      </extLst>
    </cfRule>
  </conditionalFormatting>
  <conditionalFormatting sqref="AG74:AJ76">
    <cfRule type="dataBar" priority="10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{AA70AC54-282A-407F-B843-513845B9E708}</x14:id>
        </ext>
      </extLst>
    </cfRule>
  </conditionalFormatting>
  <conditionalFormatting sqref="AO74:AO76">
    <cfRule type="dataBar" priority="10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{2F69FA82-B43C-4DDD-BA90-D51933A40898}</x14:id>
        </ext>
      </extLst>
    </cfRule>
  </conditionalFormatting>
  <conditionalFormatting sqref="AO74:AS76">
    <cfRule type="dataBar" priority="10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{EC53C756-697A-4647-B6D5-219D7FF09462}</x14:id>
        </ext>
      </extLst>
    </cfRule>
  </conditionalFormatting>
  <conditionalFormatting sqref="AP74:AS76">
    <cfRule type="dataBar" priority="10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{B86C892A-D5EE-4885-BC04-1D7522B7B4B0}</x14:id>
        </ext>
      </extLst>
    </cfRule>
  </conditionalFormatting>
  <conditionalFormatting sqref="BP74:BP76">
    <cfRule type="dataBar" priority="9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{C01A6DC4-C1B8-4503-8D70-6009958B950C}</x14:id>
        </ext>
      </extLst>
    </cfRule>
  </conditionalFormatting>
  <conditionalFormatting sqref="BP74:BT76">
    <cfRule type="dataBar" priority="9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{1D47226C-DAA6-4CDC-A1A9-07E203B6FB35}</x14:id>
        </ext>
      </extLst>
    </cfRule>
  </conditionalFormatting>
  <conditionalFormatting sqref="BQ74:BT76"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{050AA774-47CA-4DF0-B49E-35192E4BE772}</x14:id>
        </ext>
      </extLst>
    </cfRule>
  </conditionalFormatting>
  <conditionalFormatting sqref="N74:N76">
    <cfRule type="dataBar" priority="9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{DE5ACFC4-1982-4033-991B-890116535248}</x14:id>
        </ext>
      </extLst>
    </cfRule>
  </conditionalFormatting>
  <conditionalFormatting sqref="N74:R76">
    <cfRule type="dataBar" priority="9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{C84E0341-87F0-4C37-B2EE-24C6F8E2A548}</x14:id>
        </ext>
      </extLst>
    </cfRule>
  </conditionalFormatting>
  <conditionalFormatting sqref="O74:R76">
    <cfRule type="dataBar" priority="9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{30B66C7C-9E6A-4B23-B735-55D8C43D10E4}</x14:id>
        </ext>
      </extLst>
    </cfRule>
  </conditionalFormatting>
  <conditionalFormatting sqref="S74:S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{F8219641-742A-41F1-8450-F491468B92E1}</x14:id>
        </ext>
      </extLst>
    </cfRule>
  </conditionalFormatting>
  <conditionalFormatting sqref="AT74:AT76">
    <cfRule type="dataBar" priority="9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{F752180F-A19F-4316-8FFA-DB912A8EA945}</x14:id>
        </ext>
      </extLst>
    </cfRule>
  </conditionalFormatting>
  <conditionalFormatting sqref="BL74:BL76">
    <cfRule type="dataBar" priority="9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{787BD22A-5029-4D03-974E-41AF00F8E702}</x14:id>
        </ext>
      </extLst>
    </cfRule>
  </conditionalFormatting>
  <conditionalFormatting sqref="BG74:BG76">
    <cfRule type="dataBar" priority="9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{BE49285B-F2C4-4D9E-B305-9C47C39BB6FC}</x14:id>
        </ext>
      </extLst>
    </cfRule>
  </conditionalFormatting>
  <conditionalFormatting sqref="BG74:BK76">
    <cfRule type="dataBar" priority="8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{D7D5BD45-4F88-442B-82D8-81419C6F0E6B}</x14:id>
        </ext>
      </extLst>
    </cfRule>
  </conditionalFormatting>
  <conditionalFormatting sqref="BH74:BK76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{FFA5192C-FD0C-4A96-BE9B-A778B0687FBE}</x14:id>
        </ext>
      </extLst>
    </cfRule>
  </conditionalFormatting>
  <conditionalFormatting sqref="BC74:BC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{4875159B-F8AA-4DE6-AD67-FFD9D8A7C585}</x14:id>
        </ext>
      </extLst>
    </cfRule>
  </conditionalFormatting>
  <conditionalFormatting sqref="AX74:AX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{2E2AC217-B2C5-43BE-A56B-110086B138B7}</x14:id>
        </ext>
      </extLst>
    </cfRule>
  </conditionalFormatting>
  <conditionalFormatting sqref="AX74:BB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{4C0EE7A0-5A12-46F4-9B74-B908E8F1FBBF}</x14:id>
        </ext>
      </extLst>
    </cfRule>
  </conditionalFormatting>
  <conditionalFormatting sqref="AY74:BB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{C0AC7F5E-96C3-46B6-9191-8733235B9A59}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{2EE4F5B3-A6BD-42EF-8D2A-F5E907565FD5}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{C81490FC-0EF8-429F-AE9D-F669F7BFAB48}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{7E652F39-E77B-4E59-A274-AFC04C17BF61}</x14:id>
        </ext>
      </extLst>
    </cfRule>
  </conditionalFormatting>
  <conditionalFormatting sqref="W71">
    <cfRule type="dataBar" priority="7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{51705C1F-4C2F-4F79-A75E-1C4CC24F3C4D}</x14:id>
        </ext>
      </extLst>
    </cfRule>
  </conditionalFormatting>
  <conditionalFormatting sqref="W71:AA71">
    <cfRule type="dataBar" priority="7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{45C421E5-8651-4958-97A3-763255897DC4}</x14:id>
        </ext>
      </extLst>
    </cfRule>
  </conditionalFormatting>
  <conditionalFormatting sqref="X71:AA71">
    <cfRule type="dataBar" priority="7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{9A603DA3-83A6-4704-BB40-2575A475801A}</x14:id>
        </ext>
      </extLst>
    </cfRule>
  </conditionalFormatting>
  <conditionalFormatting sqref="AF71">
    <cfRule type="dataBar" priority="7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{A48DCCDE-D517-4964-8763-627D39F712CE}</x14:id>
        </ext>
      </extLst>
    </cfRule>
  </conditionalFormatting>
  <conditionalFormatting sqref="AF71:AJ71">
    <cfRule type="dataBar" priority="7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{A32E158C-68E8-4119-91CE-6728292DF321}</x14:id>
        </ext>
      </extLst>
    </cfRule>
  </conditionalFormatting>
  <conditionalFormatting sqref="AG71:AJ71">
    <cfRule type="dataBar" priority="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{74D46800-0AAA-4D91-8D5D-221384C1E153}</x14:id>
        </ext>
      </extLst>
    </cfRule>
  </conditionalFormatting>
  <conditionalFormatting sqref="AO71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{15223A0E-5657-40A8-8E4D-13B0B612D688}</x14:id>
        </ext>
      </extLst>
    </cfRule>
  </conditionalFormatting>
  <conditionalFormatting sqref="AO71:AS71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{2D17007C-5A69-45EF-A569-B1ADD39200A3}</x14:id>
        </ext>
      </extLst>
    </cfRule>
  </conditionalFormatting>
  <conditionalFormatting sqref="AP71:AS71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{7B693384-59EB-4627-8B4E-1B25CB8C28EA}</x14:id>
        </ext>
      </extLst>
    </cfRule>
  </conditionalFormatting>
  <conditionalFormatting sqref="BP71">
    <cfRule type="dataBar" priority="6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{E60C5325-CA32-46A7-BE24-ABD96B35F4AD}</x14:id>
        </ext>
      </extLst>
    </cfRule>
  </conditionalFormatting>
  <conditionalFormatting sqref="BP71:BT71">
    <cfRule type="dataBar" priority="6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{B500EBA8-A86C-45B3-B9B8-DAC38511511B}</x14:id>
        </ext>
      </extLst>
    </cfRule>
  </conditionalFormatting>
  <conditionalFormatting sqref="BQ71:BT71">
    <cfRule type="dataBar" priority="6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{D106D8E8-FB5B-4798-9A92-E1E60778C51E}</x14:id>
        </ext>
      </extLst>
    </cfRule>
  </conditionalFormatting>
  <conditionalFormatting sqref="N71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{1C5E5C1D-0023-449D-B89D-4E153D220FDF}</x14:id>
        </ext>
      </extLst>
    </cfRule>
  </conditionalFormatting>
  <conditionalFormatting sqref="N71:R71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{B81436BF-7D9D-4803-B2DE-0F3E1847C1E9}</x14:id>
        </ext>
      </extLst>
    </cfRule>
  </conditionalFormatting>
  <conditionalFormatting sqref="O71:R71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{403135E1-5D45-442F-9709-D88C49530E04}</x14:id>
        </ext>
      </extLst>
    </cfRule>
  </conditionalFormatting>
  <conditionalFormatting sqref="S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{BBEE5C75-F6D8-4BF8-9C5A-20635F05E571}</x14:id>
        </ext>
      </extLst>
    </cfRule>
  </conditionalFormatting>
  <conditionalFormatting sqref="AT71">
    <cfRule type="dataBar" priority="6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{9CBC3AC5-1C04-44C4-8356-5090D855EC01}</x14:id>
        </ext>
      </extLst>
    </cfRule>
  </conditionalFormatting>
  <conditionalFormatting sqref="BL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{0F642E7C-4405-45E8-81D1-7915806DB586}</x14:id>
        </ext>
      </extLst>
    </cfRule>
  </conditionalFormatting>
  <conditionalFormatting sqref="BG71">
    <cfRule type="dataBar" priority="5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{DD493230-F0F6-492B-A33A-8C8474FC9DBE}</x14:id>
        </ext>
      </extLst>
    </cfRule>
  </conditionalFormatting>
  <conditionalFormatting sqref="BG71:BK71">
    <cfRule type="dataBar" priority="5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{6CB0942A-5BD4-4050-A432-656C81FC5240}</x14:id>
        </ext>
      </extLst>
    </cfRule>
  </conditionalFormatting>
  <conditionalFormatting sqref="BH71:BK71">
    <cfRule type="dataBar" priority="5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{44807359-AE79-4C26-AA93-113DF3EF5980}</x14:id>
        </ext>
      </extLst>
    </cfRule>
  </conditionalFormatting>
  <conditionalFormatting sqref="BC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{3C455361-BF3F-496D-BDFA-BA85A5E471F8}</x14:id>
        </ext>
      </extLst>
    </cfRule>
  </conditionalFormatting>
  <conditionalFormatting sqref="AX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{591B3FF2-8E8D-460F-9D7C-854BD9FA243C}</x14:id>
        </ext>
      </extLst>
    </cfRule>
  </conditionalFormatting>
  <conditionalFormatting sqref="AX71:BB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{D09A4CDF-CDD5-4B19-903E-266D61977167}</x14:id>
        </ext>
      </extLst>
    </cfRule>
  </conditionalFormatting>
  <conditionalFormatting sqref="AY71:BB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{BC971043-9BF1-4E6D-AB33-0C4371A5148F}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{50F504EA-0603-4372-B6DB-CB19ACE17777}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{172069C9-E621-4205-B395-C43574AA9641}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{6005B768-FAB4-4EA5-9AAA-C7C677A02CF4}</x14:id>
        </ext>
      </extLst>
    </cfRule>
  </conditionalFormatting>
  <conditionalFormatting sqref="W72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{DC80DA1C-C642-4D2A-BF82-3C70EEB5A5ED}</x14:id>
        </ext>
      </extLst>
    </cfRule>
  </conditionalFormatting>
  <conditionalFormatting sqref="W72:AA72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{D2884ECF-FBDE-4120-A08A-0A13308C798D}</x14:id>
        </ext>
      </extLst>
    </cfRule>
  </conditionalFormatting>
  <conditionalFormatting sqref="X72:AA72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{F372F368-AFE4-4C41-B958-2C569AB31FBB}</x14:id>
        </ext>
      </extLst>
    </cfRule>
  </conditionalFormatting>
  <conditionalFormatting sqref="AF72">
    <cfRule type="dataBar" priority="4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{859AD26F-1380-4D52-AC3A-45A5AA212EC9}</x14:id>
        </ext>
      </extLst>
    </cfRule>
  </conditionalFormatting>
  <conditionalFormatting sqref="AF72:AJ72">
    <cfRule type="dataBar" priority="4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{DEE93B15-F92D-40BD-9072-A231DF8794F6}</x14:id>
        </ext>
      </extLst>
    </cfRule>
  </conditionalFormatting>
  <conditionalFormatting sqref="AG72:AJ7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{3FD97B5B-E5E1-43EB-9FF1-6A3599A61844}</x14:id>
        </ext>
      </extLst>
    </cfRule>
  </conditionalFormatting>
  <conditionalFormatting sqref="AO72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{CCFD2F94-5693-4C5A-BD10-584A68CFC08E}</x14:id>
        </ext>
      </extLst>
    </cfRule>
  </conditionalFormatting>
  <conditionalFormatting sqref="AO72:AS72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{8357809B-BDF6-4F5F-9474-A957D40AF1D0}</x14:id>
        </ext>
      </extLst>
    </cfRule>
  </conditionalFormatting>
  <conditionalFormatting sqref="AP72:AS72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{DCC90CF2-8865-4403-B9B0-4CCA49E1671B}</x14:id>
        </ext>
      </extLst>
    </cfRule>
  </conditionalFormatting>
  <conditionalFormatting sqref="BP72">
    <cfRule type="dataBar" priority="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{4A4FA9C6-63E3-4E69-BDCC-D3F6E3B4E30D}</x14:id>
        </ext>
      </extLst>
    </cfRule>
  </conditionalFormatting>
  <conditionalFormatting sqref="BP72:BT72">
    <cfRule type="dataBar" priority="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{24D65F54-D29D-4571-B6E6-85BF800D0A3E}</x14:id>
        </ext>
      </extLst>
    </cfRule>
  </conditionalFormatting>
  <conditionalFormatting sqref="BQ72:BT72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{490BFA23-F318-4D95-B1E9-8EF8726FBD82}</x14:id>
        </ext>
      </extLst>
    </cfRule>
  </conditionalFormatting>
  <conditionalFormatting sqref="N72">
    <cfRule type="dataBar" priority="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{B249096A-CFDE-4EEB-8BED-BD2D8094062D}</x14:id>
        </ext>
      </extLst>
    </cfRule>
  </conditionalFormatting>
  <conditionalFormatting sqref="N72:R72">
    <cfRule type="dataBar" priority="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{F65378A9-A724-4188-B59E-D869670DA092}</x14:id>
        </ext>
      </extLst>
    </cfRule>
  </conditionalFormatting>
  <conditionalFormatting sqref="O72:R72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{FFB11429-8001-4E18-95CF-7522F4652FBB}</x14:id>
        </ext>
      </extLst>
    </cfRule>
  </conditionalFormatting>
  <conditionalFormatting sqref="S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{791AFFDD-02DF-4710-A3DA-ECD2DC843E70}</x14:id>
        </ext>
      </extLst>
    </cfRule>
  </conditionalFormatting>
  <conditionalFormatting sqref="AT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{2880714D-4DB1-4DC6-8E0B-E141A2CA9CC8}</x14:id>
        </ext>
      </extLst>
    </cfRule>
  </conditionalFormatting>
  <conditionalFormatting sqref="BL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{86CFE6A8-23BA-4533-A4A5-A0FFD6025FEC}</x14:id>
        </ext>
      </extLst>
    </cfRule>
  </conditionalFormatting>
  <conditionalFormatting sqref="BG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{45B6660F-F94C-4AB4-B4CD-90380FFFCAD6}</x14:id>
        </ext>
      </extLst>
    </cfRule>
  </conditionalFormatting>
  <conditionalFormatting sqref="BG72:BK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{93B3B14F-083A-44BC-B3F6-A162CF6908DB}</x14:id>
        </ext>
      </extLst>
    </cfRule>
  </conditionalFormatting>
  <conditionalFormatting sqref="BH72:BK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{868FD4CF-4E27-4578-B30A-7E9EB728E762}</x14:id>
        </ext>
      </extLst>
    </cfRule>
  </conditionalFormatting>
  <conditionalFormatting sqref="BC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{E544BE12-4077-4341-AAA2-806EA0A4E2CA}</x14:id>
        </ext>
      </extLst>
    </cfRule>
  </conditionalFormatting>
  <conditionalFormatting sqref="AX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{4A197647-9AD2-444C-A1E1-4B448D121DCC}</x14:id>
        </ext>
      </extLst>
    </cfRule>
  </conditionalFormatting>
  <conditionalFormatting sqref="AX72:BB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{05835C9E-F0C6-4F41-BD32-179507BC53E3}</x14:id>
        </ext>
      </extLst>
    </cfRule>
  </conditionalFormatting>
  <conditionalFormatting sqref="AY72:BB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{4FD5A8D3-0093-441D-8F16-D13159677454}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{EF34AA92-B40A-436E-BF0E-0032B7AB2AB5}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{CC99C80C-0E83-42AA-BC15-C0B9A5179DB1}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{2AB93BEB-BEA5-4FBD-9D59-51E9B33AF300}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{24A10D9B-D718-4C14-A8CB-C2D2C92B326A}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{F7042AEE-417E-4034-A821-2F4103D7258E}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{B44F1CFB-0E57-4621-A3BF-5981F54EE53C}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{F45A27EC-D325-4CB1-B87C-E4BFD533E15D}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{1AA5505C-604A-4901-BF21-5E0B16436EBC}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{C5E3C6D5-0000-401E-BA4D-607C5DF49F8E}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{77CB3DE7-751A-4648-8001-20B27E994FB6}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{C7E81E9A-82A6-4FFE-A528-30870585DD12}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{3269F9C6-3F20-4E07-8E5D-1382786B4BAD}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{16C6E93B-3C7E-4BA4-9CC7-EDA6090B0780}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{CFC37CAD-54A5-4BB7-A33E-98A99F8479C3}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{B460C4F4-2A97-4DC6-988C-C0C690DEA6E6}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{7F32FF12-A7B8-48AF-B8F0-EB51A02A5F7F}</x14:id>
        </ext>
      </extLst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170CA84-5FDF-4A23-A89F-0B2FE8C3FA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36FDF7A2-C51D-4F5F-AD42-01A01B3207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60D130EE-5AEF-472A-9873-05E8F64062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DD1FEF59-5C51-4C43-9AC9-F711A4B318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34115FF4-6596-45AB-9350-AD1DF88342F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4C10D041-EC9F-4FBB-8919-E1A9906F1B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70817B85-20D4-49DF-B7A4-DD4B27DA2C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AEC79C4F-4147-4ADC-947E-566A3883B5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AA70AC54-282A-407F-B843-513845B9E7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F69FA82-B43C-4DDD-BA90-D51933A4089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EC53C756-697A-4647-B6D5-219D7FF094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B86C892A-D5EE-4885-BC04-1D7522B7B4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01A6DC4-C1B8-4503-8D70-6009958B950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D47226C-DAA6-4CDC-A1A9-07E203B6FB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050AA774-47CA-4DF0-B49E-35192E4BE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DE5ACFC4-1982-4033-991B-8901165352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84E0341-87F0-4C37-B2EE-24C6F8E2A54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30B66C7C-9E6A-4B23-B735-55D8C43D10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8219641-742A-41F1-8450-F491468B9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F752180F-A19F-4316-8FFA-DB912A8EA9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87BD22A-5029-4D03-974E-41AF00F8E7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BE49285B-F2C4-4D9E-B305-9C47C39BB6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7D5BD45-4F88-442B-82D8-81419C6F0E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FFA5192C-FD0C-4A96-BE9B-A778B0687F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4875159B-F8AA-4DE6-AD67-FFD9D8A7C5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2E2AC217-B2C5-43BE-A56B-110086B138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4C0EE7A0-5A12-46F4-9B74-B908E8F1FBB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C0AC7F5E-96C3-46B6-9191-8733235B9A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2EE4F5B3-A6BD-42EF-8D2A-F5E907565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C81490FC-0EF8-429F-AE9D-F669F7BFA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7E652F39-E77B-4E59-A274-AFC04C17BF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51705C1F-4C2F-4F79-A75E-1C4CC24F3C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45C421E5-8651-4958-97A3-763255897DC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A603DA3-83A6-4704-BB40-2575A4758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48DCCDE-D517-4964-8763-627D39F712C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32E158C-68E8-4119-91CE-6728292DF3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74D46800-0AAA-4D91-8D5D-221384C1E1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15223A0E-5657-40A8-8E4D-13B0B612D6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2D17007C-5A69-45EF-A569-B1ADD39200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7B693384-59EB-4627-8B4E-1B25CB8C28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60C5325-CA32-46A7-BE24-ABD96B35F4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B500EBA8-A86C-45B3-B9B8-DAC38511511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D106D8E8-FB5B-4798-9A92-E1E60778C5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1C5E5C1D-0023-449D-B89D-4E153D220F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B81436BF-7D9D-4803-B2DE-0F3E1847C1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403135E1-5D45-442F-9709-D88C49530E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BBEE5C75-F6D8-4BF8-9C5A-20635F05E5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CBC3AC5-1C04-44C4-8356-5090D855EC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0F642E7C-4405-45E8-81D1-7915806DB5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DD493230-F0F6-492B-A33A-8C8474FC9DB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6CB0942A-5BD4-4050-A432-656C81FC52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44807359-AE79-4C26-AA93-113DF3EF59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3C455361-BF3F-496D-BDFA-BA85A5E471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591B3FF2-8E8D-460F-9D7C-854BD9FA24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09A4CDF-CDD5-4B19-903E-266D619771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BC971043-9BF1-4E6D-AB33-0C4371A514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50F504EA-0603-4372-B6DB-CB19ACE17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72069C9-E621-4205-B395-C43574AA9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6005B768-FAB4-4EA5-9AAA-C7C677A02C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DC80DA1C-C642-4D2A-BF82-3C70EEB5A5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D2884ECF-FBDE-4120-A08A-0A13308C798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F372F368-AFE4-4C41-B958-2C569AB31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859AD26F-1380-4D52-AC3A-45A5AA212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DEE93B15-F92D-40BD-9072-A231DF8794F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FD97B5B-E5E1-43EB-9FF1-6A3599A61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CCFD2F94-5693-4C5A-BD10-584A68CFC08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357809B-BDF6-4F5F-9474-A957D40AF1D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DCC90CF2-8865-4403-B9B0-4CCA49E167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A4FA9C6-63E3-4E69-BDCC-D3F6E3B4E30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24D65F54-D29D-4571-B6E6-85BF800D0A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490BFA23-F318-4D95-B1E9-8EF8726FBD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249096A-CFDE-4EEB-8BED-BD2D8094062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F65378A9-A724-4188-B59E-D869670DA0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FB11429-8001-4E18-95CF-7522F4652F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791AFFDD-02DF-4710-A3DA-ECD2DC843E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880714D-4DB1-4DC6-8E0B-E141A2CA9C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86CFE6A8-23BA-4533-A4A5-A0FFD6025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45B6660F-F94C-4AB4-B4CD-90380FFFCA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93B3B14F-083A-44BC-B3F6-A162CF6908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868FD4CF-4E27-4578-B30A-7E9EB728E7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E544BE12-4077-4341-AAA2-806EA0A4E2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4A197647-9AD2-444C-A1E1-4B448D121D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05835C9E-F0C6-4F41-BD32-179507BC53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4FD5A8D3-0093-441D-8F16-D131596774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EF34AA92-B40A-436E-BF0E-0032B7AB2A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CC99C80C-0E83-42AA-BC15-C0B9A5179DB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2AB93BEB-BEA5-4FBD-9D59-51E9B33AF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24A10D9B-D718-4C14-A8CB-C2D2C92B3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F7042AEE-417E-4034-A821-2F4103D725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44F1CFB-0E57-4621-A3BF-5981F54EE5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F45A27EC-D325-4CB1-B87C-E4BFD533E15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AA5505C-604A-4901-BF21-5E0B16436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C5E3C6D5-0000-401E-BA4D-607C5DF49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7CB3DE7-751A-4648-8001-20B27E994F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7E81E9A-82A6-4FFE-A528-30870585DD1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3269F9C6-3F20-4E07-8E5D-1382786B4B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16C6E93B-3C7E-4BA4-9CC7-EDA6090B07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CFC37CAD-54A5-4BB7-A33E-98A99F8479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B460C4F4-2A97-4DC6-988C-C0C690DEA6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F32FF12-A7B8-48AF-B8F0-EB51A02A5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7"/>
  </sheetPr>
  <dimension ref="A1:EF74"/>
  <sheetViews>
    <sheetView tabSelected="1" zoomScale="85" zoomScaleNormal="85" workbookViewId="0">
      <pane xSplit="1" ySplit="3" topLeftCell="B48" activePane="bottomRight" state="frozen"/>
      <selection activeCell="C51" sqref="C51"/>
      <selection pane="topRight" activeCell="C51" sqref="C51"/>
      <selection pane="bottomLeft" activeCell="C51" sqref="C51"/>
      <selection pane="bottomRight" activeCell="C74" sqref="C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'BCText-CDI'!C4</f>
        <v>0.98502999999999996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'BCText-CDI'!L4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'BCText-CDI'!U4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'BCText-CDI'!AD4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'BCText-CDI'!AM4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'BCText-CDI'!AV4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'BCText-CDI'!BE4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'BCText-CDI'!BN4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'BCText-CDI'!C5</f>
        <v>0.98502999999999996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'BCText-CDI'!L5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'BCText-CDI'!U5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'BCText-CDI'!AD5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'BCText-CDI'!AM5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'BCText-CDI'!AV5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'BCText-CDI'!BE5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'BCText-CDI'!BN5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'BCText-CDI'!C6</f>
        <v>0.98502999999999996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'BCText-CDI'!L6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'BCText-CDI'!U6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'BCText-CDI'!AD6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'BCText-CDI'!AM6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'BCText-CDI'!AV6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'BCText-CDI'!BE6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'BCText-CDI'!BN6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'BCText-CDI'!C7</f>
        <v>0.98502999999999996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'BCText-CDI'!L7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'BCText-CDI'!U7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'BCText-CDI'!AD7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'BCText-CDI'!AM7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'BCText-CDI'!AV7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'BCText-CDI'!BE7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'BCText-CDI'!BN7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'BCText-CDI'!C8</f>
        <v>0.98502999999999996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'BCText-CDI'!L8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'BCText-CDI'!U8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'BCText-CDI'!AD8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'BCText-CDI'!AM8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'BCText-CDI'!AV8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'BCText-CDI'!BE8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'BCText-CDI'!BN8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'BCText-CDI'!C9</f>
        <v>0.98502999999999996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'BCText-CDI'!L9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'BCText-CDI'!U9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'BCText-CDI'!AD9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'BCText-CDI'!AM9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'BCText-CDI'!AV9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'BCText-CDI'!BE9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'BCText-CDI'!BN9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'BCText-CDI'!C10</f>
        <v>0.98502999999999996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'BCText-CDI'!L10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'BCText-CDI'!U10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'BCText-CDI'!AD10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'BCText-CDI'!AM10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'BCText-CDI'!AV10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'BCText-CDI'!BE10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'BCText-CDI'!BN10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'BCText-CDI'!C11</f>
        <v>0.98502999999999996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'BCText-CDI'!L11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'BCText-CDI'!U11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'BCText-CDI'!AD11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'BCText-CDI'!AM11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'BCText-CDI'!AV11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'BCText-CDI'!BE11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'BCText-CDI'!BN11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'BCText-CDI'!C12</f>
        <v>0.98502999999999996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'BCText-CDI'!L12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'BCText-CDI'!U12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'BCText-CDI'!AD12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'BCText-CDI'!AM12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'BCText-CDI'!AV12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'BCText-CDI'!BE12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'BCText-CDI'!BN12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'BCText-CDI'!C13</f>
        <v>0.98502999999999996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'BCText-CDI'!L13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'BCText-CDI'!U13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'BCText-CDI'!AD13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'BCText-CDI'!AM13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'BCText-CDI'!AV13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'BCText-CDI'!BE13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'BCText-CDI'!BN13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'BCText-CDI'!C14</f>
        <v>0.98502999999999996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'BCText-CDI'!L14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'BCText-CDI'!U14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'BCText-CDI'!AD14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'BCText-CDI'!AM14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'BCText-CDI'!AV14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'BCText-CDI'!BE14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'BCText-CDI'!BN14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'BCText-CDI'!C15</f>
        <v>0.98502999999999996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'BCText-CDI'!L15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'BCText-CDI'!U15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'BCText-CDI'!AD15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'BCText-CDI'!AM15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'BCText-CDI'!AV15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'BCText-CDI'!BE15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'BCText-CDI'!BN15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'BCText-CDI'!C16</f>
        <v>0.98502999999999996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'BCText-CDI'!L16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'BCText-CDI'!U16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'BCText-CDI'!AD16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'BCText-CDI'!AM16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'BCText-CDI'!AV16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'BCText-CDI'!BE16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'BCText-CDI'!BN16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'BCText-CDI'!C17</f>
        <v>0.98502999999999996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'BCText-CDI'!L17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'BCText-CDI'!U17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'BCText-CDI'!AD17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'BCText-CDI'!AM17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'BCText-CDI'!AV17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'BCText-CDI'!BE17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'BCText-CDI'!BN17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'BCText-CDI'!C18</f>
        <v>0.98502999999999996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'BCText-CDI'!L18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'BCText-CDI'!U18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'BCText-CDI'!AD18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'BCText-CDI'!AM18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'BCText-CDI'!AV18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'BCText-CDI'!BE18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'BCText-CDI'!BN18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'BCText-CDI'!C19</f>
        <v>0.98502999999999996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'BCText-CDI'!L19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'BCText-CDI'!U19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'BCText-CDI'!AD19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'BCText-CDI'!AM19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'BCText-CDI'!AV19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'BCText-CDI'!BE19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'BCText-CDI'!BN19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'BCText-CDI'!C20</f>
        <v>0.98502999999999996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'BCText-CDI'!L20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'BCText-CDI'!U20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'BCText-CDI'!AD20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'BCText-CDI'!AM20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'BCText-CDI'!AV20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'BCText-CDI'!BE20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'BCText-CDI'!BN20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'BCText-CDI'!C21</f>
        <v>0.98502999999999996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'BCText-CDI'!L21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'BCText-CDI'!U21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'BCText-CDI'!AD21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'BCText-CDI'!AM21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'BCText-CDI'!AV21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'BCText-CDI'!BE21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'BCText-CDI'!BN21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'BCText-CDI'!C22</f>
        <v>0.98502999999999996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'BCText-CDI'!L22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'BCText-CDI'!U22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'BCText-CDI'!AD22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'BCText-CDI'!AM22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'BCText-CDI'!AV22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'BCText-CDI'!BE22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'BCText-CDI'!BN22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'BCText-CDI'!C23</f>
        <v>0.98502999999999996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'BCText-CDI'!L23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'BCText-CDI'!U23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'BCText-CDI'!AD23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'BCText-CDI'!AM23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'BCText-CDI'!AV23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'BCText-CDI'!BE23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'BCText-CDI'!BN23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'BCText-CDI'!C24</f>
        <v>0.98502999999999996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'BCText-CDI'!L24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'BCText-CDI'!U24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'BCText-CDI'!AD24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'BCText-CDI'!AM24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'BCText-CDI'!AV24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'BCText-CDI'!BE24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'BCText-CDI'!BN24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'BCText-CDI'!C25</f>
        <v>0.98502999999999996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'BCText-CDI'!L25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'BCText-CDI'!U25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'BCText-CDI'!AD25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'BCText-CDI'!AM25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'BCText-CDI'!AV25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'BCText-CDI'!BE25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'BCText-CDI'!BN25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'BCText-CDI'!C26</f>
        <v>0.98502999999999996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'BCText-CDI'!L26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'BCText-CDI'!U26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'BCText-CDI'!AD26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'BCText-CDI'!AM26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'BCText-CDI'!AV26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'BCText-CDI'!BE26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'BCText-CDI'!BN26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'BCText-CDI'!C27</f>
        <v>0.98502999999999996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'BCText-CDI'!L27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'BCText-CDI'!U27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'BCText-CDI'!AD27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'BCText-CDI'!AM27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'BCText-CDI'!AV27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'BCText-CDI'!BE27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'BCText-CDI'!BN27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'BCText-CDI'!C28</f>
        <v>0.98502999999999996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'BCText-CDI'!L28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'BCText-CDI'!U28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'BCText-CDI'!AD28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'BCText-CDI'!AM28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'BCText-CDI'!AV28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'BCText-CDI'!BE28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'BCText-CDI'!BN28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'BCText-CDI'!C29</f>
        <v>0.98502999999999996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'BCText-CDI'!L29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'BCText-CDI'!U29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'BCText-CDI'!AD29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'BCText-CDI'!AM29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'BCText-CDI'!AV29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'BCText-CDI'!BE29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'BCText-CDI'!BN29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'BCText-CDI'!C30</f>
        <v>0.98502999999999996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'BCText-CDI'!L30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'BCText-CDI'!U30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'BCText-CDI'!AD30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'BCText-CDI'!AM30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'BCText-CDI'!AV30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'BCText-CDI'!BE30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'BCText-CDI'!BN30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'BCText-CDI'!C31</f>
        <v>0.98502999999999996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'BCText-CDI'!L31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'BCText-CDI'!U31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'BCText-CDI'!AD31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'BCText-CDI'!AM31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'BCText-CDI'!AV31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'BCText-CDI'!BE31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'BCText-CDI'!BN31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'BCText-CDI'!C32</f>
        <v>0.98502999999999996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'BCText-CDI'!L32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'BCText-CDI'!U32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'BCText-CDI'!AD32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'BCText-CDI'!AM32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'BCText-CDI'!AV32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'BCText-CDI'!BE32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'BCText-CDI'!BN32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'BCText-CDI'!C33</f>
        <v>0.98502999999999996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'BCText-CDI'!L33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'BCText-CDI'!U33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'BCText-CDI'!AD33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'BCText-CDI'!AM33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'BCText-CDI'!AV33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'BCText-CDI'!BE33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'BCText-CDI'!BN33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'BCText-CDI'!C34</f>
        <v>0.98502999999999996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'BCText-CDI'!L34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'BCText-CDI'!U34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'BCText-CDI'!AD34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'BCText-CDI'!AM34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'BCText-CDI'!AV34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'BCText-CDI'!BE34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'BCText-CDI'!BN34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'BCText-CDI'!C35</f>
        <v>0.98502999999999996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'BCText-CDI'!L35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'BCText-CDI'!U35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'BCText-CDI'!AD35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'BCText-CDI'!AM35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'BCText-CDI'!AV35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'BCText-CDI'!BE35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'BCText-CDI'!BN35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'BCText-CDI'!C36</f>
        <v>0.98502999999999996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'BCText-CDI'!L36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'BCText-CDI'!U36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'BCText-CDI'!AD36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'BCText-CDI'!AM36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'BCText-CDI'!AV36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'BCText-CDI'!BE36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'BCText-CDI'!BN36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'BCText-CDI'!C37</f>
        <v>0.98502999999999996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'BCText-CDI'!L37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'BCText-CDI'!U37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'BCText-CDI'!AD37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'BCText-CDI'!AM37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'BCText-CDI'!AV37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'BCText-CDI'!BE37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'BCText-CDI'!BN37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'BCText-CDI'!C38</f>
        <v>0.98502999999999996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'BCText-CDI'!L38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'BCText-CDI'!U38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'BCText-CDI'!AD38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'BCText-CDI'!AM38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'BCText-CDI'!AV38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'BCText-CDI'!BE38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'BCText-CDI'!BN38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'BCText-CDI'!C39</f>
        <v>0.98502999999999996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'BCText-CDI'!L39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'BCText-CDI'!U39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'BCText-CDI'!AD39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'BCText-CDI'!AM39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'BCText-CDI'!AV39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'BCText-CDI'!BE39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'BCText-CDI'!BN39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'BCText-CDI'!C40</f>
        <v>0.98502999999999996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'BCText-CDI'!L40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'BCText-CDI'!U40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'BCText-CDI'!AD40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'BCText-CDI'!AM40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'BCText-CDI'!AV40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'BCText-CDI'!BE40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'BCText-CDI'!BN40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'BCText-CDI'!C41</f>
        <v>0.98502999999999996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'BCText-CDI'!L41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'BCText-CDI'!U41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'BCText-CDI'!AD41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'BCText-CDI'!AM41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'BCText-CDI'!AV41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'BCText-CDI'!BE41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'BCText-CDI'!BN41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'BCText-CDI'!C42</f>
        <v>0.98502999999999996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'BCText-CDI'!L42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'BCText-CDI'!U42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'BCText-CDI'!AD42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'BCText-CDI'!AM42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'BCText-CDI'!AV42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'BCText-CDI'!BE42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'BCText-CDI'!BN42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'BCText-CDI'!C43</f>
        <v>0.98502999999999996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'BCText-CDI'!L43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'BCText-CDI'!U43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'BCText-CDI'!AD43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'BCText-CDI'!AM43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'BCText-CDI'!AV43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'BCText-CDI'!BE43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'BCText-CDI'!BN43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'BCText-CDI'!C44</f>
        <v>0.98502999999999996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'BCText-CDI'!L44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'BCText-CDI'!U44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'BCText-CDI'!AD44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'BCText-CDI'!AM44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'BCText-CDI'!AV44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'BCText-CDI'!BE44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'BCText-CDI'!BN44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'BCText-CDI'!C45</f>
        <v>0.98502999999999996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'BCText-CDI'!L45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'BCText-CDI'!U45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'BCText-CDI'!AD45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'BCText-CDI'!AM45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'BCText-CDI'!AV45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'BCText-CDI'!BE45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'BCText-CDI'!BN45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'BCText-CDI'!C46</f>
        <v>0.98502999999999996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'BCText-CDI'!L46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'BCText-CDI'!U46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'BCText-CDI'!AD46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'BCText-CDI'!AM46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'BCText-CDI'!AV46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'BCText-CDI'!BE46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'BCText-CDI'!BN46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'BCText-CDI'!C47</f>
        <v>0.98502999999999996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'BCText-CDI'!L47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'BCText-CDI'!U47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'BCText-CDI'!AD47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'BCText-CDI'!AM47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'BCText-CDI'!AV47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'BCText-CDI'!BE47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'BCText-CDI'!BN47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'BCText-CDI'!C48</f>
        <v>0.98502999999999996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'BCText-CDI'!L48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'BCText-CDI'!U48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'BCText-CDI'!AD48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'BCText-CDI'!AM48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'BCText-CDI'!AV48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'BCText-CDI'!BE48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'BCText-CDI'!BN48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'BCText-CDI'!C49</f>
        <v>0.98502999999999996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'BCText-CDI'!L49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'BCText-CDI'!U49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'BCText-CDI'!AD49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'BCText-CDI'!AM49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'BCText-CDI'!AV49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'BCText-CDI'!BE49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'BCText-CDI'!BN49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'BCText-CDI'!C50</f>
        <v>0.98502999999999996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'BCText-CDI'!L50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'BCText-CDI'!U50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'BCText-CDI'!AD50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'BCText-CDI'!AM50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'BCText-CDI'!AV50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'BCText-CDI'!BE50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'BCText-CDI'!BN50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'BCText-CDI'!C51</f>
        <v>0.98502999999999996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'BCText-CDI'!L51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'BCText-CDI'!U51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'BCText-CDI'!AD51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'BCText-CDI'!AM51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'BCText-CDI'!AV51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'BCText-CDI'!BE51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'BCText-CDI'!BN51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'BCText-CDI'!C52</f>
        <v>0.98502999999999996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'BCText-CDI'!L52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'BCText-CDI'!U52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'BCText-CDI'!AD52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'BCText-CDI'!AM52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'BCText-CDI'!AV52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'BCText-CDI'!BE52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'BCText-CDI'!BN52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'BCText-CDI'!C53</f>
        <v>0.98502999999999996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'BCText-CDI'!L53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'BCText-CDI'!U53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'BCText-CDI'!AD53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'BCText-CDI'!AM53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'BCText-CDI'!AV53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'BCText-CDI'!BE53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'BCText-CDI'!BN53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'BCText-CDI'!C54</f>
        <v>0.98502999999999996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'BCText-CDI'!L54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'BCText-CDI'!U54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'BCText-CDI'!AD54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'BCText-CDI'!AM54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'BCText-CDI'!AV54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'BCText-CDI'!BE54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'BCText-CDI'!BN54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'BCText-CDI'!C55</f>
        <v>0.98502999999999996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'BCText-CDI'!L55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'BCText-CDI'!U55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'BCText-CDI'!AD55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'BCText-CDI'!AM55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'BCText-CDI'!AV55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'BCText-CDI'!BE55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'BCText-CDI'!BN55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'BCText-CDI'!C56</f>
        <v>0.98502999999999996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'BCText-CDI'!L56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'BCText-CDI'!U56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'BCText-CDI'!AD56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'BCText-CDI'!AM56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'BCText-CDI'!AV56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'BCText-CDI'!BE56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'BCText-CDI'!BN56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'BCText-CDI'!C57</f>
        <v>0.98502999999999996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'BCText-CDI'!L57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'BCText-CDI'!U57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'BCText-CDI'!AD57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'BCText-CDI'!AM57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'BCText-CDI'!AV57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'BCText-CDI'!BE57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'BCText-CDI'!BN57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'BCText-CDI'!C58</f>
        <v>0.98502999999999996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'BCText-CDI'!L58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'BCText-CDI'!U58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'BCText-CDI'!AD58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'BCText-CDI'!AM58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'BCText-CDI'!AV58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'BCText-CDI'!BE58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'BCText-CDI'!BN58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'BCText-CDI'!C59</f>
        <v>0.98502999999999996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'BCText-CDI'!L59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'BCText-CDI'!U59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'BCText-CDI'!AD59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'BCText-CDI'!AM59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'BCText-CDI'!AV59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'BCText-CDI'!BE59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'BCText-CDI'!BN59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'BCText-CDI'!C60</f>
        <v>0.98502999999999996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'BCText-CDI'!L60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'BCText-CDI'!U60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'BCText-CDI'!AD60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'BCText-CDI'!AM60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'BCText-CDI'!AV60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'BCText-CDI'!BE60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'BCText-CDI'!BN60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'BCText-CDI'!C61</f>
        <v>0.98502999999999996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'BCText-CDI'!L61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'BCText-CDI'!U61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'BCText-CDI'!AD61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'BCText-CDI'!AM61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'BCText-CDI'!AV61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'BCText-CDI'!BE61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'BCText-CDI'!BN61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'BCText-CDI'!C62</f>
        <v>0.98502999999999996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'BCText-CDI'!L62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'BCText-CDI'!U62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'BCText-CDI'!AD62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'BCText-CDI'!AM62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'BCText-CDI'!AV62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'BCText-CDI'!BE62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'BCText-CDI'!BN62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'BCText-CDI'!C63</f>
        <v>0.98502999999999996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'BCText-CDI'!L63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'BCText-CDI'!U63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'BCText-CDI'!AD63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'BCText-CDI'!AM63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'BCText-CDI'!AV63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'BCText-CDI'!BE63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'BCText-CDI'!BN63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'BCText-CDI'!C64</f>
        <v>0.98502999999999996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'BCText-CDI'!L64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'BCText-CDI'!U64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'BCText-CDI'!AD64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'BCText-CDI'!AM64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'BCText-CDI'!AV64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'BCText-CDI'!BE64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'BCText-CDI'!BN64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'BCText-CDI'!C65</f>
        <v>0.98502999999999996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'BCText-CDI'!L65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'BCText-CDI'!U65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'BCText-CDI'!AD65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'BCText-CDI'!AM65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'BCText-CDI'!AV65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'BCText-CDI'!BE65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'BCText-CDI'!BN65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'BCText-CDI'!C66</f>
        <v>0.98502999999999996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'BCText-CDI'!L66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'BCText-CDI'!U66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'BCText-CDI'!AD66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'BCText-CDI'!AM66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'BCText-CDI'!AV66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'BCText-CDI'!BE66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'BCText-CDI'!BN66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'BCText-CDI'!C67</f>
        <v>0.98502999999999996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'BCText-CDI'!L67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'BCText-CDI'!U67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'BCText-CDI'!AD67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'BCText-CDI'!AM67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'BCText-CDI'!AV67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'BCText-CDI'!BE67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'BCText-CDI'!BN67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'BCText-CDI'!C68</f>
        <v>0.98502999999999996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'BCText-CDI'!L68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'BCText-CDI'!U68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'BCText-CDI'!AD68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'BCText-CDI'!AM68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'BCText-CDI'!AV68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'BCText-CDI'!BE68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'BCText-CDI'!BN68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'BCText-CDI'!C69</f>
        <v>0.98502999999999996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'BCText-CDI'!L69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'BCText-CDI'!U69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'BCText-CDI'!AD69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'BCText-CDI'!AM69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'BCText-CDI'!AV69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'BCText-CDI'!BE69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'BCText-CDI'!BN69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'BCText-CDI'!C70</f>
        <v>0.98502999999999996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'BCText-CDI'!L70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'BCText-CDI'!U70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'BCText-CDI'!AD70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'BCText-CDI'!AM70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'BCText-CDI'!AV70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'BCText-CDI'!BE70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'BCText-CDI'!BN70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'BCText-CDI'!C73</f>
        <v>0.98502999999999996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'BCText-CDI'!L73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'BCText-CDI'!U73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'BCText-CDI'!AD73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'BCText-CDI'!AM73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'BCText-CDI'!AV73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'BCText-CDI'!BE73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'BCText-CDI'!BN73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70" t="s">
        <v>17</v>
      </c>
      <c r="C72" s="45">
        <v>0.98502999999999996</v>
      </c>
      <c r="D72" s="13"/>
      <c r="E72" s="14"/>
      <c r="F72" s="14"/>
      <c r="G72" s="14"/>
      <c r="H72" s="14"/>
      <c r="I72" s="14"/>
      <c r="J72" s="54">
        <v>4.4081660908397297E-2</v>
      </c>
      <c r="K72" s="74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5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6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7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8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9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80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70" t="s">
        <v>17</v>
      </c>
      <c r="C73" s="45">
        <v>0.98502999999999996</v>
      </c>
      <c r="D73" s="13"/>
      <c r="E73" s="14"/>
      <c r="F73" s="14"/>
      <c r="G73" s="14"/>
      <c r="H73" s="14"/>
      <c r="I73" s="14"/>
      <c r="J73" s="54">
        <v>4.4081660908397297E-2</v>
      </c>
      <c r="K73" s="74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5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6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7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8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9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80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7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7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43" operator="equal">
      <formula>1</formula>
    </cfRule>
    <cfRule type="cellIs" priority="144" operator="equal">
      <formula>1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41" operator="greaterThan">
      <formula>1</formula>
    </cfRule>
    <cfRule type="cellIs" dxfId="21" priority="142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BCText-RSoilM</vt:lpstr>
      <vt:lpstr>BCText-Dumping</vt:lpstr>
      <vt:lpstr>BCText-CDI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2023-12-21T13:55:00Z</dcterms:modified>
</cp:coreProperties>
</file>