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CDB4F357-52F2-4E76-B18E-8C44E0A94324}" xr6:coauthVersionLast="47" xr6:coauthVersionMax="47" xr10:uidLastSave="{00000000-0000-0000-0000-000000000000}"/>
  <bookViews>
    <workbookView xWindow="-36435" yWindow="-1455" windowWidth="24795" windowHeight="17055" xr2:uid="{00000000-000D-0000-FFFF-FFFF00000000}"/>
  </bookViews>
  <sheets>
    <sheet name="BPackFilms-ResidentialLitter" sheetId="22" r:id="rId1"/>
    <sheet name="BPackFilms-Dumping" sheetId="21" r:id="rId2"/>
    <sheet name="BPackFilms-CDI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4" i="16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C5" i="22"/>
  <c r="J5" i="22"/>
  <c r="C6" i="22"/>
  <c r="J6" i="22"/>
  <c r="C7" i="22"/>
  <c r="J7" i="22"/>
  <c r="C8" i="22"/>
  <c r="J8" i="22"/>
  <c r="C9" i="22"/>
  <c r="J9" i="22"/>
  <c r="C10" i="22"/>
  <c r="J10" i="22"/>
  <c r="C11" i="22"/>
  <c r="J11" i="22"/>
  <c r="C12" i="22"/>
  <c r="J12" i="22"/>
  <c r="C13" i="22"/>
  <c r="J13" i="22"/>
  <c r="C14" i="22"/>
  <c r="J14" i="22"/>
  <c r="C15" i="22"/>
  <c r="J15" i="22"/>
  <c r="C16" i="22"/>
  <c r="J16" i="22"/>
  <c r="C17" i="22"/>
  <c r="J17" i="22"/>
  <c r="C18" i="22"/>
  <c r="J18" i="22"/>
  <c r="C19" i="22"/>
  <c r="J19" i="22"/>
  <c r="C20" i="22"/>
  <c r="J20" i="22"/>
  <c r="C21" i="22"/>
  <c r="J21" i="22"/>
  <c r="C22" i="22"/>
  <c r="J22" i="22"/>
  <c r="C23" i="22"/>
  <c r="J23" i="22"/>
  <c r="C24" i="22"/>
  <c r="J24" i="22"/>
  <c r="C25" i="22"/>
  <c r="J25" i="22"/>
  <c r="C26" i="22"/>
  <c r="J26" i="22"/>
  <c r="C27" i="22"/>
  <c r="J27" i="22"/>
  <c r="C28" i="22"/>
  <c r="J28" i="22"/>
  <c r="C29" i="22"/>
  <c r="J29" i="22"/>
  <c r="C30" i="22"/>
  <c r="J30" i="22"/>
  <c r="C31" i="22"/>
  <c r="J31" i="22"/>
  <c r="C32" i="22"/>
  <c r="J32" i="22"/>
  <c r="C33" i="22"/>
  <c r="J33" i="22"/>
  <c r="C34" i="22"/>
  <c r="J34" i="22"/>
  <c r="C35" i="22"/>
  <c r="J35" i="22"/>
  <c r="C36" i="22"/>
  <c r="J36" i="22"/>
  <c r="C37" i="22"/>
  <c r="J37" i="22"/>
  <c r="C38" i="22"/>
  <c r="J38" i="22"/>
  <c r="C39" i="22"/>
  <c r="J39" i="22"/>
  <c r="C40" i="22"/>
  <c r="J40" i="22"/>
  <c r="C41" i="22"/>
  <c r="J41" i="22"/>
  <c r="C42" i="22"/>
  <c r="J42" i="22"/>
  <c r="C43" i="22"/>
  <c r="J43" i="22"/>
  <c r="C44" i="22"/>
  <c r="J44" i="22"/>
  <c r="C45" i="22"/>
  <c r="J45" i="22"/>
  <c r="C46" i="22"/>
  <c r="J46" i="22"/>
  <c r="C47" i="22"/>
  <c r="J47" i="22"/>
  <c r="C48" i="22"/>
  <c r="J48" i="22"/>
  <c r="C49" i="22"/>
  <c r="J49" i="22"/>
  <c r="C50" i="22"/>
  <c r="J50" i="22"/>
  <c r="C51" i="22"/>
  <c r="J51" i="22"/>
  <c r="C52" i="22"/>
  <c r="J52" i="22"/>
  <c r="C53" i="22"/>
  <c r="J53" i="22"/>
  <c r="C54" i="22"/>
  <c r="J54" i="22"/>
  <c r="C55" i="22"/>
  <c r="J55" i="22"/>
  <c r="C56" i="22"/>
  <c r="J56" i="22"/>
  <c r="C57" i="22"/>
  <c r="J57" i="22"/>
  <c r="C58" i="22"/>
  <c r="J58" i="22"/>
  <c r="C59" i="22"/>
  <c r="J59" i="22"/>
  <c r="C60" i="22"/>
  <c r="J60" i="22"/>
  <c r="C61" i="22"/>
  <c r="J61" i="22"/>
  <c r="C62" i="22"/>
  <c r="J62" i="22"/>
  <c r="C63" i="22"/>
  <c r="J63" i="22"/>
  <c r="C64" i="22"/>
  <c r="J64" i="22"/>
  <c r="C65" i="22"/>
  <c r="J65" i="22"/>
  <c r="C66" i="22"/>
  <c r="J66" i="22"/>
  <c r="C67" i="22"/>
  <c r="J67" i="22"/>
  <c r="C68" i="22"/>
  <c r="J68" i="22"/>
  <c r="C69" i="22"/>
  <c r="J69" i="22"/>
  <c r="C70" i="22"/>
  <c r="J70" i="22"/>
  <c r="C73" i="22"/>
  <c r="J73" i="22"/>
  <c r="J4" i="22"/>
  <c r="C4" i="22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<sst xmlns="http://schemas.openxmlformats.org/spreadsheetml/2006/main" count="2831" uniqueCount="94">
  <si>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</si>
  <si>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</si>
  <si>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</si>
  <si>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</si>
  <si>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</si>
  <si>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</si>
  <si>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</si>
  <si>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</si>
  <si>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</si>
  <si>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</si>
  <si>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</si>
  <si>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</si>
  <si>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</si>
  <si>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</si>
  <si>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</si>
  <si>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</si>
  <si>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</si>
  <si>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</si>
  <si>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</si>
  <si>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</si>
  <si>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</si>
  <si>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Building Packaging Films to Construction and Demolition Incinerable Waste Collection</t>
  </si>
  <si>
    <t>See description in SI</t>
  </si>
  <si>
    <t>Based on private communication with Canton of Geneva on 4/8/2020</t>
  </si>
  <si>
    <t>Based on private communication with Canton of Geneva on 4/8/2021</t>
  </si>
  <si>
    <t>Based on private communication with Canton of Geneva on 4/8/2022</t>
  </si>
  <si>
    <t>Based on private communication with Canton of Geneva on 4/8/2023</t>
  </si>
  <si>
    <t>Based on private communication with Canton of Geneva on 4/8/2024</t>
  </si>
  <si>
    <t>Based on private communication with Canton of Geneva on 4/8/2025</t>
  </si>
  <si>
    <t>Based on private communication with Canton of Geneva on 4/8/2026</t>
  </si>
  <si>
    <t>Based on private communication with Canton of Geneva on 4/8/2027</t>
  </si>
  <si>
    <t>Based on private communication with Canton of Geneva on 4/8/2028</t>
  </si>
  <si>
    <t>Based on private communication with Canton of Geneva on 4/8/2029</t>
  </si>
  <si>
    <t>Based on private communication with Canton of Geneva on 4/8/2030</t>
  </si>
  <si>
    <t>Based on private communication with Canton of Geneva on 4/8/2031</t>
  </si>
  <si>
    <t>Based on private communication with Canton of Geneva on 4/8/2032</t>
  </si>
  <si>
    <t>Based on private communication with Canton of Geneva on 4/8/2033</t>
  </si>
  <si>
    <t>Based on private communication with Canton of Geneva on 4/8/2034</t>
  </si>
  <si>
    <t>Based on private communication with Canton of Geneva on 4/8/2035</t>
  </si>
  <si>
    <t>Based on private communication with Canton of Geneva on 4/8/2036</t>
  </si>
  <si>
    <t>Based on private communication with Canton of Geneva on 4/8/2037</t>
  </si>
  <si>
    <t>Based on private communication with Canton of Geneva on 4/8/2038</t>
  </si>
  <si>
    <t>Based on private communication with Canton of Geneva on 4/8/2039</t>
  </si>
  <si>
    <t>Based on private communication with Canton of Geneva on 4/8/2040</t>
  </si>
  <si>
    <t>Based on private communication with Canton of Geneva on 4/8/2041</t>
  </si>
  <si>
    <t>Based on private communication with Canton of Geneva on 4/8/2042</t>
  </si>
  <si>
    <t>Based on private communication with Canton of Geneva on 4/8/2043</t>
  </si>
  <si>
    <t>Based on private communication with Canton of Geneva on 4/8/2044</t>
  </si>
  <si>
    <t>Based on private communication with Canton of Geneva on 4/8/2045</t>
  </si>
  <si>
    <t>Based on private communication with Canton of Geneva on 4/8/2046</t>
  </si>
  <si>
    <t>Based on private communication with Canton of Geneva on 4/8/2047</t>
  </si>
  <si>
    <t>Based on private communication with Canton of Geneva on 4/8/2048</t>
  </si>
  <si>
    <t>Based on private communication with Canton of Geneva on 4/8/2049</t>
  </si>
  <si>
    <t>Based on private communication with Canton of Geneva on 4/8/2050</t>
  </si>
  <si>
    <t>Based on private communication with Canton of Geneva on 4/8/2051</t>
  </si>
  <si>
    <t>Based on private communication with Canton of Geneva on 4/8/2052</t>
  </si>
  <si>
    <t>Based on private communication with Canton of Geneva on 4/8/2053</t>
  </si>
  <si>
    <t>Based on private communication with Canton of Geneva on 4/8/2054</t>
  </si>
  <si>
    <t>Based on private communication with Canton of Geneva on 4/8/2055</t>
  </si>
  <si>
    <t>Based on private communication with Canton of Geneva on 4/8/2056</t>
  </si>
  <si>
    <t>Based on private communication with Canton of Geneva on 4/8/2057</t>
  </si>
  <si>
    <t>Based on private communication with Canton of Geneva on 4/8/2058</t>
  </si>
  <si>
    <t>Based on private communication with Canton of Geneva on 4/8/2059</t>
  </si>
  <si>
    <t>Based on private communication with Canton of Geneva on 4/8/2060</t>
  </si>
  <si>
    <t>Based on private communication with Canton of Geneva on 4/8/2061</t>
  </si>
  <si>
    <t>Based on private communication with Canton of Geneva on 4/8/2062</t>
  </si>
  <si>
    <t>Based on private communication with Canton of Geneva on 4/8/2063</t>
  </si>
  <si>
    <t>Based on private communication with Canton of Geneva on 4/8/2064</t>
  </si>
  <si>
    <t>Based on private communication with Canton of Geneva on 4/8/2065</t>
  </si>
  <si>
    <t>Based on private communication with Canton of Geneva on 4/8/2066</t>
  </si>
  <si>
    <t>Based on private communication with Canton of Geneva on 4/8/2067</t>
  </si>
  <si>
    <t>Based on private communication with Canton of Geneva on 4/8/2068</t>
  </si>
  <si>
    <t>Based on private communication with Canton of Geneva on 4/8/2069</t>
  </si>
  <si>
    <t>Based on private communication with Canton of Geneva on 4/8/2070</t>
  </si>
  <si>
    <t>Based on private communication with Canton of Geneva on 4/8/2071</t>
  </si>
  <si>
    <t>Based on private communication with Canton of Geneva on 4/8/2072</t>
  </si>
  <si>
    <t>Based on private communication with Canton of Geneva on 4/8/2073</t>
  </si>
  <si>
    <t>Based on private communication with Canton of Geneva on 4/8/2074</t>
  </si>
  <si>
    <t>Based on private communication with Canton of Geneva on 4/8/2075</t>
  </si>
  <si>
    <t>Based on private communication with Canton of Geneva on 4/8/2076</t>
  </si>
  <si>
    <t>Based on private communication with Canton of Geneva on 4/8/2077</t>
  </si>
  <si>
    <t>Based on private communication with Canton of Geneva on 4/8/2078</t>
  </si>
  <si>
    <t>Based on private communication with Canton of Geneva on 4/8/2079</t>
  </si>
  <si>
    <t>Based on private communication with Canton of Geneva on 4/8/2080</t>
  </si>
  <si>
    <t>Based on private communication with Canton of Geneva on 4/8/2081</t>
  </si>
  <si>
    <t>Based on private communication with Canton of Geneva on 4/8/2082</t>
  </si>
  <si>
    <t>Based on private communication with Canton of Geneva on 4/8/2083</t>
  </si>
  <si>
    <t>Based on private communication with Canton of Geneva on 4/8/2084</t>
  </si>
  <si>
    <t>Based on private communication with Canton of Geneva on 4/8/2085</t>
  </si>
  <si>
    <t>Based on private communication with Canton of Geneva on 4/8/2086</t>
  </si>
  <si>
    <t>Based on private communication with Canton of Geneva on 4/8/2087</t>
  </si>
  <si>
    <t>Building Packaging Films to Litter in residential environments</t>
  </si>
  <si>
    <t>Building Packaging Films to Dumping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</si>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</sst>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3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6" fontId="21" fillId="0" borderId="12" xfId="0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2" fontId="21" fillId="0" borderId="13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6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1274-53C0-44C9-9766-4FAEC1914865}">
  <sheetPr codeName="Sheet1">
    <tabColor theme="4" tint="0.39997558519241921"/>
  </sheetPr>
  <dimension ref="A1:EF76"/>
  <sheetViews>
    <sheetView tabSelected="1" zoomScale="55" zoomScaleNormal="55" workbookViewId="0">
      <pane xSplit="1" ySplit="3" topLeftCell="B52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91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6">
        <f>0.0147</f>
        <v>1.47E-2</v>
      </c>
      <c r="D4" s="67" t="s">
        <v>23</v>
      </c>
      <c r="E4" s="68">
        <v>2</v>
      </c>
      <c r="F4" s="68">
        <v>2</v>
      </c>
      <c r="G4" s="68">
        <v>3</v>
      </c>
      <c r="H4" s="68">
        <v>2</v>
      </c>
      <c r="I4" s="69">
        <v>2</v>
      </c>
      <c r="J4" s="70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6">
        <f t="shared" ref="C5:C68" si="3">0.0147</f>
        <v>1.47E-2</v>
      </c>
      <c r="D5" s="67" t="s">
        <v>24</v>
      </c>
      <c r="E5" s="68">
        <v>2</v>
      </c>
      <c r="F5" s="68">
        <v>2</v>
      </c>
      <c r="G5" s="68">
        <v>3</v>
      </c>
      <c r="H5" s="68">
        <v>2</v>
      </c>
      <c r="I5" s="69">
        <v>2</v>
      </c>
      <c r="J5" s="70">
        <f t="shared" ref="J5:J68" si="4">IF( OR( ISBLANK(E5),ISBLANK(F5), ISBLANK(G5), ISBLANK(H5), ISBLANK(I5) ), "", 1.5*SQRT(   EXP(2.21*(E5-1)) + EXP(2.21*(F5-1)) + EXP(2.21*(G5-1)) + EXP(2.21*(H5-1)) + EXP(2.21*I5)   )/100*2.45 )</f>
        <v>0.51126068492676302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6">
        <f t="shared" si="3"/>
        <v>1.47E-2</v>
      </c>
      <c r="D6" s="67" t="s">
        <v>25</v>
      </c>
      <c r="E6" s="68">
        <v>2</v>
      </c>
      <c r="F6" s="68">
        <v>2</v>
      </c>
      <c r="G6" s="68">
        <v>3</v>
      </c>
      <c r="H6" s="68">
        <v>2</v>
      </c>
      <c r="I6" s="69">
        <v>2</v>
      </c>
      <c r="J6" s="70">
        <f t="shared" si="4"/>
        <v>0.51126068492676302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5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6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7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8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6">
        <f t="shared" si="3"/>
        <v>1.47E-2</v>
      </c>
      <c r="D7" s="67" t="s">
        <v>26</v>
      </c>
      <c r="E7" s="68">
        <v>2</v>
      </c>
      <c r="F7" s="68">
        <v>2</v>
      </c>
      <c r="G7" s="68">
        <v>3</v>
      </c>
      <c r="H7" s="68">
        <v>2</v>
      </c>
      <c r="I7" s="69">
        <v>2</v>
      </c>
      <c r="J7" s="70">
        <f t="shared" si="4"/>
        <v>0.51126068492676302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5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6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7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8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9"/>
        <v>4.4081660908397297E-2</v>
      </c>
    </row>
    <row r="8" spans="1:73">
      <c r="A8" s="11">
        <v>1954</v>
      </c>
      <c r="B8" s="44" t="s">
        <v>17</v>
      </c>
      <c r="C8" s="66">
        <f t="shared" si="3"/>
        <v>1.47E-2</v>
      </c>
      <c r="D8" s="67" t="s">
        <v>27</v>
      </c>
      <c r="E8" s="68">
        <v>2</v>
      </c>
      <c r="F8" s="68">
        <v>2</v>
      </c>
      <c r="G8" s="68">
        <v>3</v>
      </c>
      <c r="H8" s="68">
        <v>2</v>
      </c>
      <c r="I8" s="69">
        <v>2</v>
      </c>
      <c r="J8" s="70">
        <f t="shared" si="4"/>
        <v>0.51126068492676302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5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6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7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8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9"/>
        <v>4.4081660908397297E-2</v>
      </c>
    </row>
    <row r="9" spans="1:73">
      <c r="A9" s="11">
        <v>1955</v>
      </c>
      <c r="B9" s="44" t="s">
        <v>17</v>
      </c>
      <c r="C9" s="66">
        <f t="shared" si="3"/>
        <v>1.47E-2</v>
      </c>
      <c r="D9" s="67" t="s">
        <v>28</v>
      </c>
      <c r="E9" s="68">
        <v>2</v>
      </c>
      <c r="F9" s="68">
        <v>2</v>
      </c>
      <c r="G9" s="68">
        <v>3</v>
      </c>
      <c r="H9" s="68">
        <v>2</v>
      </c>
      <c r="I9" s="69">
        <v>2</v>
      </c>
      <c r="J9" s="70">
        <f t="shared" si="4"/>
        <v>0.51126068492676302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5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6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7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8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9"/>
        <v>4.4081660908397297E-2</v>
      </c>
    </row>
    <row r="10" spans="1:73">
      <c r="A10" s="11">
        <v>1956</v>
      </c>
      <c r="B10" s="44" t="s">
        <v>17</v>
      </c>
      <c r="C10" s="66">
        <f t="shared" si="3"/>
        <v>1.47E-2</v>
      </c>
      <c r="D10" s="67" t="s">
        <v>29</v>
      </c>
      <c r="E10" s="68">
        <v>2</v>
      </c>
      <c r="F10" s="68">
        <v>2</v>
      </c>
      <c r="G10" s="68">
        <v>3</v>
      </c>
      <c r="H10" s="68">
        <v>2</v>
      </c>
      <c r="I10" s="69">
        <v>2</v>
      </c>
      <c r="J10" s="70">
        <f t="shared" si="4"/>
        <v>0.51126068492676302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5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6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7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8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9"/>
        <v>4.4081660908397297E-2</v>
      </c>
    </row>
    <row r="11" spans="1:73">
      <c r="A11" s="11">
        <v>1957</v>
      </c>
      <c r="B11" s="44" t="s">
        <v>17</v>
      </c>
      <c r="C11" s="66">
        <f t="shared" si="3"/>
        <v>1.47E-2</v>
      </c>
      <c r="D11" s="67" t="s">
        <v>30</v>
      </c>
      <c r="E11" s="68">
        <v>2</v>
      </c>
      <c r="F11" s="68">
        <v>2</v>
      </c>
      <c r="G11" s="68">
        <v>3</v>
      </c>
      <c r="H11" s="68">
        <v>2</v>
      </c>
      <c r="I11" s="69">
        <v>2</v>
      </c>
      <c r="J11" s="70">
        <f t="shared" si="4"/>
        <v>0.51126068492676302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5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6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6">
        <f t="shared" si="3"/>
        <v>1.47E-2</v>
      </c>
      <c r="D12" s="67" t="s">
        <v>31</v>
      </c>
      <c r="E12" s="68">
        <v>2</v>
      </c>
      <c r="F12" s="68">
        <v>2</v>
      </c>
      <c r="G12" s="68">
        <v>3</v>
      </c>
      <c r="H12" s="68">
        <v>2</v>
      </c>
      <c r="I12" s="69">
        <v>2</v>
      </c>
      <c r="J12" s="70">
        <f t="shared" si="4"/>
        <v>0.51126068492676302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5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6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10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11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9"/>
        <v>4.4081660908397297E-2</v>
      </c>
    </row>
    <row r="13" spans="1:73">
      <c r="A13" s="11">
        <v>1959</v>
      </c>
      <c r="B13" s="44" t="s">
        <v>17</v>
      </c>
      <c r="C13" s="66">
        <f t="shared" si="3"/>
        <v>1.47E-2</v>
      </c>
      <c r="D13" s="67" t="s">
        <v>32</v>
      </c>
      <c r="E13" s="68">
        <v>2</v>
      </c>
      <c r="F13" s="68">
        <v>2</v>
      </c>
      <c r="G13" s="68">
        <v>3</v>
      </c>
      <c r="H13" s="68">
        <v>2</v>
      </c>
      <c r="I13" s="69">
        <v>2</v>
      </c>
      <c r="J13" s="70">
        <f t="shared" si="4"/>
        <v>0.51126068492676302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5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6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10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11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9"/>
        <v>4.4081660908397297E-2</v>
      </c>
    </row>
    <row r="14" spans="1:73">
      <c r="A14" s="11">
        <v>1960</v>
      </c>
      <c r="B14" s="44" t="s">
        <v>17</v>
      </c>
      <c r="C14" s="66">
        <f t="shared" si="3"/>
        <v>1.47E-2</v>
      </c>
      <c r="D14" s="67" t="s">
        <v>33</v>
      </c>
      <c r="E14" s="68">
        <v>2</v>
      </c>
      <c r="F14" s="68">
        <v>2</v>
      </c>
      <c r="G14" s="68">
        <v>3</v>
      </c>
      <c r="H14" s="68">
        <v>2</v>
      </c>
      <c r="I14" s="69">
        <v>2</v>
      </c>
      <c r="J14" s="70">
        <f t="shared" si="4"/>
        <v>0.51126068492676302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5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6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10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11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9"/>
        <v>4.4081660908397297E-2</v>
      </c>
    </row>
    <row r="15" spans="1:73">
      <c r="A15" s="11">
        <v>1961</v>
      </c>
      <c r="B15" s="44" t="s">
        <v>17</v>
      </c>
      <c r="C15" s="66">
        <f t="shared" si="3"/>
        <v>1.47E-2</v>
      </c>
      <c r="D15" s="67" t="s">
        <v>34</v>
      </c>
      <c r="E15" s="68">
        <v>2</v>
      </c>
      <c r="F15" s="68">
        <v>2</v>
      </c>
      <c r="G15" s="68">
        <v>3</v>
      </c>
      <c r="H15" s="68">
        <v>2</v>
      </c>
      <c r="I15" s="69">
        <v>2</v>
      </c>
      <c r="J15" s="70">
        <f t="shared" si="4"/>
        <v>0.51126068492676302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5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6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10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11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9"/>
        <v>4.4081660908397297E-2</v>
      </c>
    </row>
    <row r="16" spans="1:73">
      <c r="A16" s="11">
        <v>1962</v>
      </c>
      <c r="B16" s="44" t="s">
        <v>17</v>
      </c>
      <c r="C16" s="66">
        <f t="shared" si="3"/>
        <v>1.47E-2</v>
      </c>
      <c r="D16" s="67" t="s">
        <v>35</v>
      </c>
      <c r="E16" s="68">
        <v>2</v>
      </c>
      <c r="F16" s="68">
        <v>2</v>
      </c>
      <c r="G16" s="68">
        <v>3</v>
      </c>
      <c r="H16" s="68">
        <v>2</v>
      </c>
      <c r="I16" s="69">
        <v>2</v>
      </c>
      <c r="J16" s="70">
        <f t="shared" si="4"/>
        <v>0.51126068492676302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5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6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10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11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9"/>
        <v>4.4081660908397297E-2</v>
      </c>
    </row>
    <row r="17" spans="1:73">
      <c r="A17" s="11">
        <v>1963</v>
      </c>
      <c r="B17" s="44" t="s">
        <v>17</v>
      </c>
      <c r="C17" s="66">
        <f t="shared" si="3"/>
        <v>1.47E-2</v>
      </c>
      <c r="D17" s="67" t="s">
        <v>36</v>
      </c>
      <c r="E17" s="68">
        <v>2</v>
      </c>
      <c r="F17" s="68">
        <v>2</v>
      </c>
      <c r="G17" s="68">
        <v>3</v>
      </c>
      <c r="H17" s="68">
        <v>2</v>
      </c>
      <c r="I17" s="69">
        <v>2</v>
      </c>
      <c r="J17" s="70">
        <f t="shared" si="4"/>
        <v>0.51126068492676302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5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6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10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11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9"/>
        <v>4.4081660908397297E-2</v>
      </c>
    </row>
    <row r="18" spans="1:73">
      <c r="A18" s="11">
        <v>1964</v>
      </c>
      <c r="B18" s="44" t="s">
        <v>17</v>
      </c>
      <c r="C18" s="66">
        <f t="shared" si="3"/>
        <v>1.47E-2</v>
      </c>
      <c r="D18" s="67" t="s">
        <v>37</v>
      </c>
      <c r="E18" s="68">
        <v>2</v>
      </c>
      <c r="F18" s="68">
        <v>2</v>
      </c>
      <c r="G18" s="68">
        <v>3</v>
      </c>
      <c r="H18" s="68">
        <v>2</v>
      </c>
      <c r="I18" s="69">
        <v>2</v>
      </c>
      <c r="J18" s="70">
        <f t="shared" si="4"/>
        <v>0.51126068492676302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5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6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10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11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9"/>
        <v>4.4081660908397297E-2</v>
      </c>
    </row>
    <row r="19" spans="1:73">
      <c r="A19" s="11">
        <v>1965</v>
      </c>
      <c r="B19" s="44" t="s">
        <v>17</v>
      </c>
      <c r="C19" s="66">
        <f t="shared" si="3"/>
        <v>1.47E-2</v>
      </c>
      <c r="D19" s="67" t="s">
        <v>38</v>
      </c>
      <c r="E19" s="68">
        <v>2</v>
      </c>
      <c r="F19" s="68">
        <v>2</v>
      </c>
      <c r="G19" s="68">
        <v>3</v>
      </c>
      <c r="H19" s="68">
        <v>2</v>
      </c>
      <c r="I19" s="69">
        <v>2</v>
      </c>
      <c r="J19" s="70">
        <f t="shared" si="4"/>
        <v>0.51126068492676302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5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6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10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11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9"/>
        <v>4.4081660908397297E-2</v>
      </c>
    </row>
    <row r="20" spans="1:73">
      <c r="A20" s="11">
        <v>1966</v>
      </c>
      <c r="B20" s="44" t="s">
        <v>17</v>
      </c>
      <c r="C20" s="66">
        <f t="shared" si="3"/>
        <v>1.47E-2</v>
      </c>
      <c r="D20" s="67" t="s">
        <v>39</v>
      </c>
      <c r="E20" s="68">
        <v>2</v>
      </c>
      <c r="F20" s="68">
        <v>2</v>
      </c>
      <c r="G20" s="68">
        <v>3</v>
      </c>
      <c r="H20" s="68">
        <v>2</v>
      </c>
      <c r="I20" s="69">
        <v>2</v>
      </c>
      <c r="J20" s="70">
        <f t="shared" si="4"/>
        <v>0.51126068492676302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5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6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10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11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9"/>
        <v>4.4081660908397297E-2</v>
      </c>
    </row>
    <row r="21" spans="1:73">
      <c r="A21" s="11">
        <v>1967</v>
      </c>
      <c r="B21" s="44" t="s">
        <v>17</v>
      </c>
      <c r="C21" s="66">
        <f t="shared" si="3"/>
        <v>1.47E-2</v>
      </c>
      <c r="D21" s="67" t="s">
        <v>40</v>
      </c>
      <c r="E21" s="68">
        <v>2</v>
      </c>
      <c r="F21" s="68">
        <v>2</v>
      </c>
      <c r="G21" s="68">
        <v>3</v>
      </c>
      <c r="H21" s="68">
        <v>2</v>
      </c>
      <c r="I21" s="69">
        <v>2</v>
      </c>
      <c r="J21" s="70">
        <f t="shared" si="4"/>
        <v>0.51126068492676302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5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6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10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11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9"/>
        <v>4.4081660908397297E-2</v>
      </c>
    </row>
    <row r="22" spans="1:73">
      <c r="A22" s="11">
        <v>1968</v>
      </c>
      <c r="B22" s="44" t="s">
        <v>17</v>
      </c>
      <c r="C22" s="66">
        <f t="shared" si="3"/>
        <v>1.47E-2</v>
      </c>
      <c r="D22" s="67" t="s">
        <v>41</v>
      </c>
      <c r="E22" s="68">
        <v>2</v>
      </c>
      <c r="F22" s="68">
        <v>2</v>
      </c>
      <c r="G22" s="68">
        <v>3</v>
      </c>
      <c r="H22" s="68">
        <v>2</v>
      </c>
      <c r="I22" s="69">
        <v>2</v>
      </c>
      <c r="J22" s="70">
        <f t="shared" si="4"/>
        <v>0.51126068492676302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5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6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10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11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9"/>
        <v>4.4081660908397297E-2</v>
      </c>
    </row>
    <row r="23" spans="1:73">
      <c r="A23" s="11">
        <v>1969</v>
      </c>
      <c r="B23" s="44" t="s">
        <v>17</v>
      </c>
      <c r="C23" s="66">
        <f t="shared" si="3"/>
        <v>1.47E-2</v>
      </c>
      <c r="D23" s="67" t="s">
        <v>42</v>
      </c>
      <c r="E23" s="68">
        <v>2</v>
      </c>
      <c r="F23" s="68">
        <v>2</v>
      </c>
      <c r="G23" s="68">
        <v>3</v>
      </c>
      <c r="H23" s="68">
        <v>2</v>
      </c>
      <c r="I23" s="69">
        <v>2</v>
      </c>
      <c r="J23" s="70">
        <f t="shared" si="4"/>
        <v>0.51126068492676302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5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6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10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11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9"/>
        <v>4.4081660908397297E-2</v>
      </c>
    </row>
    <row r="24" spans="1:73">
      <c r="A24" s="11">
        <v>1970</v>
      </c>
      <c r="B24" s="44" t="s">
        <v>17</v>
      </c>
      <c r="C24" s="66">
        <f t="shared" si="3"/>
        <v>1.47E-2</v>
      </c>
      <c r="D24" s="67" t="s">
        <v>43</v>
      </c>
      <c r="E24" s="68">
        <v>2</v>
      </c>
      <c r="F24" s="68">
        <v>2</v>
      </c>
      <c r="G24" s="68">
        <v>3</v>
      </c>
      <c r="H24" s="68">
        <v>2</v>
      </c>
      <c r="I24" s="69">
        <v>2</v>
      </c>
      <c r="J24" s="70">
        <f t="shared" si="4"/>
        <v>0.51126068492676302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5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6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10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11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9"/>
        <v>4.4081660908397297E-2</v>
      </c>
    </row>
    <row r="25" spans="1:73">
      <c r="A25" s="11">
        <v>1971</v>
      </c>
      <c r="B25" s="44" t="s">
        <v>17</v>
      </c>
      <c r="C25" s="66">
        <f t="shared" si="3"/>
        <v>1.47E-2</v>
      </c>
      <c r="D25" s="67" t="s">
        <v>44</v>
      </c>
      <c r="E25" s="68">
        <v>2</v>
      </c>
      <c r="F25" s="68">
        <v>2</v>
      </c>
      <c r="G25" s="68">
        <v>3</v>
      </c>
      <c r="H25" s="68">
        <v>2</v>
      </c>
      <c r="I25" s="69">
        <v>2</v>
      </c>
      <c r="J25" s="70">
        <f t="shared" si="4"/>
        <v>0.51126068492676302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5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6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10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11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9"/>
        <v>4.4081660908397297E-2</v>
      </c>
    </row>
    <row r="26" spans="1:73">
      <c r="A26" s="11">
        <v>1972</v>
      </c>
      <c r="B26" s="44" t="s">
        <v>17</v>
      </c>
      <c r="C26" s="66">
        <f t="shared" si="3"/>
        <v>1.47E-2</v>
      </c>
      <c r="D26" s="67" t="s">
        <v>45</v>
      </c>
      <c r="E26" s="68">
        <v>2</v>
      </c>
      <c r="F26" s="68">
        <v>2</v>
      </c>
      <c r="G26" s="68">
        <v>3</v>
      </c>
      <c r="H26" s="68">
        <v>2</v>
      </c>
      <c r="I26" s="69">
        <v>2</v>
      </c>
      <c r="J26" s="70">
        <f t="shared" si="4"/>
        <v>0.51126068492676302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5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6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10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11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9"/>
        <v>4.4081660908397297E-2</v>
      </c>
    </row>
    <row r="27" spans="1:73">
      <c r="A27" s="11">
        <v>1973</v>
      </c>
      <c r="B27" s="44" t="s">
        <v>17</v>
      </c>
      <c r="C27" s="66">
        <f t="shared" si="3"/>
        <v>1.47E-2</v>
      </c>
      <c r="D27" s="67" t="s">
        <v>46</v>
      </c>
      <c r="E27" s="68">
        <v>2</v>
      </c>
      <c r="F27" s="68">
        <v>2</v>
      </c>
      <c r="G27" s="68">
        <v>3</v>
      </c>
      <c r="H27" s="68">
        <v>2</v>
      </c>
      <c r="I27" s="69">
        <v>2</v>
      </c>
      <c r="J27" s="70">
        <f t="shared" si="4"/>
        <v>0.51126068492676302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5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6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10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11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9"/>
        <v>4.4081660908397297E-2</v>
      </c>
    </row>
    <row r="28" spans="1:73">
      <c r="A28" s="11">
        <v>1974</v>
      </c>
      <c r="B28" s="44" t="s">
        <v>17</v>
      </c>
      <c r="C28" s="66">
        <f t="shared" si="3"/>
        <v>1.47E-2</v>
      </c>
      <c r="D28" s="67" t="s">
        <v>47</v>
      </c>
      <c r="E28" s="68">
        <v>2</v>
      </c>
      <c r="F28" s="68">
        <v>2</v>
      </c>
      <c r="G28" s="68">
        <v>3</v>
      </c>
      <c r="H28" s="68">
        <v>2</v>
      </c>
      <c r="I28" s="69">
        <v>2</v>
      </c>
      <c r="J28" s="70">
        <f t="shared" si="4"/>
        <v>0.51126068492676302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5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6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10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11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9"/>
        <v>4.4081660908397297E-2</v>
      </c>
    </row>
    <row r="29" spans="1:73">
      <c r="A29" s="11">
        <v>1975</v>
      </c>
      <c r="B29" s="44" t="s">
        <v>17</v>
      </c>
      <c r="C29" s="66">
        <f t="shared" si="3"/>
        <v>1.47E-2</v>
      </c>
      <c r="D29" s="67" t="s">
        <v>48</v>
      </c>
      <c r="E29" s="68">
        <v>2</v>
      </c>
      <c r="F29" s="68">
        <v>2</v>
      </c>
      <c r="G29" s="68">
        <v>3</v>
      </c>
      <c r="H29" s="68">
        <v>2</v>
      </c>
      <c r="I29" s="69">
        <v>2</v>
      </c>
      <c r="J29" s="70">
        <f t="shared" si="4"/>
        <v>0.51126068492676302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5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6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10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11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9"/>
        <v>4.4081660908397297E-2</v>
      </c>
    </row>
    <row r="30" spans="1:73">
      <c r="A30" s="11">
        <v>1976</v>
      </c>
      <c r="B30" s="44" t="s">
        <v>17</v>
      </c>
      <c r="C30" s="66">
        <f t="shared" si="3"/>
        <v>1.47E-2</v>
      </c>
      <c r="D30" s="67" t="s">
        <v>49</v>
      </c>
      <c r="E30" s="68">
        <v>2</v>
      </c>
      <c r="F30" s="68">
        <v>2</v>
      </c>
      <c r="G30" s="68">
        <v>3</v>
      </c>
      <c r="H30" s="68">
        <v>2</v>
      </c>
      <c r="I30" s="69">
        <v>2</v>
      </c>
      <c r="J30" s="70">
        <f t="shared" si="4"/>
        <v>0.51126068492676302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5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6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10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11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9"/>
        <v>4.4081660908397297E-2</v>
      </c>
    </row>
    <row r="31" spans="1:73">
      <c r="A31" s="11">
        <v>1977</v>
      </c>
      <c r="B31" s="44" t="s">
        <v>17</v>
      </c>
      <c r="C31" s="66">
        <f t="shared" si="3"/>
        <v>1.47E-2</v>
      </c>
      <c r="D31" s="67" t="s">
        <v>50</v>
      </c>
      <c r="E31" s="68">
        <v>2</v>
      </c>
      <c r="F31" s="68">
        <v>2</v>
      </c>
      <c r="G31" s="68">
        <v>3</v>
      </c>
      <c r="H31" s="68">
        <v>2</v>
      </c>
      <c r="I31" s="69">
        <v>2</v>
      </c>
      <c r="J31" s="70">
        <f t="shared" si="4"/>
        <v>0.51126068492676302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5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6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10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11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9"/>
        <v>4.4081660908397297E-2</v>
      </c>
    </row>
    <row r="32" spans="1:73">
      <c r="A32" s="11">
        <v>1978</v>
      </c>
      <c r="B32" s="44" t="s">
        <v>17</v>
      </c>
      <c r="C32" s="66">
        <f t="shared" si="3"/>
        <v>1.47E-2</v>
      </c>
      <c r="D32" s="67" t="s">
        <v>51</v>
      </c>
      <c r="E32" s="68">
        <v>2</v>
      </c>
      <c r="F32" s="68">
        <v>2</v>
      </c>
      <c r="G32" s="68">
        <v>3</v>
      </c>
      <c r="H32" s="68">
        <v>2</v>
      </c>
      <c r="I32" s="69">
        <v>2</v>
      </c>
      <c r="J32" s="70">
        <f t="shared" si="4"/>
        <v>0.51126068492676302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5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6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10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11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9"/>
        <v>4.4081660908397297E-2</v>
      </c>
    </row>
    <row r="33" spans="1:73">
      <c r="A33" s="11">
        <v>1979</v>
      </c>
      <c r="B33" s="44" t="s">
        <v>17</v>
      </c>
      <c r="C33" s="66">
        <f t="shared" si="3"/>
        <v>1.47E-2</v>
      </c>
      <c r="D33" s="67" t="s">
        <v>52</v>
      </c>
      <c r="E33" s="68">
        <v>2</v>
      </c>
      <c r="F33" s="68">
        <v>2</v>
      </c>
      <c r="G33" s="68">
        <v>3</v>
      </c>
      <c r="H33" s="68">
        <v>2</v>
      </c>
      <c r="I33" s="69">
        <v>2</v>
      </c>
      <c r="J33" s="70">
        <f t="shared" si="4"/>
        <v>0.51126068492676302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5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6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10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11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9"/>
        <v>4.4081660908397297E-2</v>
      </c>
    </row>
    <row r="34" spans="1:73">
      <c r="A34" s="11">
        <v>1980</v>
      </c>
      <c r="B34" s="44" t="s">
        <v>17</v>
      </c>
      <c r="C34" s="66">
        <f t="shared" si="3"/>
        <v>1.47E-2</v>
      </c>
      <c r="D34" s="67" t="s">
        <v>53</v>
      </c>
      <c r="E34" s="68">
        <v>2</v>
      </c>
      <c r="F34" s="68">
        <v>2</v>
      </c>
      <c r="G34" s="68">
        <v>3</v>
      </c>
      <c r="H34" s="68">
        <v>2</v>
      </c>
      <c r="I34" s="69">
        <v>2</v>
      </c>
      <c r="J34" s="70">
        <f t="shared" si="4"/>
        <v>0.51126068492676302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5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6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10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11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9"/>
        <v>4.4081660908397297E-2</v>
      </c>
    </row>
    <row r="35" spans="1:73">
      <c r="A35" s="11">
        <v>1981</v>
      </c>
      <c r="B35" s="44" t="s">
        <v>17</v>
      </c>
      <c r="C35" s="66">
        <f t="shared" si="3"/>
        <v>1.47E-2</v>
      </c>
      <c r="D35" s="67" t="s">
        <v>54</v>
      </c>
      <c r="E35" s="68">
        <v>2</v>
      </c>
      <c r="F35" s="68">
        <v>2</v>
      </c>
      <c r="G35" s="68">
        <v>3</v>
      </c>
      <c r="H35" s="68">
        <v>2</v>
      </c>
      <c r="I35" s="69">
        <v>2</v>
      </c>
      <c r="J35" s="70">
        <f t="shared" si="4"/>
        <v>0.51126068492676302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5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6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10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11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9"/>
        <v>4.4081660908397297E-2</v>
      </c>
    </row>
    <row r="36" spans="1:73">
      <c r="A36" s="11">
        <v>1982</v>
      </c>
      <c r="B36" s="44" t="s">
        <v>17</v>
      </c>
      <c r="C36" s="66">
        <f t="shared" si="3"/>
        <v>1.47E-2</v>
      </c>
      <c r="D36" s="67" t="s">
        <v>55</v>
      </c>
      <c r="E36" s="68">
        <v>2</v>
      </c>
      <c r="F36" s="68">
        <v>2</v>
      </c>
      <c r="G36" s="68">
        <v>3</v>
      </c>
      <c r="H36" s="68">
        <v>2</v>
      </c>
      <c r="I36" s="69">
        <v>2</v>
      </c>
      <c r="J36" s="70">
        <f t="shared" si="4"/>
        <v>0.51126068492676302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5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6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10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11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9"/>
        <v>4.4081660908397297E-2</v>
      </c>
    </row>
    <row r="37" spans="1:73">
      <c r="A37" s="11">
        <v>1983</v>
      </c>
      <c r="B37" s="44" t="s">
        <v>17</v>
      </c>
      <c r="C37" s="66">
        <f t="shared" si="3"/>
        <v>1.47E-2</v>
      </c>
      <c r="D37" s="67" t="s">
        <v>56</v>
      </c>
      <c r="E37" s="68">
        <v>2</v>
      </c>
      <c r="F37" s="68">
        <v>2</v>
      </c>
      <c r="G37" s="68">
        <v>3</v>
      </c>
      <c r="H37" s="68">
        <v>2</v>
      </c>
      <c r="I37" s="69">
        <v>2</v>
      </c>
      <c r="J37" s="70">
        <f t="shared" si="4"/>
        <v>0.51126068492676302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5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6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10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11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9"/>
        <v>4.4081660908397297E-2</v>
      </c>
    </row>
    <row r="38" spans="1:73">
      <c r="A38" s="11">
        <v>1984</v>
      </c>
      <c r="B38" s="44" t="s">
        <v>17</v>
      </c>
      <c r="C38" s="66">
        <f t="shared" si="3"/>
        <v>1.47E-2</v>
      </c>
      <c r="D38" s="67" t="s">
        <v>57</v>
      </c>
      <c r="E38" s="68">
        <v>2</v>
      </c>
      <c r="F38" s="68">
        <v>2</v>
      </c>
      <c r="G38" s="68">
        <v>3</v>
      </c>
      <c r="H38" s="68">
        <v>2</v>
      </c>
      <c r="I38" s="69">
        <v>2</v>
      </c>
      <c r="J38" s="70">
        <f t="shared" si="4"/>
        <v>0.51126068492676302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5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6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10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11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9"/>
        <v>4.4081660908397297E-2</v>
      </c>
    </row>
    <row r="39" spans="1:73">
      <c r="A39" s="11">
        <v>1985</v>
      </c>
      <c r="B39" s="44" t="s">
        <v>17</v>
      </c>
      <c r="C39" s="66">
        <f t="shared" si="3"/>
        <v>1.47E-2</v>
      </c>
      <c r="D39" s="67" t="s">
        <v>58</v>
      </c>
      <c r="E39" s="68">
        <v>2</v>
      </c>
      <c r="F39" s="68">
        <v>2</v>
      </c>
      <c r="G39" s="68">
        <v>3</v>
      </c>
      <c r="H39" s="68">
        <v>2</v>
      </c>
      <c r="I39" s="69">
        <v>2</v>
      </c>
      <c r="J39" s="70">
        <f t="shared" si="4"/>
        <v>0.51126068492676302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5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6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10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11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9"/>
        <v>4.4081660908397297E-2</v>
      </c>
    </row>
    <row r="40" spans="1:73">
      <c r="A40" s="11">
        <v>1986</v>
      </c>
      <c r="B40" s="44" t="s">
        <v>17</v>
      </c>
      <c r="C40" s="66">
        <f t="shared" si="3"/>
        <v>1.47E-2</v>
      </c>
      <c r="D40" s="67" t="s">
        <v>59</v>
      </c>
      <c r="E40" s="68">
        <v>2</v>
      </c>
      <c r="F40" s="68">
        <v>2</v>
      </c>
      <c r="G40" s="68">
        <v>3</v>
      </c>
      <c r="H40" s="68">
        <v>2</v>
      </c>
      <c r="I40" s="69">
        <v>2</v>
      </c>
      <c r="J40" s="70">
        <f t="shared" si="4"/>
        <v>0.51126068492676302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5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6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10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11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9"/>
        <v>4.4081660908397297E-2</v>
      </c>
    </row>
    <row r="41" spans="1:73">
      <c r="A41" s="11">
        <v>1987</v>
      </c>
      <c r="B41" s="44" t="s">
        <v>17</v>
      </c>
      <c r="C41" s="66">
        <f t="shared" si="3"/>
        <v>1.47E-2</v>
      </c>
      <c r="D41" s="67" t="s">
        <v>60</v>
      </c>
      <c r="E41" s="68">
        <v>2</v>
      </c>
      <c r="F41" s="68">
        <v>2</v>
      </c>
      <c r="G41" s="68">
        <v>3</v>
      </c>
      <c r="H41" s="68">
        <v>2</v>
      </c>
      <c r="I41" s="69">
        <v>2</v>
      </c>
      <c r="J41" s="70">
        <f t="shared" si="4"/>
        <v>0.51126068492676302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5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6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10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11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9"/>
        <v>4.4081660908397297E-2</v>
      </c>
    </row>
    <row r="42" spans="1:73">
      <c r="A42" s="11">
        <v>1988</v>
      </c>
      <c r="B42" s="44" t="s">
        <v>17</v>
      </c>
      <c r="C42" s="66">
        <f t="shared" si="3"/>
        <v>1.47E-2</v>
      </c>
      <c r="D42" s="67" t="s">
        <v>61</v>
      </c>
      <c r="E42" s="68">
        <v>2</v>
      </c>
      <c r="F42" s="68">
        <v>2</v>
      </c>
      <c r="G42" s="68">
        <v>3</v>
      </c>
      <c r="H42" s="68">
        <v>2</v>
      </c>
      <c r="I42" s="69">
        <v>2</v>
      </c>
      <c r="J42" s="70">
        <f t="shared" si="4"/>
        <v>0.51126068492676302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5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6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10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11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9"/>
        <v>4.4081660908397297E-2</v>
      </c>
    </row>
    <row r="43" spans="1:73">
      <c r="A43" s="11">
        <v>1989</v>
      </c>
      <c r="B43" s="44" t="s">
        <v>17</v>
      </c>
      <c r="C43" s="66">
        <f t="shared" si="3"/>
        <v>1.47E-2</v>
      </c>
      <c r="D43" s="67" t="s">
        <v>62</v>
      </c>
      <c r="E43" s="68">
        <v>2</v>
      </c>
      <c r="F43" s="68">
        <v>2</v>
      </c>
      <c r="G43" s="68">
        <v>3</v>
      </c>
      <c r="H43" s="68">
        <v>2</v>
      </c>
      <c r="I43" s="69">
        <v>2</v>
      </c>
      <c r="J43" s="70">
        <f t="shared" si="4"/>
        <v>0.51126068492676302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5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6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10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11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9"/>
        <v>4.4081660908397297E-2</v>
      </c>
    </row>
    <row r="44" spans="1:73">
      <c r="A44" s="11">
        <v>1990</v>
      </c>
      <c r="B44" s="44" t="s">
        <v>17</v>
      </c>
      <c r="C44" s="66">
        <f t="shared" si="3"/>
        <v>1.47E-2</v>
      </c>
      <c r="D44" s="67" t="s">
        <v>63</v>
      </c>
      <c r="E44" s="68">
        <v>2</v>
      </c>
      <c r="F44" s="68">
        <v>2</v>
      </c>
      <c r="G44" s="68">
        <v>3</v>
      </c>
      <c r="H44" s="68">
        <v>2</v>
      </c>
      <c r="I44" s="69">
        <v>2</v>
      </c>
      <c r="J44" s="70">
        <f t="shared" si="4"/>
        <v>0.51126068492676302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5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6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10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11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9"/>
        <v>4.4081660908397297E-2</v>
      </c>
    </row>
    <row r="45" spans="1:73">
      <c r="A45" s="11">
        <v>1991</v>
      </c>
      <c r="B45" s="44" t="s">
        <v>17</v>
      </c>
      <c r="C45" s="66">
        <f t="shared" si="3"/>
        <v>1.47E-2</v>
      </c>
      <c r="D45" s="67" t="s">
        <v>64</v>
      </c>
      <c r="E45" s="68">
        <v>2</v>
      </c>
      <c r="F45" s="68">
        <v>2</v>
      </c>
      <c r="G45" s="68">
        <v>3</v>
      </c>
      <c r="H45" s="68">
        <v>2</v>
      </c>
      <c r="I45" s="69">
        <v>2</v>
      </c>
      <c r="J45" s="70">
        <f t="shared" si="4"/>
        <v>0.51126068492676302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5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6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10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11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9"/>
        <v>4.4081660908397297E-2</v>
      </c>
    </row>
    <row r="46" spans="1:73">
      <c r="A46" s="11">
        <v>1992</v>
      </c>
      <c r="B46" s="44" t="s">
        <v>17</v>
      </c>
      <c r="C46" s="66">
        <f t="shared" si="3"/>
        <v>1.47E-2</v>
      </c>
      <c r="D46" s="67" t="s">
        <v>65</v>
      </c>
      <c r="E46" s="68">
        <v>2</v>
      </c>
      <c r="F46" s="68">
        <v>2</v>
      </c>
      <c r="G46" s="68">
        <v>3</v>
      </c>
      <c r="H46" s="68">
        <v>2</v>
      </c>
      <c r="I46" s="69">
        <v>2</v>
      </c>
      <c r="J46" s="70">
        <f t="shared" si="4"/>
        <v>0.51126068492676302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5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6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10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11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9"/>
        <v>4.4081660908397297E-2</v>
      </c>
    </row>
    <row r="47" spans="1:73">
      <c r="A47" s="11">
        <v>1993</v>
      </c>
      <c r="B47" s="44" t="s">
        <v>17</v>
      </c>
      <c r="C47" s="66">
        <f t="shared" si="3"/>
        <v>1.47E-2</v>
      </c>
      <c r="D47" s="67" t="s">
        <v>66</v>
      </c>
      <c r="E47" s="68">
        <v>2</v>
      </c>
      <c r="F47" s="68">
        <v>2</v>
      </c>
      <c r="G47" s="68">
        <v>3</v>
      </c>
      <c r="H47" s="68">
        <v>2</v>
      </c>
      <c r="I47" s="69">
        <v>2</v>
      </c>
      <c r="J47" s="70">
        <f t="shared" si="4"/>
        <v>0.51126068492676302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5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6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10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11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9"/>
        <v>4.4081660908397297E-2</v>
      </c>
    </row>
    <row r="48" spans="1:73">
      <c r="A48" s="11">
        <v>1994</v>
      </c>
      <c r="B48" s="44" t="s">
        <v>17</v>
      </c>
      <c r="C48" s="66">
        <f t="shared" si="3"/>
        <v>1.47E-2</v>
      </c>
      <c r="D48" s="67" t="s">
        <v>67</v>
      </c>
      <c r="E48" s="68">
        <v>2</v>
      </c>
      <c r="F48" s="68">
        <v>2</v>
      </c>
      <c r="G48" s="68">
        <v>3</v>
      </c>
      <c r="H48" s="68">
        <v>2</v>
      </c>
      <c r="I48" s="69">
        <v>2</v>
      </c>
      <c r="J48" s="70">
        <f t="shared" si="4"/>
        <v>0.51126068492676302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5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6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10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11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9"/>
        <v>4.4081660908397297E-2</v>
      </c>
    </row>
    <row r="49" spans="1:73">
      <c r="A49" s="11">
        <v>1995</v>
      </c>
      <c r="B49" s="44" t="s">
        <v>17</v>
      </c>
      <c r="C49" s="66">
        <f t="shared" si="3"/>
        <v>1.47E-2</v>
      </c>
      <c r="D49" s="67" t="s">
        <v>68</v>
      </c>
      <c r="E49" s="68">
        <v>2</v>
      </c>
      <c r="F49" s="68">
        <v>2</v>
      </c>
      <c r="G49" s="68">
        <v>3</v>
      </c>
      <c r="H49" s="68">
        <v>2</v>
      </c>
      <c r="I49" s="69">
        <v>2</v>
      </c>
      <c r="J49" s="70">
        <f t="shared" si="4"/>
        <v>0.51126068492676302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5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6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10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11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9"/>
        <v>4.4081660908397297E-2</v>
      </c>
    </row>
    <row r="50" spans="1:73">
      <c r="A50" s="11">
        <v>1996</v>
      </c>
      <c r="B50" s="44" t="s">
        <v>17</v>
      </c>
      <c r="C50" s="66">
        <f t="shared" si="3"/>
        <v>1.47E-2</v>
      </c>
      <c r="D50" s="67" t="s">
        <v>69</v>
      </c>
      <c r="E50" s="68">
        <v>2</v>
      </c>
      <c r="F50" s="68">
        <v>2</v>
      </c>
      <c r="G50" s="68">
        <v>3</v>
      </c>
      <c r="H50" s="68">
        <v>2</v>
      </c>
      <c r="I50" s="69">
        <v>2</v>
      </c>
      <c r="J50" s="70">
        <f t="shared" si="4"/>
        <v>0.51126068492676302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5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6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10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11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9"/>
        <v>4.4081660908397297E-2</v>
      </c>
    </row>
    <row r="51" spans="1:73">
      <c r="A51" s="11">
        <v>1997</v>
      </c>
      <c r="B51" s="44" t="s">
        <v>17</v>
      </c>
      <c r="C51" s="66">
        <f t="shared" si="3"/>
        <v>1.47E-2</v>
      </c>
      <c r="D51" s="67" t="s">
        <v>70</v>
      </c>
      <c r="E51" s="68">
        <v>2</v>
      </c>
      <c r="F51" s="68">
        <v>2</v>
      </c>
      <c r="G51" s="68">
        <v>3</v>
      </c>
      <c r="H51" s="68">
        <v>2</v>
      </c>
      <c r="I51" s="69">
        <v>2</v>
      </c>
      <c r="J51" s="70">
        <f t="shared" si="4"/>
        <v>0.51126068492676302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5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6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10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11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9"/>
        <v>4.4081660908397297E-2</v>
      </c>
    </row>
    <row r="52" spans="1:73">
      <c r="A52" s="11">
        <v>1998</v>
      </c>
      <c r="B52" s="44" t="s">
        <v>17</v>
      </c>
      <c r="C52" s="66">
        <f t="shared" si="3"/>
        <v>1.47E-2</v>
      </c>
      <c r="D52" s="67" t="s">
        <v>71</v>
      </c>
      <c r="E52" s="68">
        <v>2</v>
      </c>
      <c r="F52" s="68">
        <v>2</v>
      </c>
      <c r="G52" s="68">
        <v>3</v>
      </c>
      <c r="H52" s="68">
        <v>2</v>
      </c>
      <c r="I52" s="69">
        <v>2</v>
      </c>
      <c r="J52" s="70">
        <f t="shared" si="4"/>
        <v>0.51126068492676302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5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6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10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11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9"/>
        <v>4.4081660908397297E-2</v>
      </c>
    </row>
    <row r="53" spans="1:73">
      <c r="A53" s="11">
        <v>1999</v>
      </c>
      <c r="B53" s="44" t="s">
        <v>17</v>
      </c>
      <c r="C53" s="66">
        <f t="shared" si="3"/>
        <v>1.47E-2</v>
      </c>
      <c r="D53" s="67" t="s">
        <v>72</v>
      </c>
      <c r="E53" s="68">
        <v>2</v>
      </c>
      <c r="F53" s="68">
        <v>2</v>
      </c>
      <c r="G53" s="68">
        <v>3</v>
      </c>
      <c r="H53" s="68">
        <v>2</v>
      </c>
      <c r="I53" s="69">
        <v>2</v>
      </c>
      <c r="J53" s="70">
        <f t="shared" si="4"/>
        <v>0.51126068492676302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5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6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10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11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9"/>
        <v>4.4081660908397297E-2</v>
      </c>
    </row>
    <row r="54" spans="1:73">
      <c r="A54" s="11">
        <v>2000</v>
      </c>
      <c r="B54" s="44" t="s">
        <v>17</v>
      </c>
      <c r="C54" s="66">
        <f t="shared" si="3"/>
        <v>1.47E-2</v>
      </c>
      <c r="D54" s="67" t="s">
        <v>73</v>
      </c>
      <c r="E54" s="68">
        <v>2</v>
      </c>
      <c r="F54" s="68">
        <v>2</v>
      </c>
      <c r="G54" s="68">
        <v>3</v>
      </c>
      <c r="H54" s="68">
        <v>2</v>
      </c>
      <c r="I54" s="69">
        <v>2</v>
      </c>
      <c r="J54" s="70">
        <f t="shared" si="4"/>
        <v>0.51126068492676302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5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6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10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11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9"/>
        <v>4.4081660908397297E-2</v>
      </c>
    </row>
    <row r="55" spans="1:73">
      <c r="A55" s="11">
        <v>2001</v>
      </c>
      <c r="B55" s="44" t="s">
        <v>17</v>
      </c>
      <c r="C55" s="66">
        <f t="shared" si="3"/>
        <v>1.47E-2</v>
      </c>
      <c r="D55" s="67" t="s">
        <v>74</v>
      </c>
      <c r="E55" s="68">
        <v>2</v>
      </c>
      <c r="F55" s="68">
        <v>2</v>
      </c>
      <c r="G55" s="68">
        <v>3</v>
      </c>
      <c r="H55" s="68">
        <v>2</v>
      </c>
      <c r="I55" s="69">
        <v>2</v>
      </c>
      <c r="J55" s="70">
        <f t="shared" si="4"/>
        <v>0.51126068492676302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5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6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10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11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9"/>
        <v>4.4081660908397297E-2</v>
      </c>
    </row>
    <row r="56" spans="1:73">
      <c r="A56" s="11">
        <v>2002</v>
      </c>
      <c r="B56" s="44" t="s">
        <v>17</v>
      </c>
      <c r="C56" s="66">
        <f t="shared" si="3"/>
        <v>1.47E-2</v>
      </c>
      <c r="D56" s="67" t="s">
        <v>75</v>
      </c>
      <c r="E56" s="68">
        <v>2</v>
      </c>
      <c r="F56" s="68">
        <v>2</v>
      </c>
      <c r="G56" s="68">
        <v>3</v>
      </c>
      <c r="H56" s="68">
        <v>2</v>
      </c>
      <c r="I56" s="69">
        <v>2</v>
      </c>
      <c r="J56" s="70">
        <f t="shared" si="4"/>
        <v>0.51126068492676302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5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6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10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11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9"/>
        <v>4.4081660908397297E-2</v>
      </c>
    </row>
    <row r="57" spans="1:73">
      <c r="A57" s="11">
        <v>2003</v>
      </c>
      <c r="B57" s="44" t="s">
        <v>17</v>
      </c>
      <c r="C57" s="66">
        <f t="shared" si="3"/>
        <v>1.47E-2</v>
      </c>
      <c r="D57" s="67" t="s">
        <v>76</v>
      </c>
      <c r="E57" s="68">
        <v>2</v>
      </c>
      <c r="F57" s="68">
        <v>2</v>
      </c>
      <c r="G57" s="68">
        <v>3</v>
      </c>
      <c r="H57" s="68">
        <v>2</v>
      </c>
      <c r="I57" s="69">
        <v>2</v>
      </c>
      <c r="J57" s="70">
        <f t="shared" si="4"/>
        <v>0.51126068492676302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5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6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10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11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9"/>
        <v>4.4081660908397297E-2</v>
      </c>
    </row>
    <row r="58" spans="1:73">
      <c r="A58" s="11">
        <v>2004</v>
      </c>
      <c r="B58" s="44" t="s">
        <v>17</v>
      </c>
      <c r="C58" s="66">
        <f t="shared" si="3"/>
        <v>1.47E-2</v>
      </c>
      <c r="D58" s="67" t="s">
        <v>77</v>
      </c>
      <c r="E58" s="68">
        <v>2</v>
      </c>
      <c r="F58" s="68">
        <v>2</v>
      </c>
      <c r="G58" s="68">
        <v>3</v>
      </c>
      <c r="H58" s="68">
        <v>2</v>
      </c>
      <c r="I58" s="69">
        <v>2</v>
      </c>
      <c r="J58" s="70">
        <f t="shared" si="4"/>
        <v>0.51126068492676302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5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6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10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11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9"/>
        <v>4.4081660908397297E-2</v>
      </c>
    </row>
    <row r="59" spans="1:73">
      <c r="A59" s="11">
        <v>2005</v>
      </c>
      <c r="B59" s="44" t="s">
        <v>17</v>
      </c>
      <c r="C59" s="66">
        <f t="shared" si="3"/>
        <v>1.47E-2</v>
      </c>
      <c r="D59" s="67" t="s">
        <v>78</v>
      </c>
      <c r="E59" s="68">
        <v>2</v>
      </c>
      <c r="F59" s="68">
        <v>2</v>
      </c>
      <c r="G59" s="68">
        <v>3</v>
      </c>
      <c r="H59" s="68">
        <v>2</v>
      </c>
      <c r="I59" s="69">
        <v>2</v>
      </c>
      <c r="J59" s="70">
        <f t="shared" si="4"/>
        <v>0.51126068492676302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5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6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10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11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9"/>
        <v>4.4081660908397297E-2</v>
      </c>
    </row>
    <row r="60" spans="1:73">
      <c r="A60" s="11">
        <v>2006</v>
      </c>
      <c r="B60" s="44" t="s">
        <v>17</v>
      </c>
      <c r="C60" s="66">
        <f t="shared" si="3"/>
        <v>1.47E-2</v>
      </c>
      <c r="D60" s="67" t="s">
        <v>79</v>
      </c>
      <c r="E60" s="68">
        <v>2</v>
      </c>
      <c r="F60" s="68">
        <v>2</v>
      </c>
      <c r="G60" s="68">
        <v>3</v>
      </c>
      <c r="H60" s="68">
        <v>2</v>
      </c>
      <c r="I60" s="69">
        <v>2</v>
      </c>
      <c r="J60" s="70">
        <f t="shared" si="4"/>
        <v>0.51126068492676302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5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6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10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11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9"/>
        <v>4.4081660908397297E-2</v>
      </c>
    </row>
    <row r="61" spans="1:73">
      <c r="A61" s="11">
        <v>2007</v>
      </c>
      <c r="B61" s="44" t="s">
        <v>17</v>
      </c>
      <c r="C61" s="66">
        <f t="shared" si="3"/>
        <v>1.47E-2</v>
      </c>
      <c r="D61" s="67" t="s">
        <v>80</v>
      </c>
      <c r="E61" s="68">
        <v>2</v>
      </c>
      <c r="F61" s="68">
        <v>2</v>
      </c>
      <c r="G61" s="68">
        <v>3</v>
      </c>
      <c r="H61" s="68">
        <v>2</v>
      </c>
      <c r="I61" s="69">
        <v>2</v>
      </c>
      <c r="J61" s="70">
        <f t="shared" si="4"/>
        <v>0.51126068492676302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5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6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10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11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9"/>
        <v>4.4081660908397297E-2</v>
      </c>
    </row>
    <row r="62" spans="1:73">
      <c r="A62" s="11">
        <v>2008</v>
      </c>
      <c r="B62" s="44" t="s">
        <v>17</v>
      </c>
      <c r="C62" s="66">
        <f t="shared" si="3"/>
        <v>1.47E-2</v>
      </c>
      <c r="D62" s="67" t="s">
        <v>81</v>
      </c>
      <c r="E62" s="68">
        <v>2</v>
      </c>
      <c r="F62" s="68">
        <v>2</v>
      </c>
      <c r="G62" s="68">
        <v>3</v>
      </c>
      <c r="H62" s="68">
        <v>2</v>
      </c>
      <c r="I62" s="69">
        <v>2</v>
      </c>
      <c r="J62" s="70">
        <f t="shared" si="4"/>
        <v>0.51126068492676302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5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6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10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11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9"/>
        <v>4.4081660908397297E-2</v>
      </c>
    </row>
    <row r="63" spans="1:73">
      <c r="A63" s="11">
        <v>2009</v>
      </c>
      <c r="B63" s="44" t="s">
        <v>17</v>
      </c>
      <c r="C63" s="66">
        <f t="shared" si="3"/>
        <v>1.47E-2</v>
      </c>
      <c r="D63" s="67" t="s">
        <v>82</v>
      </c>
      <c r="E63" s="68">
        <v>2</v>
      </c>
      <c r="F63" s="68">
        <v>2</v>
      </c>
      <c r="G63" s="68">
        <v>3</v>
      </c>
      <c r="H63" s="68">
        <v>2</v>
      </c>
      <c r="I63" s="69">
        <v>2</v>
      </c>
      <c r="J63" s="70">
        <f t="shared" si="4"/>
        <v>0.51126068492676302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5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6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10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11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9"/>
        <v>4.4081660908397297E-2</v>
      </c>
    </row>
    <row r="64" spans="1:73">
      <c r="A64" s="11">
        <v>2010</v>
      </c>
      <c r="B64" s="44" t="s">
        <v>17</v>
      </c>
      <c r="C64" s="66">
        <f t="shared" si="3"/>
        <v>1.47E-2</v>
      </c>
      <c r="D64" s="67" t="s">
        <v>83</v>
      </c>
      <c r="E64" s="68">
        <v>2</v>
      </c>
      <c r="F64" s="68">
        <v>2</v>
      </c>
      <c r="G64" s="68">
        <v>3</v>
      </c>
      <c r="H64" s="68">
        <v>2</v>
      </c>
      <c r="I64" s="69">
        <v>2</v>
      </c>
      <c r="J64" s="70">
        <f t="shared" si="4"/>
        <v>0.51126068492676302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5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6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10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11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9"/>
        <v>4.4081660908397297E-2</v>
      </c>
    </row>
    <row r="65" spans="1:73">
      <c r="A65" s="11">
        <v>2011</v>
      </c>
      <c r="B65" s="44" t="s">
        <v>17</v>
      </c>
      <c r="C65" s="66">
        <f t="shared" si="3"/>
        <v>1.47E-2</v>
      </c>
      <c r="D65" s="67" t="s">
        <v>84</v>
      </c>
      <c r="E65" s="68">
        <v>2</v>
      </c>
      <c r="F65" s="68">
        <v>2</v>
      </c>
      <c r="G65" s="68">
        <v>3</v>
      </c>
      <c r="H65" s="68">
        <v>2</v>
      </c>
      <c r="I65" s="69">
        <v>2</v>
      </c>
      <c r="J65" s="70">
        <f t="shared" si="4"/>
        <v>0.51126068492676302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5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6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10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11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9"/>
        <v>4.4081660908397297E-2</v>
      </c>
    </row>
    <row r="66" spans="1:73">
      <c r="A66" s="11">
        <v>2012</v>
      </c>
      <c r="B66" s="44" t="s">
        <v>17</v>
      </c>
      <c r="C66" s="66">
        <f t="shared" si="3"/>
        <v>1.47E-2</v>
      </c>
      <c r="D66" s="67" t="s">
        <v>85</v>
      </c>
      <c r="E66" s="68">
        <v>2</v>
      </c>
      <c r="F66" s="68">
        <v>2</v>
      </c>
      <c r="G66" s="68">
        <v>3</v>
      </c>
      <c r="H66" s="68">
        <v>2</v>
      </c>
      <c r="I66" s="69">
        <v>2</v>
      </c>
      <c r="J66" s="70">
        <f t="shared" si="4"/>
        <v>0.51126068492676302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5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6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10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11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9"/>
        <v>4.4081660908397297E-2</v>
      </c>
    </row>
    <row r="67" spans="1:73">
      <c r="A67" s="11">
        <v>2013</v>
      </c>
      <c r="B67" s="44" t="s">
        <v>17</v>
      </c>
      <c r="C67" s="66">
        <f t="shared" si="3"/>
        <v>1.47E-2</v>
      </c>
      <c r="D67" s="67" t="s">
        <v>86</v>
      </c>
      <c r="E67" s="68">
        <v>2</v>
      </c>
      <c r="F67" s="68">
        <v>2</v>
      </c>
      <c r="G67" s="68">
        <v>3</v>
      </c>
      <c r="H67" s="68">
        <v>2</v>
      </c>
      <c r="I67" s="69">
        <v>2</v>
      </c>
      <c r="J67" s="70">
        <f t="shared" si="4"/>
        <v>0.51126068492676302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5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6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10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11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9"/>
        <v>4.4081660908397297E-2</v>
      </c>
    </row>
    <row r="68" spans="1:73">
      <c r="A68" s="11">
        <v>2014</v>
      </c>
      <c r="B68" s="44" t="s">
        <v>17</v>
      </c>
      <c r="C68" s="66">
        <f t="shared" si="3"/>
        <v>1.47E-2</v>
      </c>
      <c r="D68" s="67" t="s">
        <v>87</v>
      </c>
      <c r="E68" s="68">
        <v>2</v>
      </c>
      <c r="F68" s="68">
        <v>2</v>
      </c>
      <c r="G68" s="68">
        <v>3</v>
      </c>
      <c r="H68" s="68">
        <v>2</v>
      </c>
      <c r="I68" s="69">
        <v>2</v>
      </c>
      <c r="J68" s="70">
        <f t="shared" si="4"/>
        <v>0.51126068492676302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2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5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6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3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10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11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9"/>
        <v>4.4081660908397297E-2</v>
      </c>
    </row>
    <row r="69" spans="1:73">
      <c r="A69" s="11">
        <v>2015</v>
      </c>
      <c r="B69" s="44" t="s">
        <v>17</v>
      </c>
      <c r="C69" s="66">
        <f t="shared" ref="C69:C74" si="14">0.0147</f>
        <v>1.47E-2</v>
      </c>
      <c r="D69" s="67" t="s">
        <v>88</v>
      </c>
      <c r="E69" s="68">
        <v>2</v>
      </c>
      <c r="F69" s="68">
        <v>2</v>
      </c>
      <c r="G69" s="68">
        <v>3</v>
      </c>
      <c r="H69" s="68">
        <v>2</v>
      </c>
      <c r="I69" s="69">
        <v>2</v>
      </c>
      <c r="J69" s="70">
        <f t="shared" ref="J69:J73" si="15">IF( OR( ISBLANK(E69),ISBLANK(F69), ISBLANK(G69), ISBLANK(H69), ISBLANK(I69) ), "", 1.5*SQRT(   EXP(2.21*(E69-1)) + EXP(2.21*(F69-1)) + EXP(2.21*(G69-1)) + EXP(2.21*(H69-1)) + EXP(2.21*I69)   )/100*2.45 )</f>
        <v>0.51126068492676302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2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5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6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3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10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11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9"/>
        <v>4.4081660908397297E-2</v>
      </c>
    </row>
    <row r="70" spans="1:73">
      <c r="A70" s="11">
        <v>2016</v>
      </c>
      <c r="B70" s="44" t="s">
        <v>17</v>
      </c>
      <c r="C70" s="66">
        <f t="shared" si="14"/>
        <v>1.47E-2</v>
      </c>
      <c r="D70" s="67" t="s">
        <v>89</v>
      </c>
      <c r="E70" s="68">
        <v>2</v>
      </c>
      <c r="F70" s="68">
        <v>2</v>
      </c>
      <c r="G70" s="68">
        <v>3</v>
      </c>
      <c r="H70" s="68">
        <v>2</v>
      </c>
      <c r="I70" s="69">
        <v>2</v>
      </c>
      <c r="J70" s="70">
        <f t="shared" si="15"/>
        <v>0.51126068492676302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2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6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7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3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10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11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6">
        <f t="shared" si="14"/>
        <v>1.47E-2</v>
      </c>
      <c r="D71" s="67" t="s">
        <v>90</v>
      </c>
      <c r="E71" s="68">
        <v>2</v>
      </c>
      <c r="F71" s="68">
        <v>2</v>
      </c>
      <c r="G71" s="68">
        <v>3</v>
      </c>
      <c r="H71" s="68">
        <v>2</v>
      </c>
      <c r="I71" s="69">
        <v>2</v>
      </c>
      <c r="J71" s="70">
        <f t="shared" ref="J71:J72" si="19">IF( OR( ISBLANK(E71),ISBLANK(F71), ISBLANK(G71), ISBLANK(H71), ISBLANK(I71) ), "", 1.5*SQRT(   EXP(2.21*(E71-1)) + EXP(2.21*(F71-1)) + EXP(2.21*(G71-1)) + EXP(2.21*(H71-1)) + EXP(2.21*I71)   )/100*2.45 )</f>
        <v>0.51126068492676302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20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21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22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3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4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5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6">
        <f t="shared" si="14"/>
        <v>1.47E-2</v>
      </c>
      <c r="D72" s="67" t="s">
        <v>90</v>
      </c>
      <c r="E72" s="68">
        <v>2</v>
      </c>
      <c r="F72" s="68">
        <v>2</v>
      </c>
      <c r="G72" s="68">
        <v>3</v>
      </c>
      <c r="H72" s="68">
        <v>2</v>
      </c>
      <c r="I72" s="69">
        <v>2</v>
      </c>
      <c r="J72" s="70">
        <f t="shared" si="19"/>
        <v>0.51126068492676302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20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21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22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3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4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5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6"/>
        <v>4.4081660908397297E-2</v>
      </c>
    </row>
    <row r="73" spans="1:73">
      <c r="A73" s="11">
        <v>2019</v>
      </c>
      <c r="B73" s="44" t="s">
        <v>17</v>
      </c>
      <c r="C73" s="66">
        <f t="shared" si="14"/>
        <v>1.47E-2</v>
      </c>
      <c r="D73" s="67" t="s">
        <v>90</v>
      </c>
      <c r="E73" s="68">
        <v>2</v>
      </c>
      <c r="F73" s="68">
        <v>2</v>
      </c>
      <c r="G73" s="68">
        <v>3</v>
      </c>
      <c r="H73" s="68">
        <v>2</v>
      </c>
      <c r="I73" s="69">
        <v>2</v>
      </c>
      <c r="J73" s="70">
        <f t="shared" si="15"/>
        <v>0.51126068492676302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2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6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7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3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10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11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8"/>
        <v>4.4081660908397297E-2</v>
      </c>
    </row>
    <row r="74" spans="1:73" s="43" customFormat="1">
      <c r="A74" s="11">
        <v>2020</v>
      </c>
      <c r="B74" s="44" t="s">
        <v>17</v>
      </c>
      <c r="C74" s="66">
        <f t="shared" si="14"/>
        <v>1.47E-2</v>
      </c>
      <c r="D74" s="67" t="s">
        <v>90</v>
      </c>
      <c r="E74" s="68">
        <v>2</v>
      </c>
      <c r="F74" s="68">
        <v>2</v>
      </c>
      <c r="G74" s="68">
        <v>3</v>
      </c>
      <c r="H74" s="68">
        <v>2</v>
      </c>
      <c r="I74" s="69">
        <v>2</v>
      </c>
      <c r="J74" s="70">
        <f t="shared" ref="J74" si="27">IF( OR( ISBLANK(E74),ISBLANK(F74), ISBLANK(G74), ISBLANK(H74), ISBLANK(I74) ), "", 1.5*SQRT(   EXP(2.21*(E74-1)) + EXP(2.21*(F74-1)) + EXP(2.21*(G74-1)) + EXP(2.21*(H74-1)) + EXP(2.21*I74)   )/100*2.45 )</f>
        <v>0.51126068492676302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8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9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30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31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32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3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2" t="s">
        <v>17</v>
      </c>
      <c r="C75" s="73">
        <v>1.47E-2</v>
      </c>
      <c r="D75" s="74" t="s">
        <v>90</v>
      </c>
      <c r="E75" s="75">
        <v>2</v>
      </c>
      <c r="F75" s="75">
        <v>2</v>
      </c>
      <c r="G75" s="75">
        <v>3</v>
      </c>
      <c r="H75" s="75">
        <v>2</v>
      </c>
      <c r="I75" s="75">
        <v>2</v>
      </c>
      <c r="J75" s="76">
        <v>0.51126068492676302</v>
      </c>
      <c r="K75" s="77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8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9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0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1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2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3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2" t="s">
        <v>17</v>
      </c>
      <c r="C76" s="73">
        <v>1.47E-2</v>
      </c>
      <c r="D76" s="74" t="s">
        <v>90</v>
      </c>
      <c r="E76" s="75">
        <v>2</v>
      </c>
      <c r="F76" s="75">
        <v>2</v>
      </c>
      <c r="G76" s="75">
        <v>3</v>
      </c>
      <c r="H76" s="75">
        <v>2</v>
      </c>
      <c r="I76" s="75">
        <v>2</v>
      </c>
      <c r="J76" s="76">
        <v>0.51126068492676302</v>
      </c>
      <c r="K76" s="77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8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9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0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1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2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3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{3F1AAC92-B275-41AF-B0B4-FB81414C9BBB}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{F516353D-37C4-4643-B4D3-CA8D0DA878FC}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{6627DBE0-9489-439A-867A-DCB8C94C4878}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{5D16CCDF-A5A9-404D-8EC1-B70C973B0D27}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{3299BD61-BF6F-445D-956C-38E6834526AE}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{6C574316-A5F4-4EF9-92FA-7DFC05132A1A}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{D461DC11-A005-492A-A24C-44A0C4275747}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{1F781C9E-8CEA-4EDE-A4B6-41ACEFFE453F}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{65A6141B-369D-41EA-8F7E-7C70903E0925}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{A3A3977A-B5D8-4957-AA43-B0AB7C437D04}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{DA38EF9C-7F2C-457B-8788-0A4A1F6FA334}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{57212247-BA68-4DF8-99F2-BE3F8C1353F9}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{3D408F40-7F53-4249-B246-3AAC4EF5DEBC}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{CB97CAE4-7C31-4164-A28E-09C99052E220}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{31EBF887-A09A-48D9-B80D-1CA8874F3501}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{EBED1D73-F532-45A4-9969-28A78FD73328}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{139DADE7-D3C1-45CA-A9C9-2C3867D1AA7F}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{E99CBB56-0290-44EC-B76A-0498F0E172EA}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{936D7D32-1E1F-4621-99F0-68FD15C86008}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{B7F248C5-D0C4-4FC8-AB24-D30F6F5C9DCC}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{E1A5DF32-9C0E-4A01-980F-2A6845F85EF9}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{3B19296B-0994-4F11-B5FB-3BB16D0F7520}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{E51D5CD2-2E5B-4117-A8AF-9E05C1A9D4F9}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{43F7B45B-A261-46DA-8745-E9F99AD8CF7C}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{4147E74E-10DA-4E0C-92BF-2F984421997C}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{593ABD7F-E856-4A8D-904F-16482424AA6A}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{F60A76D3-AFB8-4094-B64A-586C2AE20791}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{95DCD28C-B491-4C1A-BBDA-AD320AF06D1B}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{895E204F-04F5-40AF-A9F2-FDF8069A5A9E}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{ED35F57F-A60C-42F5-BDD5-1556D1635E6C}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{EB30ECD1-B4CA-4EB8-A57E-EBD506AEB751}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{3B50F10E-4DF7-44B0-B412-FC1EC2B10B83}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{4920FC36-A384-4DB9-AE40-A608B3762207}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{7AA2C4A7-208F-4971-A056-07FEC18E00B8}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{D4A5B1F0-1D73-4BD6-B246-86B8190093A0}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{BCF32A92-19E3-493A-8E77-9863B7E023BE}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{161E33B4-3930-47E2-A355-DBFDD8D35234}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{04144FFA-42DA-42C1-9DD5-13145A444809}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{895CF7F4-4719-4744-908B-4819658F4B6B}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{A27B0443-D2CE-4C2F-BF20-C843B2C1C5BB}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{59AA52D8-4128-40DC-9DD1-6C63D863FA14}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{C106563F-3B5C-48B7-89A4-6732D86F0A5D}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{593A08EC-BAEE-4B6B-A8E7-563D840E10EC}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{DFC28AAE-BFC4-409C-B0CC-FBEEA9E82DA8}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{995FBDCA-480B-430F-8D0F-33CEDEDF9F67}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{109FBD12-8635-467A-A4FB-813AD7CBD780}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{D4D40472-3559-458C-B905-C6A25067A81D}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{F49A1C59-C3EC-43C9-8051-E2CA8887446F}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{9C622F61-AE6E-48B8-99B6-72D12E769B0A}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{2453AC20-56EE-4C38-B6E6-8D74D0ADF688}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{D41C30F6-21A5-4CC2-96EC-4277592F4B37}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{F83AADF1-CC90-45CC-9DF1-DEEF311335ED}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{93128E06-B850-4698-BEEF-980E58266B17}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{F3DDF3E6-4DAE-4526-9343-C0A79CCA3D99}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{61C6BB77-F499-43AA-A975-8E8E5477EC0C}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{8E0DBC28-5BEC-4E6E-B6BF-758198A1CF4D}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{383A08E1-5A36-4F8E-8F77-7B5E69D1D4C4}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{CC8EEA1C-8EA6-47B9-9D10-61A485216770}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{B26827B2-518A-4A3D-B569-EDFE6E8A988B}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{5BAD6D38-8AD1-4634-8659-F4F229767328}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{45771AFE-31A8-4E5E-B069-9205BCC74FD6}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{28B56BA4-2F79-49E6-AFAC-63C56CDEEE36}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{DDAB3033-D814-495C-B733-24934E6F3F71}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{6188C415-CA9A-4200-B7E0-0BD50795F790}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{9CDE97CA-E7B0-41A8-8C47-A421B045297E}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{80E31FDF-F629-4086-8AAF-93809A6DA65C}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{FBA2DC67-E8F5-49DA-A825-FE09B5519699}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{A200EFDF-E533-4EA1-984C-6F584E49F477}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{F84C5489-B1D5-48F5-BA64-979017392459}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{C958B447-C31E-425C-A671-19BE275BDB78}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{14EC4F11-DC6F-4889-8B60-40EAB6A13C7E}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{3307DAA5-9C0F-4B79-A1D5-AEE72517198F}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{9B1F58E9-CC27-4ACE-B73A-196E0EF176AE}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{332894BB-F5F5-47D6-9264-78629ECBE595}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{9011B339-951D-40BC-BF0F-BC69C932A1B0}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{A3ECE104-C225-4247-9DEA-9F45410E5B14}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{F189262F-0744-4074-A87A-74239F44CA90}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{0559DD03-B6C3-430C-83EC-FD07122AEFB7}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{79FDFB26-E1C1-46EC-9553-3FAC5B4414A6}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{43B39F7F-9A8B-4E7F-87A2-38A96B2D4BE8}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{C5955D34-7321-4DCE-8262-1F2565D0A33C}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{D3F6F06E-1997-48A8-BC20-FBA7485FF215}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{F6604CB2-2A79-4F75-8153-128A0CF07AA0}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{060D1551-4E9F-4B16-88E0-0615C3703D48}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{66BCBBA9-E6B9-45E2-AE28-CD31D30A47C7}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{7FAC7DEF-D2E5-48F4-8AD7-8DD86843D51C}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{11E353B1-500E-49DE-828D-305B6613F460}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{5396FFBC-A31C-43E5-A907-45D9C11B2AF4}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{05764314-6B2A-45AD-81AD-2B2FBA6EAEEF}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{4C928294-6671-4EAC-8771-19B8A8C5E901}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{55685401-B816-4A12-BFDE-DEF003249FBD}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{ED3B8091-9F1B-43D3-AEA5-58A7FD5E3701}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{B6C203E2-D437-498D-88F3-7781546549D3}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{000CA146-0911-4759-93E3-C32A18A81EFC}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{E76172D5-5495-4737-A9C3-7152F55D46EA}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{0E1782E4-D6FC-435C-AADD-5FC5489BE1DD}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{EF7FD3DC-F969-41F9-8491-75443B4EBAD2}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{DBABD48D-B3EF-42A6-B4EC-9663C58C6805}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{F6D3133A-626A-452A-AC8F-508EFB013B84}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{66729EF9-A183-49B7-A99A-EF1F709A34C5}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{F9401695-06DE-40D7-8F45-29574BC3A650}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{DC4F7BBC-ACFD-4702-A706-A713053E2140}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{DA39C8E9-2F68-4BA1-AAC7-0C0AD2509F6F}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{B87EA37A-08DC-4E26-AC37-43893AACCCF4}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{5DFCBF0D-6E9F-4CD2-A7B8-20901069C4EE}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{39F98EB3-FA64-4FB3-98B9-4AD373C6BAB0}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{CB1EBB41-E945-41AF-A5BA-E6E036E16445}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{DE32089C-6DF6-42F2-9926-7BEC57855838}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{D5676A42-225E-4122-B5EA-746C5B50421A}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{C8BE9485-C18E-4700-9C45-A1F912AC8BF2}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{15661C62-49E4-46F2-A755-4107C76D396F}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{BC6BEE50-2FBC-41E9-B809-4A8E39022CF2}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{6718DB27-9A51-47E2-9721-3F9593A643A9}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{D46F859D-B093-461E-9034-F534BB055CC5}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{6BF476E4-C80E-4E30-889F-0C735CC9D38A}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{87037E9A-485C-4B6D-9CEB-40B24E0446A4}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{F4FFE95E-578D-42DC-BF30-527069722942}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{5D232C63-A233-459B-B99E-973FF55A2A26}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{E564C67B-304F-41D8-8CFD-84B66725EF1C}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{BAB7D139-3299-4FD1-B4EE-7E34F199A697}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AAC92-B275-41AF-B0B4-FB81414C9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516353D-37C4-4643-B4D3-CA8D0DA87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6627DBE0-9489-439A-867A-DCB8C94C4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D16CCDF-A5A9-404D-8EC1-B70C973B0D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299BD61-BF6F-445D-956C-38E6834526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574316-A5F4-4EF9-92FA-7DFC051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461DC11-A005-492A-A24C-44A0C4275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F781C9E-8CEA-4EDE-A4B6-41ACEFFE45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5A6141B-369D-41EA-8F7E-7C70903E0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3A3977A-B5D8-4957-AA43-B0AB7C437D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A38EF9C-7F2C-457B-8788-0A4A1F6FA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57212247-BA68-4DF8-99F2-BE3F8C135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D408F40-7F53-4249-B246-3AAC4EF5DE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B97CAE4-7C31-4164-A28E-09C99052E2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1EBF887-A09A-48D9-B80D-1CA8874F3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BED1D73-F532-45A4-9969-28A78FD733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39DADE7-D3C1-45CA-A9C9-2C3867D1AA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99CBB56-0290-44EC-B76A-0498F0E1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36D7D32-1E1F-4621-99F0-68FD15C86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7F248C5-D0C4-4FC8-AB24-D30F6F5C9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1A5DF32-9C0E-4A01-980F-2A6845F85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19296B-0994-4F11-B5FB-3BB16D0F7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51D5CD2-2E5B-4117-A8AF-9E05C1A9D4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3F7B45B-A261-46DA-8745-E9F99AD8C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147E74E-10DA-4E0C-92BF-2F9844219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93ABD7F-E856-4A8D-904F-16482424AA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60A76D3-AFB8-4094-B64A-586C2AE20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5DCD28C-B491-4C1A-BBDA-AD320AF06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95E204F-04F5-40AF-A9F2-FDF8069A5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D35F57F-A60C-42F5-BDD5-1556D1635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B30ECD1-B4CA-4EB8-A57E-EBD506AEB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B50F10E-4DF7-44B0-B412-FC1EC2B10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920FC36-A384-4DB9-AE40-A608B3762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AA2C4A7-208F-4971-A056-07FEC18E00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4A5B1F0-1D73-4BD6-B246-86B8190093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CF32A92-19E3-493A-8E77-9863B7E02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61E33B4-3930-47E2-A355-DBFDD8D352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4144FFA-42DA-42C1-9DD5-13145A444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95CF7F4-4719-4744-908B-4819658F4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27B0443-D2CE-4C2F-BF20-C843B2C1C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9AA52D8-4128-40DC-9DD1-6C63D863F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106563F-3B5C-48B7-89A4-6732D86F0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93A08EC-BAEE-4B6B-A8E7-563D840E10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FC28AAE-BFC4-409C-B0CC-FBEEA9E82D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95FBDCA-480B-430F-8D0F-33CEDEDF9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09FBD12-8635-467A-A4FB-813AD7CBD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4D40472-3559-458C-B905-C6A25067A8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49A1C59-C3EC-43C9-8051-E2CA88874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C622F61-AE6E-48B8-99B6-72D12E769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453AC20-56EE-4C38-B6E6-8D74D0ADF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41C30F6-21A5-4CC2-96EC-4277592F4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83AADF1-CC90-45CC-9DF1-DEEF31133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3128E06-B850-4698-BEEF-980E58266B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3DDF3E6-4DAE-4526-9343-C0A79CCA3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1C6BB77-F499-43AA-A975-8E8E5477E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E0DBC28-5BEC-4E6E-B6BF-758198A1CF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83A08E1-5A36-4F8E-8F77-7B5E69D1D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C8EEA1C-8EA6-47B9-9D10-61A485216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26827B2-518A-4A3D-B569-EDFE6E8A9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BAD6D38-8AD1-4634-8659-F4F229767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5771AFE-31A8-4E5E-B069-9205BCC74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8B56BA4-2F79-49E6-AFAC-63C56CDEE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DAB3033-D814-495C-B733-24934E6F3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188C415-CA9A-4200-B7E0-0BD50795F7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CDE97CA-E7B0-41A8-8C47-A421B04529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0E31FDF-F629-4086-8AAF-93809A6DA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BA2DC67-E8F5-49DA-A825-FE09B55196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200EFDF-E533-4EA1-984C-6F584E49F4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84C5489-B1D5-48F5-BA64-979017392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958B447-C31E-425C-A671-19BE275BD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4EC4F11-DC6F-4889-8B60-40EAB6A13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307DAA5-9C0F-4B79-A1D5-AEE725171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B1F58E9-CC27-4ACE-B73A-196E0EF176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32894BB-F5F5-47D6-9264-78629ECBE5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011B339-951D-40BC-BF0F-BC69C932A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3ECE104-C225-4247-9DEA-9F45410E5B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189262F-0744-4074-A87A-74239F44C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559DD03-B6C3-430C-83EC-FD07122AE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9FDFB26-E1C1-46EC-9553-3FAC5B441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3B39F7F-9A8B-4E7F-87A2-38A96B2D4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5955D34-7321-4DCE-8262-1F2565D0A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3F6F06E-1997-48A8-BC20-FBA7485FF2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6604CB2-2A79-4F75-8153-128A0CF07A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60D1551-4E9F-4B16-88E0-0615C3703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6BCBBA9-E6B9-45E2-AE28-CD31D30A4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FAC7DEF-D2E5-48F4-8AD7-8DD86843D5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1E353B1-500E-49DE-828D-305B6613F4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396FFBC-A31C-43E5-A907-45D9C11B2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5764314-6B2A-45AD-81AD-2B2FBA6EA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C928294-6671-4EAC-8771-19B8A8C5E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5685401-B816-4A12-BFDE-DEF003249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D3B8091-9F1B-43D3-AEA5-58A7FD5E3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C203E2-D437-498D-88F3-778154654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00CA146-0911-4759-93E3-C32A18A81E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76172D5-5495-4737-A9C3-7152F55D4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E1782E4-D6FC-435C-AADD-5FC5489B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F7FD3DC-F969-41F9-8491-75443B4EBA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BABD48D-B3EF-42A6-B4EC-9663C58C68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6D3133A-626A-452A-AC8F-508EFB013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6729EF9-A183-49B7-A99A-EF1F709A34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9401695-06DE-40D7-8F45-29574BC3A6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C4F7BBC-ACFD-4702-A706-A713053E2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A39C8E9-2F68-4BA1-AAC7-0C0AD2509F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87EA37A-08DC-4E26-AC37-43893AACCC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DFCBF0D-6E9F-4CD2-A7B8-20901069C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9F98EB3-FA64-4FB3-98B9-4AD373C6BA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B1EBB41-E945-41AF-A5BA-E6E036E16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E32089C-6DF6-42F2-9926-7BEC5785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5676A42-225E-4122-B5EA-746C5B504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8BE9485-C18E-4700-9C45-A1F912AC8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5661C62-49E4-46F2-A755-4107C76D3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C6BEE50-2FBC-41E9-B809-4A8E39022C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718DB27-9A51-47E2-9721-3F9593A643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46F859D-B093-461E-9034-F534BB055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BF476E4-C80E-4E30-889F-0C735CC9D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7037E9A-485C-4B6D-9CEB-40B24E0446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4FFE95E-578D-42DC-BF30-5270697229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D232C63-A233-459B-B99E-973FF55A2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564C67B-304F-41D8-8CFD-84B66725E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AB7D139-3299-4FD1-B4EE-7E34F199A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2E8-D30E-4F68-9F80-2431F1068C66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92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2" t="s">
        <v>17</v>
      </c>
      <c r="C75" s="84">
        <v>2.7E-4</v>
      </c>
      <c r="D75" s="74" t="s">
        <v>22</v>
      </c>
      <c r="E75" s="75">
        <v>1</v>
      </c>
      <c r="F75" s="75">
        <v>1</v>
      </c>
      <c r="G75" s="75">
        <v>3</v>
      </c>
      <c r="H75" s="75">
        <v>3</v>
      </c>
      <c r="I75" s="75">
        <v>3</v>
      </c>
      <c r="J75" s="76">
        <v>1.1181151966036349</v>
      </c>
      <c r="K75" s="77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8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9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0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1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2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3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2" t="s">
        <v>17</v>
      </c>
      <c r="C76" s="84">
        <v>2.7E-4</v>
      </c>
      <c r="D76" s="74" t="s">
        <v>22</v>
      </c>
      <c r="E76" s="75">
        <v>1</v>
      </c>
      <c r="F76" s="75">
        <v>1</v>
      </c>
      <c r="G76" s="75">
        <v>3</v>
      </c>
      <c r="H76" s="75">
        <v>3</v>
      </c>
      <c r="I76" s="75">
        <v>3</v>
      </c>
      <c r="J76" s="76">
        <v>1.1181151966036349</v>
      </c>
      <c r="K76" s="77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8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9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0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1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2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3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{6A7470BE-14F7-4B37-A285-3A92E4D3438B}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{0BCF5B46-5E93-4595-AD16-CC4F04AB6F18}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{174443BA-E439-421F-9B79-4581D6A04E93}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{A79733A2-35B4-42FA-BFCF-7EFBD48D218F}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{CB34F249-9088-4C09-8BF0-036AA8F094B9}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{AFBE5927-B09D-46C8-AE8D-F1A696870BD3}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{3F31DCEF-D132-457F-B433-890FC39E4158}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{180CFE3B-EB42-44BA-A4F4-2B9C877BFC0F}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{E392D985-5CF8-4C0A-97D0-1E416211BCF2}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{871B3CA7-D99A-47C9-8718-C38C5C4F76BB}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{00702427-FBA9-4A1B-9B89-519A00767FBC}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{9C85A16B-B8D7-40D9-8D81-A0091A5D076E}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{C8753B47-C35C-4C04-B8E2-FE14BC95DD19}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{7EE2B475-DA7D-4C05-BEC9-7543CBB983C2}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{C705AC31-D4E7-492F-A7CE-4B066E76AD50}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{F2E5A50D-8F26-4726-AC63-BA6140C7CF65}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{969681E8-EEA2-4FA9-9022-24E0B042AAE4}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{2BB6D194-B587-4E72-8579-6653A2D928BE}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{6A153E71-481F-452D-B64F-FD72609F1E53}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{F0A6D4EC-D2AE-4AF6-B65C-C42ED924077B}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{6383CD7B-0B20-4B30-A41C-048BF36FC4F2}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{A3ADC8E1-4FAB-461E-B689-626DB653CA6E}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{9834EAA9-D7FD-4299-9E95-D75D52B48A15}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{1CFA9F59-5231-4634-B809-1B62710770D2}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{C2152D07-38F2-476D-96FD-09855938204B}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{040A8D08-EEE3-4F1A-972E-C1D612A7C024}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{0C50DBCE-3014-4E4E-B52B-8390232B2EED}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{35120A45-8B96-4294-ACA1-1E29FE01CB44}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{B4187429-0993-416E-80E2-787E35646DB2}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{CCCA16AF-0DF7-4A70-B655-B826CA589E52}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{3DD160F5-3DD5-4379-AFB7-05ED968CBE7E}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{7D51E5CA-4089-4652-B718-271EBA4AF35F}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{906E186A-1CDF-4A5B-8290-A61571733B46}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{A89806B0-D87B-4D34-8AE5-6053501EFE17}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{0CC095AD-1BE3-4338-9BEE-22E2D52BA056}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{FBF6A4CF-5973-4EC1-B02B-D9CF2F518295}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{AD89F61E-501B-4544-8E74-A7B5A71897AE}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{63B0F746-AEAF-47D8-A837-2F65B7689C56}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{53C90C55-66D1-4B64-A778-9926118B9DE9}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{E37A32DC-95D2-414F-9EB4-BF3A093EABCD}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{4D7B6498-0DD7-4EE7-82A5-F16066C7FA7A}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{BCCBEB0F-6FF9-4A98-8DA0-5B102EC96B67}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{83D09F1E-BDE6-4AD8-B9EC-FA4B90FC4085}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{E07E3F64-35D3-4792-8EE2-9FB11D552E95}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{1591D518-7110-46B3-8D0A-6F60D03D4CFE}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{B9A7CF53-90F5-423F-A3C5-B7C1F3AF9445}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{14AF1B1C-1A1F-4CA2-9D7D-48EA6DF6C053}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{FDE14900-1717-40D0-94F6-B5E6D81FA7FA}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{E399424B-85BA-42AF-A8E1-F7F8768B5DFC}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{FC48899F-32D5-44C1-A96D-542702927195}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{ACA5C5E3-E565-4F3E-A2C7-E81B032E889F}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{26A4711D-C3F6-4DC4-B4B3-FD220F00C082}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{BFF7FAD7-000F-4C13-B7FC-42E7202CFFF6}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{8E69CD17-B2A9-4EAC-934E-B8D99E905EFD}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{5623D7D8-73EE-41F2-BA2E-A22B9A6CF1BB}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{ABDAEBC7-A1D5-4128-AD23-90F5BBB8698F}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{924708A1-39B7-4D16-9994-C3AB35EBB47D}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{489DAB9F-591F-4E43-AED0-413F4F4D53E9}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{1E388DB0-442C-426D-B9C3-5685BA65793E}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{9744F3A0-7C64-4733-9F4C-CB2B220EDAAF}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{C68243D0-B0E6-441E-85DA-E8AC887D18F3}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{27AEF576-CDDF-4010-B33A-DDE4862010B6}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{429137BC-B0B5-4DB3-A440-C1B56341F0C1}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{5FD7B4D3-8709-49F9-8974-BA7A5B7F8839}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{6679030B-4222-4C36-9244-AD27730D856E}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{81BC0BAC-38AB-43B6-8DB4-4947A95994EB}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{2EE49C7F-AD3F-4612-BE04-4C063AD060C3}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{FD400CF2-015F-425C-AEE5-D2516ED20E46}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{A6F404C7-8869-4D6E-9023-613050D50123}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{80B45DEC-95AF-4500-910A-6FB1F474043B}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{81483214-333E-4B8D-BC84-821292D4FB1C}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{A1FD3304-CA0E-4AE4-A566-1A391A8386CB}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{B40C41FD-A20C-4D6D-BD12-44B6097D3578}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{D507F3AF-142E-409B-B8B9-41C3A846C454}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{C0F418F1-CE34-4F11-8E5A-92758AFA01AD}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{CDB73C3B-065E-4AC5-A872-498C7C5C3149}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{36AA430B-3C23-46AC-8823-812E7C7C92B1}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{B0336A1F-CBDB-4461-8F14-2B3496C983CE}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{38ABE6C5-0A33-413C-B871-66A8347FDC60}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{BD00C596-E2BF-45CA-B7B3-920AE5992F02}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{9C81BBB5-EAA9-477E-8866-E297288DD715}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{D5478B46-8815-437A-A386-307D4A85D520}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{94EC2CB0-CD54-4149-B46E-DACB563F1289}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{BA80D8A5-3CD7-4CA7-B41A-A001C7619AE7}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{338C2D4B-BC60-48B7-874F-B32ADF615563}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{45B1B93B-6253-456B-A1ED-CB7E549118E8}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{620393B4-2C5B-4218-AB27-16B1FED823BE}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{414F181E-00A3-45A5-872F-C25C4B51E752}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{00EE2B7A-FF85-4ED1-BE48-2726597BE565}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{DF90AC84-5266-4790-9142-EF86F35B102D}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{2321C468-B3B8-45D1-861E-CA3D6F2441ED}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{587152CD-D3C7-43E2-8A16-024204A803F4}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{97913BD5-19C2-4763-AEBF-796417B0A81B}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{729C9D19-7B4D-430E-A8CF-FDD330DE61EB}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{7F85BE49-4401-4A33-B817-91A5929ABB43}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{5CCD281C-1E88-4078-8A97-11A2C97EFCDE}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{7714DE54-9678-4403-BDAF-C73B0BDC5558}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{2D7752C3-03AB-4DF1-AD77-C25CE21F9BC2}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{CE26FD1E-2B42-499A-838C-01816F6957C5}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{5190121C-11EF-473D-A52F-8D9EF8E4C170}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{7A1DEDBE-B691-4321-9CFC-E5BCF1A22630}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{064D6E10-B097-4FFD-8A6D-3193F1E9739D}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{0A4CC359-FD44-4096-9790-148349715FE5}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{3EC84C26-7656-498E-8401-05A2B60F925C}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{58029BAA-9F4F-4D01-BBC4-E47D7F345BAF}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{37653A2B-37F0-46AA-BB4C-461E5BF98B5D}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{3D99BD56-E51C-4D04-AF45-8D7BCDDEDA34}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{A6759524-3752-4D01-B25D-1500AE57237A}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{29A3D07F-4B03-431D-B6C2-B90E467C10C8}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{1AFA0000-AF99-44D4-BA92-E0C8949E1FFB}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{864A0B79-CE25-457F-973D-C05637F57610}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{135A4A2B-3167-4062-86EF-1DEBED95F976}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{71A57E68-204F-426E-A874-797588C1B3FB}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{836591F2-31FD-4E97-B0C4-677519793A30}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{77F11E09-5F4B-4E03-AD5D-924FC25FFE6B}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{C6C12705-32EB-4E33-8935-00FF66E55590}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{6DE70B32-D324-4A20-AECD-DDFD237398F4}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{B95DDFCE-7DEB-4B2B-B6C6-CD743C3FB986}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{4B5B5627-1CCC-4D5F-AE6F-030A34F874D3}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{9702FF23-E516-4EBE-8921-14C64F21B642}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470BE-14F7-4B37-A285-3A92E4D34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CF5B46-5E93-4595-AD16-CC4F04AB6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74443BA-E439-421F-9B79-4581D6A04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79733A2-35B4-42FA-BFCF-7EFBD48D21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B34F249-9088-4C09-8BF0-036AA8F094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FBE5927-B09D-46C8-AE8D-F1A69687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F31DCEF-D132-457F-B433-890FC39E41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80CFE3B-EB42-44BA-A4F4-2B9C877BFC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392D985-5CF8-4C0A-97D0-1E416211B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71B3CA7-D99A-47C9-8718-C38C5C4F76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0702427-FBA9-4A1B-9B89-519A00767F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C85A16B-B8D7-40D9-8D81-A0091A5D0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8753B47-C35C-4C04-B8E2-FE14BC95DD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EE2B475-DA7D-4C05-BEC9-7543CBB983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705AC31-D4E7-492F-A7CE-4B066E76A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2E5A50D-8F26-4726-AC63-BA6140C7C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69681E8-EEA2-4FA9-9022-24E0B042AA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BB6D194-B587-4E72-8579-6653A2D92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A153E71-481F-452D-B64F-FD72609F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0A6D4EC-D2AE-4AF6-B65C-C42ED9240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383CD7B-0B20-4B30-A41C-048BF36FC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3ADC8E1-4FAB-461E-B689-626DB653C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834EAA9-D7FD-4299-9E95-D75D52B48A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CFA9F59-5231-4634-B809-1B6271077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2152D07-38F2-476D-96FD-098559382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40A8D08-EEE3-4F1A-972E-C1D612A7C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C50DBCE-3014-4E4E-B52B-8390232B2E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5120A45-8B96-4294-ACA1-1E29FE01C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4187429-0993-416E-80E2-787E35646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CCA16AF-0DF7-4A70-B655-B826CA589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DD160F5-3DD5-4379-AFB7-05ED968C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D51E5CA-4089-4652-B718-271EBA4AF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06E186A-1CDF-4A5B-8290-A61571733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89806B0-D87B-4D34-8AE5-6053501EF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CC095AD-1BE3-4338-9BEE-22E2D52BA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BF6A4CF-5973-4EC1-B02B-D9CF2F518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D89F61E-501B-4544-8E74-A7B5A7189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3B0F746-AEAF-47D8-A837-2F65B7689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3C90C55-66D1-4B64-A778-9926118B9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37A32DC-95D2-414F-9EB4-BF3A093EA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D7B6498-0DD7-4EE7-82A5-F16066C7FA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CCBEB0F-6FF9-4A98-8DA0-5B102EC9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3D09F1E-BDE6-4AD8-B9EC-FA4B90FC4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07E3F64-35D3-4792-8EE2-9FB11D552E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591D518-7110-46B3-8D0A-6F60D03D4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9A7CF53-90F5-423F-A3C5-B7C1F3AF94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4AF1B1C-1A1F-4CA2-9D7D-48EA6DF6C0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DE14900-1717-40D0-94F6-B5E6D81FA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399424B-85BA-42AF-A8E1-F7F8768B5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C48899F-32D5-44C1-A96D-542702927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CA5C5E3-E565-4F3E-A2C7-E81B032E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6A4711D-C3F6-4DC4-B4B3-FD220F00C0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FF7FAD7-000F-4C13-B7FC-42E7202CFF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E69CD17-B2A9-4EAC-934E-B8D99E905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623D7D8-73EE-41F2-BA2E-A22B9A6CF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BDAEBC7-A1D5-4128-AD23-90F5BBB869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24708A1-39B7-4D16-9994-C3AB35EBB4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89DAB9F-591F-4E43-AED0-413F4F4D5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E388DB0-442C-426D-B9C3-5685BA657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744F3A0-7C64-4733-9F4C-CB2B220ED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68243D0-B0E6-441E-85DA-E8AC887D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7AEF576-CDDF-4010-B33A-DDE486201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29137BC-B0B5-4DB3-A440-C1B56341F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FD7B4D3-8709-49F9-8974-BA7A5B7F88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679030B-4222-4C36-9244-AD27730D8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1BC0BAC-38AB-43B6-8DB4-4947A9599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EE49C7F-AD3F-4612-BE04-4C063AD060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D400CF2-015F-425C-AEE5-D2516ED20E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6F404C7-8869-4D6E-9023-613050D50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B45DEC-95AF-4500-910A-6FB1F4740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1483214-333E-4B8D-BC84-821292D4F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1FD3304-CA0E-4AE4-A566-1A391A838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40C41FD-A20C-4D6D-BD12-44B6097D35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507F3AF-142E-409B-B8B9-41C3A846C4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0F418F1-CE34-4F11-8E5A-92758AFA0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DB73C3B-065E-4AC5-A872-498C7C5C31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6AA430B-3C23-46AC-8823-812E7C7C92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0336A1F-CBDB-4461-8F14-2B3496C98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8ABE6C5-0A33-413C-B871-66A8347FD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D00C596-E2BF-45CA-B7B3-920AE5992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C81BBB5-EAA9-477E-8866-E297288DD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5478B46-8815-437A-A386-307D4A85D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4EC2CB0-CD54-4149-B46E-DACB563F12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A80D8A5-3CD7-4CA7-B41A-A001C7619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38C2D4B-BC60-48B7-874F-B32ADF615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5B1B93B-6253-456B-A1ED-CB7E549118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20393B4-2C5B-4218-AB27-16B1FED823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14F181E-00A3-45A5-872F-C25C4B51E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0EE2B7A-FF85-4ED1-BE48-2726597BE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F90AC84-5266-4790-9142-EF86F35B1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321C468-B3B8-45D1-861E-CA3D6F244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87152CD-D3C7-43E2-8A16-024204A80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7913BD5-19C2-4763-AEBF-796417B0A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29C9D19-7B4D-430E-A8CF-FDD330DE61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F85BE49-4401-4A33-B817-91A5929ABB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CCD281C-1E88-4078-8A97-11A2C97EF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714DE54-9678-4403-BDAF-C73B0BDC5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D7752C3-03AB-4DF1-AD77-C25CE21F9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E26FD1E-2B42-499A-838C-01816F695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190121C-11EF-473D-A52F-8D9EF8E4C1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A1DEDBE-B691-4321-9CFC-E5BCF1A22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64D6E10-B097-4FFD-8A6D-3193F1E97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A4CC359-FD44-4096-9790-148349715F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EC84C26-7656-498E-8401-05A2B60F92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8029BAA-9F4F-4D01-BBC4-E47D7F345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7653A2B-37F0-46AA-BB4C-461E5BF98B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D99BD56-E51C-4D04-AF45-8D7BCDDEDA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6759524-3752-4D01-B25D-1500AE572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9A3D07F-4B03-431D-B6C2-B90E467C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AFA0000-AF99-44D4-BA92-E0C8949E1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64A0B79-CE25-457F-973D-C05637F57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35A4A2B-3167-4062-86EF-1DEBED95F9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1A57E68-204F-426E-A874-797588C1B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36591F2-31FD-4E97-B0C4-677519793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7F11E09-5F4B-4E03-AD5D-924FC25FF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6C12705-32EB-4E33-8935-00FF66E55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DE70B32-D324-4A20-AECD-DDFD237398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95DDFCE-7DEB-4B2B-B6C6-CD743C3FB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B5B5627-1CCC-4D5F-AE6F-030A34F87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702FF23-E516-4EBE-8921-14C64F21B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1-0.0147-0.00027</f>
        <v>0.98502999999999996</v>
      </c>
      <c r="D4" s="71" t="s">
        <v>93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1-0.0147-0.00027</f>
        <v>0.98502999999999996</v>
      </c>
      <c r="D5" s="71" t="s">
        <v>93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0.98502999999999996</v>
      </c>
      <c r="D6" s="71" t="s">
        <v>93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0.98502999999999996</v>
      </c>
      <c r="D7" s="71" t="s">
        <v>93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0.98502999999999996</v>
      </c>
      <c r="D8" s="71" t="s">
        <v>93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0.98502999999999996</v>
      </c>
      <c r="D9" s="71" t="s">
        <v>93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0.98502999999999996</v>
      </c>
      <c r="D10" s="71" t="s">
        <v>93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0.98502999999999996</v>
      </c>
      <c r="D11" s="71" t="s">
        <v>93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0.98502999999999996</v>
      </c>
      <c r="D12" s="71" t="s">
        <v>93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0.98502999999999996</v>
      </c>
      <c r="D13" s="71" t="s">
        <v>93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0.98502999999999996</v>
      </c>
      <c r="D14" s="71" t="s">
        <v>93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0.98502999999999996</v>
      </c>
      <c r="D15" s="71" t="s">
        <v>93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0.98502999999999996</v>
      </c>
      <c r="D16" s="71" t="s">
        <v>93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0.98502999999999996</v>
      </c>
      <c r="D17" s="71" t="s">
        <v>93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0.98502999999999996</v>
      </c>
      <c r="D18" s="71" t="s">
        <v>93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0.98502999999999996</v>
      </c>
      <c r="D19" s="71" t="s">
        <v>93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0.98502999999999996</v>
      </c>
      <c r="D20" s="71" t="s">
        <v>93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0.98502999999999996</v>
      </c>
      <c r="D21" s="71" t="s">
        <v>93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0.98502999999999996</v>
      </c>
      <c r="D22" s="71" t="s">
        <v>93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0.98502999999999996</v>
      </c>
      <c r="D23" s="71" t="s">
        <v>93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0.98502999999999996</v>
      </c>
      <c r="D24" s="71" t="s">
        <v>93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0.98502999999999996</v>
      </c>
      <c r="D25" s="71" t="s">
        <v>93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0.98502999999999996</v>
      </c>
      <c r="D26" s="71" t="s">
        <v>93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0.98502999999999996</v>
      </c>
      <c r="D27" s="71" t="s">
        <v>93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0.98502999999999996</v>
      </c>
      <c r="D28" s="71" t="s">
        <v>93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0.98502999999999996</v>
      </c>
      <c r="D29" s="71" t="s">
        <v>93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0.98502999999999996</v>
      </c>
      <c r="D30" s="71" t="s">
        <v>93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0.98502999999999996</v>
      </c>
      <c r="D31" s="71" t="s">
        <v>93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0.98502999999999996</v>
      </c>
      <c r="D32" s="71" t="s">
        <v>93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0.98502999999999996</v>
      </c>
      <c r="D33" s="71" t="s">
        <v>93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0.98502999999999996</v>
      </c>
      <c r="D34" s="71" t="s">
        <v>93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0.98502999999999996</v>
      </c>
      <c r="D35" s="71" t="s">
        <v>93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0.98502999999999996</v>
      </c>
      <c r="D36" s="71" t="s">
        <v>93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0.98502999999999996</v>
      </c>
      <c r="D37" s="71" t="s">
        <v>93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0.98502999999999996</v>
      </c>
      <c r="D38" s="71" t="s">
        <v>93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0.98502999999999996</v>
      </c>
      <c r="D39" s="71" t="s">
        <v>93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0.98502999999999996</v>
      </c>
      <c r="D40" s="71" t="s">
        <v>93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0.98502999999999996</v>
      </c>
      <c r="D41" s="71" t="s">
        <v>93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0.98502999999999996</v>
      </c>
      <c r="D42" s="71" t="s">
        <v>93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0.98502999999999996</v>
      </c>
      <c r="D43" s="71" t="s">
        <v>93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0.98502999999999996</v>
      </c>
      <c r="D44" s="71" t="s">
        <v>93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0.98502999999999996</v>
      </c>
      <c r="D45" s="71" t="s">
        <v>93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0.98502999999999996</v>
      </c>
      <c r="D46" s="71" t="s">
        <v>93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0.98502999999999996</v>
      </c>
      <c r="D47" s="71" t="s">
        <v>93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0.98502999999999996</v>
      </c>
      <c r="D48" s="71" t="s">
        <v>93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0.98502999999999996</v>
      </c>
      <c r="D49" s="71" t="s">
        <v>93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0.98502999999999996</v>
      </c>
      <c r="D50" s="71" t="s">
        <v>93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0.98502999999999996</v>
      </c>
      <c r="D51" s="71" t="s">
        <v>93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0.98502999999999996</v>
      </c>
      <c r="D52" s="71" t="s">
        <v>93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0.98502999999999996</v>
      </c>
      <c r="D53" s="71" t="s">
        <v>93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0.98502999999999996</v>
      </c>
      <c r="D54" s="71" t="s">
        <v>93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0.98502999999999996</v>
      </c>
      <c r="D55" s="71" t="s">
        <v>93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0.98502999999999996</v>
      </c>
      <c r="D56" s="71" t="s">
        <v>93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0.98502999999999996</v>
      </c>
      <c r="D57" s="71" t="s">
        <v>93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0.98502999999999996</v>
      </c>
      <c r="D58" s="71" t="s">
        <v>93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0.98502999999999996</v>
      </c>
      <c r="D59" s="71" t="s">
        <v>93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0.98502999999999996</v>
      </c>
      <c r="D60" s="71" t="s">
        <v>93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0.98502999999999996</v>
      </c>
      <c r="D61" s="71" t="s">
        <v>93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0.98502999999999996</v>
      </c>
      <c r="D62" s="71" t="s">
        <v>93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0.98502999999999996</v>
      </c>
      <c r="D63" s="71" t="s">
        <v>93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0.98502999999999996</v>
      </c>
      <c r="D64" s="71" t="s">
        <v>93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0.98502999999999996</v>
      </c>
      <c r="D65" s="71" t="s">
        <v>93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0.98502999999999996</v>
      </c>
      <c r="D66" s="71" t="s">
        <v>93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0.98502999999999996</v>
      </c>
      <c r="D67" s="71" t="s">
        <v>93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0.98502999999999996</v>
      </c>
      <c r="D68" s="71" t="s">
        <v>93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1-0.0147-0.00027</f>
        <v>0.98502999999999996</v>
      </c>
      <c r="D69" s="71" t="s">
        <v>93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0.98502999999999996</v>
      </c>
      <c r="D70" s="71" t="s">
        <v>93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0.98502999999999996</v>
      </c>
      <c r="D71" s="71" t="s">
        <v>93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0.98502999999999996</v>
      </c>
      <c r="D72" s="71" t="s">
        <v>93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0.98502999999999996</v>
      </c>
      <c r="D73" s="71" t="s">
        <v>93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0.98502999999999996</v>
      </c>
      <c r="D74" s="71" t="s">
        <v>93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5" t="s">
        <v>17</v>
      </c>
      <c r="C75" s="60">
        <v>0.98502999999999996</v>
      </c>
      <c r="D75" s="71" t="s">
        <v>93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9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9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5" t="s">
        <v>17</v>
      </c>
      <c r="C76" s="60">
        <v>0.98502999999999996</v>
      </c>
      <c r="D76" s="71" t="s">
        <v>93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9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9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{972069E9-E8BE-4874-806C-3D14D66837EC}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{3FC08862-3AF9-4AAE-84D4-EFA1285A1CEC}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{BCA388D2-2403-41DB-8AEE-CAD39DACE370}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{ACD681EC-662E-46B1-9D38-5ED19AD2A046}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{D43A709B-6146-4242-A2B4-A9B778B76867}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{AA1BD8C2-17F6-49F6-BCA5-AF20D7C62A80}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{74503416-26B1-4300-8918-F8E4D809EDBD}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{9D37F5BC-AD18-4029-91F6-45FB1A70EA38}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{2029400D-BC41-49C2-82E6-189A1B281CE3}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{E631F7F6-9669-40B3-939D-9E765CBDE5D0}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{C60D0D25-3CA5-4B97-B709-737F6F6EA92E}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{5660F4BD-31F8-4650-9689-543EAF65023A}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{173EAEBD-2B04-4FD6-BE1C-69290C96E8E0}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{81799352-0410-4D20-BC88-45FC0E23553A}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{47DCBCB1-8226-4914-BD52-40844892A6FB}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{7420A3F9-20F0-445B-B2DD-E5251DF4F4BC}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{643C6A8E-7040-43AB-B15D-82D13C3FB484}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{11FA5804-0CB8-44DD-ABB3-716FDDDF1D78}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{5521F7D7-EDDB-4D32-8D9A-D769A40C57D6}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{9D822481-E624-46A7-AF89-70F1CF6E2BD9}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{291F8F11-B839-4E58-8A38-9A3976CD2875}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{F937DC54-E71D-426E-BD60-F3ECB5412FB8}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{28225BC0-2DC6-4CB9-B311-B14B198433D8}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{C5B12A34-2062-4354-A683-982030C94EE3}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{019D2385-09F9-4E96-8562-A6F2FBF4627F}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{E6C9D944-9826-4921-98D0-4F47434749F9}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{3F471FF0-3609-4456-BD50-9869D5D969EE}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{EB15278B-ECC7-4B0E-A440-A865C54C0226}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{4ACB7C45-915D-4DC9-AB45-BD699785F7F9}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{E8BF084F-A3C8-41A0-A3A5-2AE73431B521}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{81711258-9DAD-4372-A7C5-68745950E193}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{B7DC3A18-764C-40A7-9D96-DF235216DA23}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{5B648A80-C2C5-48C0-B7E6-9E96B0740F68}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{53F731AF-D054-4C7D-AE67-A8E1E5C0120A}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{2FFA6D56-602B-4354-9F72-703A51AC9BA0}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{39101E9E-EE35-4E2C-8FB8-AACCB48F18FA}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{D020FB70-BFA8-4453-9F8C-86FE116CB25A}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{A19841DC-A3D8-43D6-A456-A6E6A7D71269}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{7DA8725D-49DA-4591-ADC8-9D6E4ADC9283}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{AC999A9C-DE19-4B23-BA6A-3F839C49855C}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{1DDADDC2-2920-4436-B179-281EA16A5AE6}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{2611B069-FB1B-497C-8D01-2F3A3B7B47A8}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{97246391-38E5-4272-91CF-A0B111E994F7}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{86E3C120-D519-4E00-A315-9A5AFF421269}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{AED24452-9966-4161-89D7-A77288195D7F}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{E8E7C220-62B5-4664-9808-844EC9BD6A60}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{7B67B342-0ECE-43A6-9F81-AE448D89AF01}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{4341EB98-4376-42EC-933A-D19CCF88BAAD}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{265C9AC1-373F-4218-9EC6-9B60C1DAC98A}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{0177E1B6-3E11-40AF-B065-895A2D71A6F3}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{983B89DF-D8EA-4758-9903-7E3590520578}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{AC8B4B0B-6F37-48BD-BA62-6EDEE906EF22}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{9764D18C-FE0E-4BF2-87B0-10C538438F4A}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{50ED6E5D-B4BE-4233-9A1D-EEE172CE12A5}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{770A01F4-6560-4495-BCC6-B65F36F35768}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{42274EB7-6203-4C4F-9586-CA110910CB4B}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{004D1FDD-64D5-424E-95F4-03A4DA3D297C}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{4B73FE67-AA37-4347-B49B-3F8205020C4E}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{BBBD20C3-2F61-4A1E-8719-21944D37A894}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{F3D111C2-E0B9-47B3-97C7-C2C049A7F628}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{D02D54A4-E5F8-487D-AD0F-C3D9D7FE7C1F}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{D75F7C20-B91E-4C10-AB2E-602EC7F0A4A4}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{B89BB8A7-3D27-4683-8DAE-EC0887B76C40}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{8A0A55F1-5D6B-4420-BE09-2DDFE709DB36}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{A11A6C0F-6950-4119-AD70-1A0E139EC033}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{67C46F7F-EAEC-4BE1-8253-321359535248}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{7A6E18E4-C625-47BE-9BF6-382CD132E0CD}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{1525D454-2A24-434E-AB36-5EA0A42AB86B}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{28901866-FC35-4A19-8CA4-A5DE00F61A0B}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{244B5404-EEAF-424C-8346-7D41ED493A67}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{1FD1FCCC-4620-49AC-A820-6072B509D4CE}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{D68A89F8-7D4C-418A-BB8A-3AA6AF74371C}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{4A5646E6-5490-4CFD-917C-1A9707E5C7A4}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{30D37631-B06E-45B9-9C8F-1B030287BC61}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{D7AE7E98-4150-4CBE-A8E1-EE1C9A666754}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{8385464B-7765-46DC-84CD-1138829454BD}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{950D77F6-D296-417A-B478-7BC5CE72B453}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{6641C510-59FC-48AC-BFB3-63EA3925425A}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{9200A52F-3BD3-4D4D-9DF2-1EFBEAD64326}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{198CB5CE-0FB3-4A20-A193-F39FAF340F92}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{5F9186AB-B866-416D-AD4D-BCCF02445ABF}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{75901908-C3AD-43C2-A21E-5AFDD0981FB5}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{5108C06B-C941-4B85-82C8-96A95D3DFC15}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{AD7216A3-F608-4B3F-8CA9-902B78416A92}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{E2A1D351-57D7-48E1-980D-3C7B439F1563}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{F668EB4A-7F20-4486-AC53-E5FDDE6911C5}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{1E37E770-DADC-490E-8106-84535D2B6522}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{A8921D68-887D-49DD-9C4B-1F38D0AC0BF9}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{BDBCC4C0-A604-4EB1-82AB-F1324CFBC833}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{2735FE22-4B31-4B95-93CA-0BB561234C13}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{756901A5-4EDC-44EF-9699-8FB6D6B5C2DE}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{3FBE70E7-9785-47FB-A232-4331FE147073}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{90D116A7-E7FB-417C-AC65-3E7E832EDAA7}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{D7AA76EB-AA7B-4409-949E-F029666FB07C}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{41A2C505-3380-41C4-8D21-A059F610CF97}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{6ECB2D39-7C47-40CA-9F6F-403D41B68F7F}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{2ACBC630-2103-4DB2-9F3C-430DCE67A38B}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{888FCA69-135B-44B2-904C-5E4F47512FE4}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{5F8E42B5-71A5-48CE-BB0B-8013AF380161}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{A0A8F7EB-0B8A-48B3-8DE4-17F240EA131A}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72069E9-E8BE-4874-806C-3D14D6683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FC08862-3AF9-4AAE-84D4-EFA1285A1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CA388D2-2403-41DB-8AEE-CAD39DACE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CD681EC-662E-46B1-9D38-5ED19AD2A0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43A709B-6146-4242-A2B4-A9B778B768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A1BD8C2-17F6-49F6-BCA5-AF20D7C62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4503416-26B1-4300-8918-F8E4D809ED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D37F5BC-AD18-4029-91F6-45FB1A70EA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029400D-BC41-49C2-82E6-189A1B281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631F7F6-9669-40B3-939D-9E765CBDE5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60D0D25-3CA5-4B97-B709-737F6F6EA9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660F4BD-31F8-4650-9689-543EAF650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73EAEBD-2B04-4FD6-BE1C-69290C96E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1799352-0410-4D20-BC88-45FC0E2355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7DCBCB1-8226-4914-BD52-40844892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420A3F9-20F0-445B-B2DD-E5251DF4F4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43C6A8E-7040-43AB-B15D-82D13C3FB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1FA5804-0CB8-44DD-ABB3-716FDDDF1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521F7D7-EDDB-4D32-8D9A-D769A40C5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D822481-E624-46A7-AF89-70F1CF6E2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91F8F11-B839-4E58-8A38-9A3976CD2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937DC54-E71D-426E-BD60-F3ECB5412F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8225BC0-2DC6-4CB9-B311-B14B19843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5B12A34-2062-4354-A683-982030C94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19D2385-09F9-4E96-8562-A6F2FBF46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6C9D944-9826-4921-98D0-4F4743474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F471FF0-3609-4456-BD50-9869D5D969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B15278B-ECC7-4B0E-A440-A865C54C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ACB7C45-915D-4DC9-AB45-BD699785F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8BF084F-A3C8-41A0-A3A5-2AE73431B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1711258-9DAD-4372-A7C5-68745950E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7DC3A18-764C-40A7-9D96-DF235216DA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B648A80-C2C5-48C0-B7E6-9E96B0740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3F731AF-D054-4C7D-AE67-A8E1E5C01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FFA6D56-602B-4354-9F72-703A51AC9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9101E9E-EE35-4E2C-8FB8-AACCB48F18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020FB70-BFA8-4453-9F8C-86FE116CB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19841DC-A3D8-43D6-A456-A6E6A7D712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DA8725D-49DA-4591-ADC8-9D6E4ADC9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C999A9C-DE19-4B23-BA6A-3F839C498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DDADDC2-2920-4436-B179-281EA16A5A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611B069-FB1B-497C-8D01-2F3A3B7B47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7246391-38E5-4272-91CF-A0B111E99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6E3C120-D519-4E00-A315-9A5AFF4212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ED24452-9966-4161-89D7-A77288195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8E7C220-62B5-4664-9808-844EC9BD6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B67B342-0ECE-43A6-9F81-AE448D89A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341EB98-4376-42EC-933A-D19CCF88B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65C9AC1-373F-4218-9EC6-9B60C1DAC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177E1B6-3E11-40AF-B065-895A2D71A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83B89DF-D8EA-4758-9903-7E35905205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C8B4B0B-6F37-48BD-BA62-6EDEE906E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764D18C-FE0E-4BF2-87B0-10C538438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0ED6E5D-B4BE-4233-9A1D-EEE172CE1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70A01F4-6560-4495-BCC6-B65F36F357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2274EB7-6203-4C4F-9586-CA110910C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04D1FDD-64D5-424E-95F4-03A4DA3D2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B73FE67-AA37-4347-B49B-3F8205020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BBD20C3-2F61-4A1E-8719-21944D37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3D111C2-E0B9-47B3-97C7-C2C049A7F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02D54A4-E5F8-487D-AD0F-C3D9D7FE7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75F7C20-B91E-4C10-AB2E-602EC7F0A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89BB8A7-3D27-4683-8DAE-EC0887B76C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A0A55F1-5D6B-4420-BE09-2DDFE709DB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1A6C0F-6950-4119-AD70-1A0E139EC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7C46F7F-EAEC-4BE1-8253-321359535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A6E18E4-C625-47BE-9BF6-382CD132E0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525D454-2A24-434E-AB36-5EA0A42AB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8901866-FC35-4A19-8CA4-A5DE00F61A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44B5404-EEAF-424C-8346-7D41ED493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FD1FCCC-4620-49AC-A820-6072B509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68A89F8-7D4C-418A-BB8A-3AA6AF7437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A5646E6-5490-4CFD-917C-1A9707E5C7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0D37631-B06E-45B9-9C8F-1B030287B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7AE7E98-4150-4CBE-A8E1-EE1C9A666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385464B-7765-46DC-84CD-113882945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50D77F6-D296-417A-B478-7BC5CE72B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641C510-59FC-48AC-BFB3-63EA392542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200A52F-3BD3-4D4D-9DF2-1EFBEAD64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98CB5CE-0FB3-4A20-A193-F39FAF340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F9186AB-B866-416D-AD4D-BCCF02445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5901908-C3AD-43C2-A21E-5AFDD0981F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108C06B-C941-4B85-82C8-96A95D3DF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D7216A3-F608-4B3F-8CA9-902B78416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2A1D351-57D7-48E1-980D-3C7B439F1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668EB4A-7F20-4486-AC53-E5FDDE6911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E37E770-DADC-490E-8106-84535D2B65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8921D68-887D-49DD-9C4B-1F38D0AC0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BDBCC4C0-A604-4EB1-82AB-F1324CFBC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735FE22-4B31-4B95-93CA-0BB561234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756901A5-4EDC-44EF-9699-8FB6D6B5C2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FBE70E7-9785-47FB-A232-4331FE147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0D116A7-E7FB-417C-AC65-3E7E832ED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7AA76EB-AA7B-4409-949E-F029666FB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41A2C505-3380-41C4-8D21-A059F610CF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ECB2D39-7C47-40CA-9F6F-403D41B68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ACBC630-2103-4DB2-9F3C-430DCE67A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888FCA69-135B-44B2-904C-5E4F47512F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F8E42B5-71A5-48CE-BB0B-8013AF380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0A8F7EB-0B8A-48B3-8DE4-17F240EA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'BPackFilms-CDI'!C4</f>
        <v>0.98502999999999996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'BPackFilms-CDI'!L4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'BPackFilms-CDI'!U4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'BPackFilms-CDI'!AD4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'BPackFilms-CDI'!AM4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'BPackFilms-CDI'!AV4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'BPackFilms-CDI'!BE4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'BPackFilms-CDI'!BN4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'BPackFilms-CDI'!C5</f>
        <v>0.98502999999999996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'BPackFilms-CDI'!L5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'BPackFilms-CDI'!U5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'BPackFilms-CDI'!AD5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'BPackFilms-CDI'!AM5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'BPackFilms-CDI'!AV5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'BPackFilms-CDI'!BE5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'BPackFilms-CDI'!BN5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'BPackFilms-CDI'!C6</f>
        <v>0.98502999999999996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'BPackFilms-CDI'!L6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'BPackFilms-CDI'!U6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'BPackFilms-CDI'!AD6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'BPackFilms-CDI'!AM6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'BPackFilms-CDI'!AV6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'BPackFilms-CDI'!BE6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'BPackFilms-CDI'!BN6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'BPackFilms-CDI'!C7</f>
        <v>0.98502999999999996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'BPackFilms-CDI'!L7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'BPackFilms-CDI'!U7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'BPackFilms-CDI'!AD7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'BPackFilms-CDI'!AM7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'BPackFilms-CDI'!AV7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'BPackFilms-CDI'!BE7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'BPackFilms-CDI'!BN7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'BPackFilms-CDI'!C8</f>
        <v>0.98502999999999996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'BPackFilms-CDI'!L8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'BPackFilms-CDI'!U8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'BPackFilms-CDI'!AD8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'BPackFilms-CDI'!AM8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'BPackFilms-CDI'!AV8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'BPackFilms-CDI'!BE8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'BPackFilms-CDI'!BN8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'BPackFilms-CDI'!C9</f>
        <v>0.98502999999999996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'BPackFilms-CDI'!L9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'BPackFilms-CDI'!U9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'BPackFilms-CDI'!AD9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'BPackFilms-CDI'!AM9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'BPackFilms-CDI'!AV9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'BPackFilms-CDI'!BE9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'BPackFilms-CDI'!BN9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'BPackFilms-CDI'!C10</f>
        <v>0.98502999999999996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'BPackFilms-CDI'!L10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'BPackFilms-CDI'!U10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'BPackFilms-CDI'!AD10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'BPackFilms-CDI'!AM10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'BPackFilms-CDI'!AV10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'BPackFilms-CDI'!BE10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'BPackFilms-CDI'!BN10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'BPackFilms-CDI'!C11</f>
        <v>0.98502999999999996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'BPackFilms-CDI'!L11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'BPackFilms-CDI'!U11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'BPackFilms-CDI'!AD11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'BPackFilms-CDI'!AM11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'BPackFilms-CDI'!AV11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'BPackFilms-CDI'!BE11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'BPackFilms-CDI'!BN11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'BPackFilms-CDI'!C12</f>
        <v>0.98502999999999996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'BPackFilms-CDI'!L12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'BPackFilms-CDI'!U12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'BPackFilms-CDI'!AD12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'BPackFilms-CDI'!AM12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'BPackFilms-CDI'!AV12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'BPackFilms-CDI'!BE12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'BPackFilms-CDI'!BN12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'BPackFilms-CDI'!C13</f>
        <v>0.98502999999999996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'BPackFilms-CDI'!L13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'BPackFilms-CDI'!U13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'BPackFilms-CDI'!AD13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'BPackFilms-CDI'!AM13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'BPackFilms-CDI'!AV13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'BPackFilms-CDI'!BE13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'BPackFilms-CDI'!BN13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'BPackFilms-CDI'!C14</f>
        <v>0.98502999999999996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'BPackFilms-CDI'!L14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'BPackFilms-CDI'!U14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'BPackFilms-CDI'!AD14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'BPackFilms-CDI'!AM14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'BPackFilms-CDI'!AV14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'BPackFilms-CDI'!BE14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'BPackFilms-CDI'!BN14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'BPackFilms-CDI'!C15</f>
        <v>0.98502999999999996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'BPackFilms-CDI'!L15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'BPackFilms-CDI'!U15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'BPackFilms-CDI'!AD15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'BPackFilms-CDI'!AM15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'BPackFilms-CDI'!AV15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'BPackFilms-CDI'!BE15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'BPackFilms-CDI'!BN15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'BPackFilms-CDI'!C16</f>
        <v>0.98502999999999996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'BPackFilms-CDI'!L16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'BPackFilms-CDI'!U16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'BPackFilms-CDI'!AD16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'BPackFilms-CDI'!AM16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'BPackFilms-CDI'!AV16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'BPackFilms-CDI'!BE16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'BPackFilms-CDI'!BN16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'BPackFilms-CDI'!C17</f>
        <v>0.98502999999999996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'BPackFilms-CDI'!L17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'BPackFilms-CDI'!U17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'BPackFilms-CDI'!AD17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'BPackFilms-CDI'!AM17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'BPackFilms-CDI'!AV17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'BPackFilms-CDI'!BE17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'BPackFilms-CDI'!BN17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'BPackFilms-CDI'!C18</f>
        <v>0.98502999999999996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'BPackFilms-CDI'!L18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'BPackFilms-CDI'!U18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'BPackFilms-CDI'!AD18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'BPackFilms-CDI'!AM18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'BPackFilms-CDI'!AV18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'BPackFilms-CDI'!BE18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'BPackFilms-CDI'!BN18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'BPackFilms-CDI'!C19</f>
        <v>0.98502999999999996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'BPackFilms-CDI'!L19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'BPackFilms-CDI'!U19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'BPackFilms-CDI'!AD19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'BPackFilms-CDI'!AM19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'BPackFilms-CDI'!AV19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'BPackFilms-CDI'!BE19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'BPackFilms-CDI'!BN19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'BPackFilms-CDI'!C20</f>
        <v>0.98502999999999996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'BPackFilms-CDI'!L20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'BPackFilms-CDI'!U20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'BPackFilms-CDI'!AD20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'BPackFilms-CDI'!AM20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'BPackFilms-CDI'!AV20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'BPackFilms-CDI'!BE20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'BPackFilms-CDI'!BN20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'BPackFilms-CDI'!C21</f>
        <v>0.98502999999999996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'BPackFilms-CDI'!L21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'BPackFilms-CDI'!U21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'BPackFilms-CDI'!AD21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'BPackFilms-CDI'!AM21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'BPackFilms-CDI'!AV21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'BPackFilms-CDI'!BE21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'BPackFilms-CDI'!BN21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'BPackFilms-CDI'!C22</f>
        <v>0.98502999999999996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'BPackFilms-CDI'!L22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'BPackFilms-CDI'!U22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'BPackFilms-CDI'!AD22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'BPackFilms-CDI'!AM22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'BPackFilms-CDI'!AV22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'BPackFilms-CDI'!BE22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'BPackFilms-CDI'!BN22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'BPackFilms-CDI'!C23</f>
        <v>0.98502999999999996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'BPackFilms-CDI'!L23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'BPackFilms-CDI'!U23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'BPackFilms-CDI'!AD23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'BPackFilms-CDI'!AM23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'BPackFilms-CDI'!AV23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'BPackFilms-CDI'!BE23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'BPackFilms-CDI'!BN23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'BPackFilms-CDI'!C24</f>
        <v>0.98502999999999996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'BPackFilms-CDI'!L24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'BPackFilms-CDI'!U24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'BPackFilms-CDI'!AD24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'BPackFilms-CDI'!AM24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'BPackFilms-CDI'!AV24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'BPackFilms-CDI'!BE24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'BPackFilms-CDI'!BN24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'BPackFilms-CDI'!C25</f>
        <v>0.98502999999999996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'BPackFilms-CDI'!L25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'BPackFilms-CDI'!U25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'BPackFilms-CDI'!AD25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'BPackFilms-CDI'!AM25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'BPackFilms-CDI'!AV25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'BPackFilms-CDI'!BE25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'BPackFilms-CDI'!BN25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'BPackFilms-CDI'!C26</f>
        <v>0.98502999999999996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'BPackFilms-CDI'!L26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'BPackFilms-CDI'!U26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'BPackFilms-CDI'!AD26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'BPackFilms-CDI'!AM26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'BPackFilms-CDI'!AV26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'BPackFilms-CDI'!BE26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'BPackFilms-CDI'!BN26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'BPackFilms-CDI'!C27</f>
        <v>0.98502999999999996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'BPackFilms-CDI'!L27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'BPackFilms-CDI'!U27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'BPackFilms-CDI'!AD27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'BPackFilms-CDI'!AM27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'BPackFilms-CDI'!AV27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'BPackFilms-CDI'!BE27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'BPackFilms-CDI'!BN27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'BPackFilms-CDI'!C28</f>
        <v>0.98502999999999996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'BPackFilms-CDI'!L28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'BPackFilms-CDI'!U28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'BPackFilms-CDI'!AD28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'BPackFilms-CDI'!AM28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'BPackFilms-CDI'!AV28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'BPackFilms-CDI'!BE28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'BPackFilms-CDI'!BN28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'BPackFilms-CDI'!C29</f>
        <v>0.98502999999999996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'BPackFilms-CDI'!L29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'BPackFilms-CDI'!U29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'BPackFilms-CDI'!AD29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'BPackFilms-CDI'!AM29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'BPackFilms-CDI'!AV29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'BPackFilms-CDI'!BE29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'BPackFilms-CDI'!BN29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'BPackFilms-CDI'!C30</f>
        <v>0.98502999999999996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'BPackFilms-CDI'!L30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'BPackFilms-CDI'!U30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'BPackFilms-CDI'!AD30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'BPackFilms-CDI'!AM30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'BPackFilms-CDI'!AV30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'BPackFilms-CDI'!BE30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'BPackFilms-CDI'!BN30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'BPackFilms-CDI'!C31</f>
        <v>0.98502999999999996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'BPackFilms-CDI'!L31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'BPackFilms-CDI'!U31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'BPackFilms-CDI'!AD31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'BPackFilms-CDI'!AM31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'BPackFilms-CDI'!AV31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'BPackFilms-CDI'!BE31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'BPackFilms-CDI'!BN31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'BPackFilms-CDI'!C32</f>
        <v>0.98502999999999996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'BPackFilms-CDI'!L32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'BPackFilms-CDI'!U32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'BPackFilms-CDI'!AD32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'BPackFilms-CDI'!AM32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'BPackFilms-CDI'!AV32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'BPackFilms-CDI'!BE32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'BPackFilms-CDI'!BN32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'BPackFilms-CDI'!C33</f>
        <v>0.98502999999999996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'BPackFilms-CDI'!L33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'BPackFilms-CDI'!U33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'BPackFilms-CDI'!AD33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'BPackFilms-CDI'!AM33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'BPackFilms-CDI'!AV33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'BPackFilms-CDI'!BE33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'BPackFilms-CDI'!BN33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'BPackFilms-CDI'!C34</f>
        <v>0.98502999999999996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'BPackFilms-CDI'!L34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'BPackFilms-CDI'!U34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'BPackFilms-CDI'!AD34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'BPackFilms-CDI'!AM34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'BPackFilms-CDI'!AV34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'BPackFilms-CDI'!BE34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'BPackFilms-CDI'!BN34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'BPackFilms-CDI'!C35</f>
        <v>0.98502999999999996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'BPackFilms-CDI'!L35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'BPackFilms-CDI'!U35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'BPackFilms-CDI'!AD35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'BPackFilms-CDI'!AM35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'BPackFilms-CDI'!AV35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'BPackFilms-CDI'!BE35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'BPackFilms-CDI'!BN35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'BPackFilms-CDI'!C36</f>
        <v>0.98502999999999996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'BPackFilms-CDI'!L36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'BPackFilms-CDI'!U36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'BPackFilms-CDI'!AD36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'BPackFilms-CDI'!AM36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'BPackFilms-CDI'!AV36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'BPackFilms-CDI'!BE36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'BPackFilms-CDI'!BN36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'BPackFilms-CDI'!C37</f>
        <v>0.98502999999999996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'BPackFilms-CDI'!L37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'BPackFilms-CDI'!U37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'BPackFilms-CDI'!AD37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'BPackFilms-CDI'!AM37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'BPackFilms-CDI'!AV37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'BPackFilms-CDI'!BE37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'BPackFilms-CDI'!BN37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'BPackFilms-CDI'!C38</f>
        <v>0.98502999999999996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'BPackFilms-CDI'!L38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'BPackFilms-CDI'!U38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'BPackFilms-CDI'!AD38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'BPackFilms-CDI'!AM38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'BPackFilms-CDI'!AV38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'BPackFilms-CDI'!BE38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'BPackFilms-CDI'!BN38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'BPackFilms-CDI'!C39</f>
        <v>0.98502999999999996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'BPackFilms-CDI'!L39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'BPackFilms-CDI'!U39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'BPackFilms-CDI'!AD39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'BPackFilms-CDI'!AM39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'BPackFilms-CDI'!AV39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'BPackFilms-CDI'!BE39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'BPackFilms-CDI'!BN39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'BPackFilms-CDI'!C40</f>
        <v>0.98502999999999996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'BPackFilms-CDI'!L40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'BPackFilms-CDI'!U40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'BPackFilms-CDI'!AD40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'BPackFilms-CDI'!AM40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'BPackFilms-CDI'!AV40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'BPackFilms-CDI'!BE40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'BPackFilms-CDI'!BN40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'BPackFilms-CDI'!C41</f>
        <v>0.98502999999999996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'BPackFilms-CDI'!L41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'BPackFilms-CDI'!U41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'BPackFilms-CDI'!AD41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'BPackFilms-CDI'!AM41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'BPackFilms-CDI'!AV41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'BPackFilms-CDI'!BE41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'BPackFilms-CDI'!BN41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'BPackFilms-CDI'!C42</f>
        <v>0.98502999999999996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'BPackFilms-CDI'!L42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'BPackFilms-CDI'!U42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'BPackFilms-CDI'!AD42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'BPackFilms-CDI'!AM42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'BPackFilms-CDI'!AV42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'BPackFilms-CDI'!BE42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'BPackFilms-CDI'!BN42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'BPackFilms-CDI'!C43</f>
        <v>0.98502999999999996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'BPackFilms-CDI'!L43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'BPackFilms-CDI'!U43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'BPackFilms-CDI'!AD43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'BPackFilms-CDI'!AM43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'BPackFilms-CDI'!AV43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'BPackFilms-CDI'!BE43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'BPackFilms-CDI'!BN43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'BPackFilms-CDI'!C44</f>
        <v>0.98502999999999996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'BPackFilms-CDI'!L44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'BPackFilms-CDI'!U44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'BPackFilms-CDI'!AD44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'BPackFilms-CDI'!AM44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'BPackFilms-CDI'!AV44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'BPackFilms-CDI'!BE44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'BPackFilms-CDI'!BN44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'BPackFilms-CDI'!C45</f>
        <v>0.98502999999999996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'BPackFilms-CDI'!L45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'BPackFilms-CDI'!U45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'BPackFilms-CDI'!AD45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'BPackFilms-CDI'!AM45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'BPackFilms-CDI'!AV45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'BPackFilms-CDI'!BE45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'BPackFilms-CDI'!BN45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'BPackFilms-CDI'!C46</f>
        <v>0.98502999999999996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'BPackFilms-CDI'!L46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'BPackFilms-CDI'!U46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'BPackFilms-CDI'!AD46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'BPackFilms-CDI'!AM46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'BPackFilms-CDI'!AV46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'BPackFilms-CDI'!BE46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'BPackFilms-CDI'!BN46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'BPackFilms-CDI'!C47</f>
        <v>0.98502999999999996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'BPackFilms-CDI'!L47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'BPackFilms-CDI'!U47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'BPackFilms-CDI'!AD47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'BPackFilms-CDI'!AM47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'BPackFilms-CDI'!AV47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'BPackFilms-CDI'!BE47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'BPackFilms-CDI'!BN47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'BPackFilms-CDI'!C48</f>
        <v>0.98502999999999996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'BPackFilms-CDI'!L48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'BPackFilms-CDI'!U48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'BPackFilms-CDI'!AD48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'BPackFilms-CDI'!AM48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'BPackFilms-CDI'!AV48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'BPackFilms-CDI'!BE48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'BPackFilms-CDI'!BN48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'BPackFilms-CDI'!C49</f>
        <v>0.98502999999999996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'BPackFilms-CDI'!L49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'BPackFilms-CDI'!U49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'BPackFilms-CDI'!AD49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'BPackFilms-CDI'!AM49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'BPackFilms-CDI'!AV49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'BPackFilms-CDI'!BE49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'BPackFilms-CDI'!BN49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'BPackFilms-CDI'!C50</f>
        <v>0.98502999999999996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'BPackFilms-CDI'!L50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'BPackFilms-CDI'!U50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'BPackFilms-CDI'!AD50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'BPackFilms-CDI'!AM50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'BPackFilms-CDI'!AV50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'BPackFilms-CDI'!BE50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'BPackFilms-CDI'!BN50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'BPackFilms-CDI'!C51</f>
        <v>0.98502999999999996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'BPackFilms-CDI'!L51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'BPackFilms-CDI'!U51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'BPackFilms-CDI'!AD51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'BPackFilms-CDI'!AM51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'BPackFilms-CDI'!AV51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'BPackFilms-CDI'!BE51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'BPackFilms-CDI'!BN51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'BPackFilms-CDI'!C52</f>
        <v>0.98502999999999996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'BPackFilms-CDI'!L52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'BPackFilms-CDI'!U52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'BPackFilms-CDI'!AD52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'BPackFilms-CDI'!AM52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'BPackFilms-CDI'!AV52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'BPackFilms-CDI'!BE52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'BPackFilms-CDI'!BN52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'BPackFilms-CDI'!C53</f>
        <v>0.98502999999999996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'BPackFilms-CDI'!L53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'BPackFilms-CDI'!U53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'BPackFilms-CDI'!AD53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'BPackFilms-CDI'!AM53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'BPackFilms-CDI'!AV53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'BPackFilms-CDI'!BE53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'BPackFilms-CDI'!BN53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'BPackFilms-CDI'!C54</f>
        <v>0.98502999999999996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'BPackFilms-CDI'!L54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'BPackFilms-CDI'!U54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'BPackFilms-CDI'!AD54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'BPackFilms-CDI'!AM54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'BPackFilms-CDI'!AV54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'BPackFilms-CDI'!BE54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'BPackFilms-CDI'!BN54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'BPackFilms-CDI'!C55</f>
        <v>0.98502999999999996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'BPackFilms-CDI'!L55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'BPackFilms-CDI'!U55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'BPackFilms-CDI'!AD55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'BPackFilms-CDI'!AM55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'BPackFilms-CDI'!AV55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'BPackFilms-CDI'!BE55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'BPackFilms-CDI'!BN55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'BPackFilms-CDI'!C56</f>
        <v>0.98502999999999996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'BPackFilms-CDI'!L56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'BPackFilms-CDI'!U56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'BPackFilms-CDI'!AD56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'BPackFilms-CDI'!AM56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'BPackFilms-CDI'!AV56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'BPackFilms-CDI'!BE56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'BPackFilms-CDI'!BN56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'BPackFilms-CDI'!C57</f>
        <v>0.98502999999999996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'BPackFilms-CDI'!L57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'BPackFilms-CDI'!U57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'BPackFilms-CDI'!AD57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'BPackFilms-CDI'!AM57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'BPackFilms-CDI'!AV57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'BPackFilms-CDI'!BE57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'BPackFilms-CDI'!BN57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'BPackFilms-CDI'!C58</f>
        <v>0.98502999999999996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'BPackFilms-CDI'!L58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'BPackFilms-CDI'!U58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'BPackFilms-CDI'!AD58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'BPackFilms-CDI'!AM58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'BPackFilms-CDI'!AV58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'BPackFilms-CDI'!BE58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'BPackFilms-CDI'!BN58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'BPackFilms-CDI'!C59</f>
        <v>0.98502999999999996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'BPackFilms-CDI'!L59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'BPackFilms-CDI'!U59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'BPackFilms-CDI'!AD59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'BPackFilms-CDI'!AM59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'BPackFilms-CDI'!AV59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'BPackFilms-CDI'!BE59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'BPackFilms-CDI'!BN59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'BPackFilms-CDI'!C60</f>
        <v>0.98502999999999996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'BPackFilms-CDI'!L60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'BPackFilms-CDI'!U60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'BPackFilms-CDI'!AD60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'BPackFilms-CDI'!AM60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'BPackFilms-CDI'!AV60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'BPackFilms-CDI'!BE60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'BPackFilms-CDI'!BN60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'BPackFilms-CDI'!C61</f>
        <v>0.98502999999999996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'BPackFilms-CDI'!L61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'BPackFilms-CDI'!U61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'BPackFilms-CDI'!AD61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'BPackFilms-CDI'!AM61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'BPackFilms-CDI'!AV61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'BPackFilms-CDI'!BE61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'BPackFilms-CDI'!BN61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'BPackFilms-CDI'!C62</f>
        <v>0.98502999999999996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'BPackFilms-CDI'!L62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'BPackFilms-CDI'!U62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'BPackFilms-CDI'!AD62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'BPackFilms-CDI'!AM62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'BPackFilms-CDI'!AV62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'BPackFilms-CDI'!BE62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'BPackFilms-CDI'!BN62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'BPackFilms-CDI'!C63</f>
        <v>0.98502999999999996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'BPackFilms-CDI'!L63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'BPackFilms-CDI'!U63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'BPackFilms-CDI'!AD63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'BPackFilms-CDI'!AM63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'BPackFilms-CDI'!AV63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'BPackFilms-CDI'!BE63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'BPackFilms-CDI'!BN63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'BPackFilms-CDI'!C64</f>
        <v>0.98502999999999996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'BPackFilms-CDI'!L64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'BPackFilms-CDI'!U64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'BPackFilms-CDI'!AD64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'BPackFilms-CDI'!AM64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'BPackFilms-CDI'!AV64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'BPackFilms-CDI'!BE64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'BPackFilms-CDI'!BN64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'BPackFilms-CDI'!C65</f>
        <v>0.98502999999999996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'BPackFilms-CDI'!L65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'BPackFilms-CDI'!U65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'BPackFilms-CDI'!AD65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'BPackFilms-CDI'!AM65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'BPackFilms-CDI'!AV65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'BPackFilms-CDI'!BE65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'BPackFilms-CDI'!BN65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'BPackFilms-CDI'!C66</f>
        <v>0.98502999999999996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'BPackFilms-CDI'!L66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'BPackFilms-CDI'!U66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'BPackFilms-CDI'!AD66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'BPackFilms-CDI'!AM66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'BPackFilms-CDI'!AV66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'BPackFilms-CDI'!BE66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'BPackFilms-CDI'!BN66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'BPackFilms-CDI'!C67</f>
        <v>0.98502999999999996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'BPackFilms-CDI'!L67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'BPackFilms-CDI'!U67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'BPackFilms-CDI'!AD67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'BPackFilms-CDI'!AM67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'BPackFilms-CDI'!AV67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'BPackFilms-CDI'!BE67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'BPackFilms-CDI'!BN67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'BPackFilms-CDI'!C68</f>
        <v>0.98502999999999996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'BPackFilms-CDI'!L68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'BPackFilms-CDI'!U68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'BPackFilms-CDI'!AD68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'BPackFilms-CDI'!AM68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'BPackFilms-CDI'!AV68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'BPackFilms-CDI'!BE68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'BPackFilms-CDI'!BN68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'BPackFilms-CDI'!C69</f>
        <v>0.98502999999999996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'BPackFilms-CDI'!L69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'BPackFilms-CDI'!U69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'BPackFilms-CDI'!AD69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'BPackFilms-CDI'!AM69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'BPackFilms-CDI'!AV69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'BPackFilms-CDI'!BE69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'BPackFilms-CDI'!BN69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'BPackFilms-CDI'!C70</f>
        <v>0.98502999999999996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'BPackFilms-CDI'!L70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'BPackFilms-CDI'!U70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'BPackFilms-CDI'!AD70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'BPackFilms-CDI'!AM70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'BPackFilms-CDI'!AV70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'BPackFilms-CDI'!BE70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'BPackFilms-CDI'!BN70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'BPackFilms-CDI'!C73</f>
        <v>0.98502999999999996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'BPackFilms-CDI'!L73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'BPackFilms-CDI'!U73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'BPackFilms-CDI'!AD73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'BPackFilms-CDI'!AM73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'BPackFilms-CDI'!AV73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'BPackFilms-CDI'!BE73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'BPackFilms-CDI'!BN73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2" t="s">
        <v>17</v>
      </c>
      <c r="C72" s="45">
        <v>0.98502999999999996</v>
      </c>
      <c r="D72" s="13"/>
      <c r="E72" s="14"/>
      <c r="F72" s="14"/>
      <c r="G72" s="14"/>
      <c r="H72" s="14"/>
      <c r="I72" s="14"/>
      <c r="J72" s="54">
        <v>4.4081660908397297E-2</v>
      </c>
      <c r="K72" s="77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8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9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80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1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2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3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2" t="s">
        <v>17</v>
      </c>
      <c r="C73" s="45">
        <v>0.98502999999999996</v>
      </c>
      <c r="D73" s="13"/>
      <c r="E73" s="14"/>
      <c r="F73" s="14"/>
      <c r="G73" s="14"/>
      <c r="H73" s="14"/>
      <c r="I73" s="14"/>
      <c r="J73" s="54">
        <v>4.4081660908397297E-2</v>
      </c>
      <c r="K73" s="77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8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9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80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1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2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3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BPackFilms-ResidentialLitter</vt:lpstr>
      <vt:lpstr>BPackFilms-Dumping</vt:lpstr>
      <vt:lpstr>BPackFilms-CDI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2023-12-21T14:18:42Z</dcterms:modified>
</cp:coreProperties>
</file>