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PRODCAT-WASTECOLL\"/>
    </mc:Choice>
  </mc:AlternateContent>
  <xr:revisionPtr revIDLastSave="0" documentId="13_ncr:1_{C1B417AB-DDB7-478E-BA65-A151870F95BB}" xr6:coauthVersionLast="47" xr6:coauthVersionMax="47" xr10:uidLastSave="{00000000-0000-0000-0000-000000000000}"/>
  <bookViews>
    <workbookView xWindow="-35850" yWindow="-2850" windowWidth="24795" windowHeight="17055" firstSheet="3" activeTab="5" xr2:uid="{00000000-000D-0000-FFFF-FFFF00000000}"/>
  </bookViews>
  <sheets>
    <sheet name="HHTextPC-Dumping" sheetId="24" r:id="rId1"/>
    <sheet name="HHTextPC-WWµ" sheetId="23" r:id="rId2"/>
    <sheet name="HHTextPC-OutdoorAir" sheetId="22" r:id="rId3"/>
    <sheet name="HHTextPC-IndoorAir" sheetId="21" r:id="rId4"/>
    <sheet name="HHTextPC-TextColl" sheetId="17" r:id="rId5"/>
    <sheet name="HHTextPC-MSW" sheetId="16" r:id="rId6"/>
    <sheet name="test" sheetId="20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4" i="16" l="1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BU72" i="16"/>
  <c r="BL72" i="16"/>
  <c r="BC72" i="16"/>
  <c r="AT72" i="16"/>
  <c r="AK72" i="16"/>
  <c r="AB72" i="16"/>
  <c r="S72" i="16"/>
  <c r="C72" i="16"/>
  <c r="BU71" i="16"/>
  <c r="BL71" i="16"/>
  <c r="BC71" i="16"/>
  <c r="AT71" i="16"/>
  <c r="AK71" i="16"/>
  <c r="AB71" i="16"/>
  <c r="S71" i="16"/>
  <c r="C71" i="16"/>
  <c r="BU74" i="16"/>
  <c r="BL74" i="16"/>
  <c r="BC74" i="16"/>
  <c r="AT74" i="16"/>
  <c r="AK74" i="16"/>
  <c r="AB74" i="16"/>
  <c r="S74" i="16"/>
  <c r="C74" i="16"/>
  <c r="BU72" i="17"/>
  <c r="BL72" i="17"/>
  <c r="BC72" i="17"/>
  <c r="AT72" i="17"/>
  <c r="AK72" i="17"/>
  <c r="AB72" i="17"/>
  <c r="S72" i="17"/>
  <c r="J72" i="17"/>
  <c r="BU71" i="17"/>
  <c r="BL71" i="17"/>
  <c r="BC71" i="17"/>
  <c r="AT71" i="17"/>
  <c r="AK71" i="17"/>
  <c r="AB71" i="17"/>
  <c r="S71" i="17"/>
  <c r="J71" i="17"/>
  <c r="BU74" i="17"/>
  <c r="BL74" i="17"/>
  <c r="BC74" i="17"/>
  <c r="AT74" i="17"/>
  <c r="AK74" i="17"/>
  <c r="AB74" i="17"/>
  <c r="S74" i="17"/>
  <c r="J74" i="17"/>
  <c r="BU72" i="21"/>
  <c r="BL72" i="21"/>
  <c r="BC72" i="21"/>
  <c r="AT72" i="21"/>
  <c r="AK72" i="21"/>
  <c r="AB72" i="21"/>
  <c r="S72" i="21"/>
  <c r="J72" i="21"/>
  <c r="BU71" i="21"/>
  <c r="BL71" i="21"/>
  <c r="BC71" i="21"/>
  <c r="AT71" i="21"/>
  <c r="AK71" i="21"/>
  <c r="AB71" i="21"/>
  <c r="S71" i="21"/>
  <c r="J71" i="21"/>
  <c r="BU74" i="21"/>
  <c r="BL74" i="21"/>
  <c r="BC74" i="21"/>
  <c r="AT74" i="21"/>
  <c r="AK74" i="21"/>
  <c r="AB74" i="21"/>
  <c r="S74" i="21"/>
  <c r="J74" i="21"/>
  <c r="BU72" i="22"/>
  <c r="BL72" i="22"/>
  <c r="BC72" i="22"/>
  <c r="AT72" i="22"/>
  <c r="AK72" i="22"/>
  <c r="AB72" i="22"/>
  <c r="S72" i="22"/>
  <c r="J72" i="22"/>
  <c r="BU71" i="22"/>
  <c r="BL71" i="22"/>
  <c r="BC71" i="22"/>
  <c r="AT71" i="22"/>
  <c r="AK71" i="22"/>
  <c r="AB71" i="22"/>
  <c r="S71" i="22"/>
  <c r="J71" i="22"/>
  <c r="BU74" i="22"/>
  <c r="BL74" i="22"/>
  <c r="BC74" i="22"/>
  <c r="AT74" i="22"/>
  <c r="AK74" i="22"/>
  <c r="AB74" i="22"/>
  <c r="S74" i="22"/>
  <c r="J74" i="22"/>
  <c r="BU72" i="23"/>
  <c r="BL72" i="23"/>
  <c r="BC72" i="23"/>
  <c r="AT72" i="23"/>
  <c r="AK72" i="23"/>
  <c r="AB72" i="23"/>
  <c r="S72" i="23"/>
  <c r="J72" i="23"/>
  <c r="BU71" i="23"/>
  <c r="BL71" i="23"/>
  <c r="BC71" i="23"/>
  <c r="AT71" i="23"/>
  <c r="AK71" i="23"/>
  <c r="AB71" i="23"/>
  <c r="S71" i="23"/>
  <c r="J71" i="23"/>
  <c r="J73" i="23"/>
  <c r="S73" i="23"/>
  <c r="AB73" i="23"/>
  <c r="AK73" i="23"/>
  <c r="AT73" i="23"/>
  <c r="BC73" i="23"/>
  <c r="BL73" i="23"/>
  <c r="BU73" i="23"/>
  <c r="BU74" i="23"/>
  <c r="BL74" i="23"/>
  <c r="BC74" i="23"/>
  <c r="AT74" i="23"/>
  <c r="AK74" i="23"/>
  <c r="AB74" i="23"/>
  <c r="S74" i="23"/>
  <c r="J74" i="23"/>
  <c r="BU72" i="24"/>
  <c r="BL72" i="24"/>
  <c r="BC72" i="24"/>
  <c r="AT72" i="24"/>
  <c r="AK72" i="24"/>
  <c r="AB72" i="24"/>
  <c r="S72" i="24"/>
  <c r="J72" i="24"/>
  <c r="BU71" i="24"/>
  <c r="BL71" i="24"/>
  <c r="BC71" i="24"/>
  <c r="AT71" i="24"/>
  <c r="AK71" i="24"/>
  <c r="AB71" i="24"/>
  <c r="S71" i="24"/>
  <c r="J71" i="24"/>
  <c r="BU74" i="24"/>
  <c r="BL74" i="24"/>
  <c r="BC74" i="24"/>
  <c r="AT74" i="24"/>
  <c r="AK74" i="24"/>
  <c r="AB74" i="24"/>
  <c r="S74" i="24"/>
  <c r="J74" i="24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3" i="16"/>
  <c r="C49" i="16"/>
  <c r="BU73" i="24"/>
  <c r="BL73" i="24"/>
  <c r="BC73" i="24"/>
  <c r="AT73" i="24"/>
  <c r="AK73" i="24"/>
  <c r="AB73" i="24"/>
  <c r="S73" i="24"/>
  <c r="J73" i="24"/>
  <c r="BU70" i="24"/>
  <c r="BL70" i="24"/>
  <c r="BC70" i="24"/>
  <c r="AT70" i="24"/>
  <c r="AK70" i="24"/>
  <c r="AB70" i="24"/>
  <c r="S70" i="24"/>
  <c r="J70" i="24"/>
  <c r="BU69" i="24"/>
  <c r="BL69" i="24"/>
  <c r="BC69" i="24"/>
  <c r="AT69" i="24"/>
  <c r="AK69" i="24"/>
  <c r="AB69" i="24"/>
  <c r="S69" i="24"/>
  <c r="J69" i="24"/>
  <c r="BU68" i="24"/>
  <c r="BL68" i="24"/>
  <c r="BC68" i="24"/>
  <c r="AT68" i="24"/>
  <c r="AK68" i="24"/>
  <c r="AB68" i="24"/>
  <c r="S68" i="24"/>
  <c r="J68" i="24"/>
  <c r="BU67" i="24"/>
  <c r="BL67" i="24"/>
  <c r="BC67" i="24"/>
  <c r="AT67" i="24"/>
  <c r="AK67" i="24"/>
  <c r="AB67" i="24"/>
  <c r="S67" i="24"/>
  <c r="J67" i="24"/>
  <c r="BU66" i="24"/>
  <c r="BL66" i="24"/>
  <c r="BC66" i="24"/>
  <c r="AT66" i="24"/>
  <c r="AK66" i="24"/>
  <c r="AB66" i="24"/>
  <c r="S66" i="24"/>
  <c r="J66" i="24"/>
  <c r="BU65" i="24"/>
  <c r="BL65" i="24"/>
  <c r="BC65" i="24"/>
  <c r="AT65" i="24"/>
  <c r="AK65" i="24"/>
  <c r="AB65" i="24"/>
  <c r="S65" i="24"/>
  <c r="J65" i="24"/>
  <c r="BU64" i="24"/>
  <c r="BL64" i="24"/>
  <c r="BC64" i="24"/>
  <c r="AT64" i="24"/>
  <c r="AK64" i="24"/>
  <c r="AB64" i="24"/>
  <c r="S64" i="24"/>
  <c r="J64" i="24"/>
  <c r="BU63" i="24"/>
  <c r="BL63" i="24"/>
  <c r="BC63" i="24"/>
  <c r="AT63" i="24"/>
  <c r="AK63" i="24"/>
  <c r="AB63" i="24"/>
  <c r="S63" i="24"/>
  <c r="J63" i="24"/>
  <c r="BU62" i="24"/>
  <c r="BL62" i="24"/>
  <c r="BC62" i="24"/>
  <c r="AT62" i="24"/>
  <c r="AK62" i="24"/>
  <c r="AB62" i="24"/>
  <c r="S62" i="24"/>
  <c r="J62" i="24"/>
  <c r="BU61" i="24"/>
  <c r="BL61" i="24"/>
  <c r="BC61" i="24"/>
  <c r="AT61" i="24"/>
  <c r="AK61" i="24"/>
  <c r="AB61" i="24"/>
  <c r="S61" i="24"/>
  <c r="J61" i="24"/>
  <c r="BU60" i="24"/>
  <c r="BL60" i="24"/>
  <c r="BC60" i="24"/>
  <c r="AT60" i="24"/>
  <c r="AK60" i="24"/>
  <c r="AB60" i="24"/>
  <c r="S60" i="24"/>
  <c r="J60" i="24"/>
  <c r="BU59" i="24"/>
  <c r="BL59" i="24"/>
  <c r="BC59" i="24"/>
  <c r="AT59" i="24"/>
  <c r="AK59" i="24"/>
  <c r="AB59" i="24"/>
  <c r="S59" i="24"/>
  <c r="J59" i="24"/>
  <c r="BU58" i="24"/>
  <c r="BL58" i="24"/>
  <c r="BC58" i="24"/>
  <c r="AT58" i="24"/>
  <c r="AK58" i="24"/>
  <c r="AB58" i="24"/>
  <c r="S58" i="24"/>
  <c r="J58" i="24"/>
  <c r="BU57" i="24"/>
  <c r="BL57" i="24"/>
  <c r="BC57" i="24"/>
  <c r="AT57" i="24"/>
  <c r="AK57" i="24"/>
  <c r="AB57" i="24"/>
  <c r="S57" i="24"/>
  <c r="J57" i="24"/>
  <c r="BU56" i="24"/>
  <c r="BL56" i="24"/>
  <c r="BC56" i="24"/>
  <c r="AT56" i="24"/>
  <c r="AK56" i="24"/>
  <c r="AB56" i="24"/>
  <c r="S56" i="24"/>
  <c r="J56" i="24"/>
  <c r="BU55" i="24"/>
  <c r="BL55" i="24"/>
  <c r="BC55" i="24"/>
  <c r="AT55" i="24"/>
  <c r="AK55" i="24"/>
  <c r="AB55" i="24"/>
  <c r="S55" i="24"/>
  <c r="J55" i="24"/>
  <c r="BU54" i="24"/>
  <c r="BL54" i="24"/>
  <c r="BC54" i="24"/>
  <c r="AT54" i="24"/>
  <c r="AK54" i="24"/>
  <c r="AB54" i="24"/>
  <c r="S54" i="24"/>
  <c r="J54" i="24"/>
  <c r="BU53" i="24"/>
  <c r="BL53" i="24"/>
  <c r="BC53" i="24"/>
  <c r="AT53" i="24"/>
  <c r="AK53" i="24"/>
  <c r="AB53" i="24"/>
  <c r="S53" i="24"/>
  <c r="J53" i="24"/>
  <c r="BU52" i="24"/>
  <c r="BL52" i="24"/>
  <c r="BC52" i="24"/>
  <c r="AT52" i="24"/>
  <c r="AK52" i="24"/>
  <c r="AB52" i="24"/>
  <c r="S52" i="24"/>
  <c r="J52" i="24"/>
  <c r="BU51" i="24"/>
  <c r="BL51" i="24"/>
  <c r="BC51" i="24"/>
  <c r="AT51" i="24"/>
  <c r="AK51" i="24"/>
  <c r="AB51" i="24"/>
  <c r="S51" i="24"/>
  <c r="J51" i="24"/>
  <c r="BU50" i="24"/>
  <c r="BL50" i="24"/>
  <c r="BC50" i="24"/>
  <c r="AT50" i="24"/>
  <c r="AK50" i="24"/>
  <c r="AB50" i="24"/>
  <c r="S50" i="24"/>
  <c r="J50" i="24"/>
  <c r="BU49" i="24"/>
  <c r="BL49" i="24"/>
  <c r="BC49" i="24"/>
  <c r="AT49" i="24"/>
  <c r="AK49" i="24"/>
  <c r="AB49" i="24"/>
  <c r="S49" i="24"/>
  <c r="J49" i="24"/>
  <c r="BU48" i="24"/>
  <c r="BL48" i="24"/>
  <c r="BC48" i="24"/>
  <c r="AT48" i="24"/>
  <c r="AK48" i="24"/>
  <c r="AB48" i="24"/>
  <c r="S48" i="24"/>
  <c r="J48" i="24"/>
  <c r="BU47" i="24"/>
  <c r="BL47" i="24"/>
  <c r="BC47" i="24"/>
  <c r="AT47" i="24"/>
  <c r="AK47" i="24"/>
  <c r="AB47" i="24"/>
  <c r="S47" i="24"/>
  <c r="J47" i="24"/>
  <c r="BU46" i="24"/>
  <c r="BL46" i="24"/>
  <c r="BC46" i="24"/>
  <c r="AT46" i="24"/>
  <c r="AK46" i="24"/>
  <c r="AB46" i="24"/>
  <c r="S46" i="24"/>
  <c r="J46" i="24"/>
  <c r="BU45" i="24"/>
  <c r="BL45" i="24"/>
  <c r="BC45" i="24"/>
  <c r="AT45" i="24"/>
  <c r="AK45" i="24"/>
  <c r="AB45" i="24"/>
  <c r="S45" i="24"/>
  <c r="J45" i="24"/>
  <c r="BU44" i="24"/>
  <c r="BL44" i="24"/>
  <c r="BC44" i="24"/>
  <c r="AT44" i="24"/>
  <c r="AK44" i="24"/>
  <c r="AB44" i="24"/>
  <c r="S44" i="24"/>
  <c r="J44" i="24"/>
  <c r="BU43" i="24"/>
  <c r="BL43" i="24"/>
  <c r="BC43" i="24"/>
  <c r="AT43" i="24"/>
  <c r="AK43" i="24"/>
  <c r="AB43" i="24"/>
  <c r="S43" i="24"/>
  <c r="J43" i="24"/>
  <c r="BU42" i="24"/>
  <c r="BL42" i="24"/>
  <c r="BC42" i="24"/>
  <c r="AT42" i="24"/>
  <c r="AK42" i="24"/>
  <c r="AB42" i="24"/>
  <c r="S42" i="24"/>
  <c r="J42" i="24"/>
  <c r="BU41" i="24"/>
  <c r="BL41" i="24"/>
  <c r="BC41" i="24"/>
  <c r="AT41" i="24"/>
  <c r="AK41" i="24"/>
  <c r="AB41" i="24"/>
  <c r="S41" i="24"/>
  <c r="J41" i="24"/>
  <c r="BU40" i="24"/>
  <c r="BL40" i="24"/>
  <c r="BC40" i="24"/>
  <c r="AT40" i="24"/>
  <c r="AK40" i="24"/>
  <c r="AB40" i="24"/>
  <c r="S40" i="24"/>
  <c r="J40" i="24"/>
  <c r="BU39" i="24"/>
  <c r="BL39" i="24"/>
  <c r="BC39" i="24"/>
  <c r="AT39" i="24"/>
  <c r="AK39" i="24"/>
  <c r="AB39" i="24"/>
  <c r="S39" i="24"/>
  <c r="J39" i="24"/>
  <c r="BU38" i="24"/>
  <c r="BL38" i="24"/>
  <c r="BC38" i="24"/>
  <c r="AT38" i="24"/>
  <c r="AK38" i="24"/>
  <c r="AB38" i="24"/>
  <c r="S38" i="24"/>
  <c r="J38" i="24"/>
  <c r="BU37" i="24"/>
  <c r="BL37" i="24"/>
  <c r="BC37" i="24"/>
  <c r="AT37" i="24"/>
  <c r="AK37" i="24"/>
  <c r="AB37" i="24"/>
  <c r="S37" i="24"/>
  <c r="J37" i="24"/>
  <c r="BU36" i="24"/>
  <c r="BL36" i="24"/>
  <c r="BC36" i="24"/>
  <c r="AT36" i="24"/>
  <c r="AK36" i="24"/>
  <c r="AB36" i="24"/>
  <c r="S36" i="24"/>
  <c r="J36" i="24"/>
  <c r="BU35" i="24"/>
  <c r="BL35" i="24"/>
  <c r="BC35" i="24"/>
  <c r="AT35" i="24"/>
  <c r="AK35" i="24"/>
  <c r="AB35" i="24"/>
  <c r="S35" i="24"/>
  <c r="J35" i="24"/>
  <c r="BU34" i="24"/>
  <c r="BL34" i="24"/>
  <c r="BC34" i="24"/>
  <c r="AT34" i="24"/>
  <c r="AK34" i="24"/>
  <c r="AB34" i="24"/>
  <c r="S34" i="24"/>
  <c r="J34" i="24"/>
  <c r="BU33" i="24"/>
  <c r="BL33" i="24"/>
  <c r="BC33" i="24"/>
  <c r="AT33" i="24"/>
  <c r="AK33" i="24"/>
  <c r="AB33" i="24"/>
  <c r="S33" i="24"/>
  <c r="J33" i="24"/>
  <c r="BU32" i="24"/>
  <c r="BL32" i="24"/>
  <c r="BC32" i="24"/>
  <c r="AT32" i="24"/>
  <c r="AK32" i="24"/>
  <c r="AB32" i="24"/>
  <c r="S32" i="24"/>
  <c r="J32" i="24"/>
  <c r="BU31" i="24"/>
  <c r="BL31" i="24"/>
  <c r="BC31" i="24"/>
  <c r="AT31" i="24"/>
  <c r="AK31" i="24"/>
  <c r="AB31" i="24"/>
  <c r="S31" i="24"/>
  <c r="J31" i="24"/>
  <c r="BU30" i="24"/>
  <c r="BL30" i="24"/>
  <c r="BC30" i="24"/>
  <c r="AT30" i="24"/>
  <c r="AK30" i="24"/>
  <c r="AB30" i="24"/>
  <c r="S30" i="24"/>
  <c r="J30" i="24"/>
  <c r="BU29" i="24"/>
  <c r="BL29" i="24"/>
  <c r="BC29" i="24"/>
  <c r="AT29" i="24"/>
  <c r="AK29" i="24"/>
  <c r="AB29" i="24"/>
  <c r="S29" i="24"/>
  <c r="J29" i="24"/>
  <c r="BU28" i="24"/>
  <c r="BL28" i="24"/>
  <c r="BC28" i="24"/>
  <c r="AT28" i="24"/>
  <c r="AK28" i="24"/>
  <c r="AB28" i="24"/>
  <c r="S28" i="24"/>
  <c r="J28" i="24"/>
  <c r="BU27" i="24"/>
  <c r="BL27" i="24"/>
  <c r="BC27" i="24"/>
  <c r="AT27" i="24"/>
  <c r="AK27" i="24"/>
  <c r="AB27" i="24"/>
  <c r="S27" i="24"/>
  <c r="J27" i="24"/>
  <c r="BU26" i="24"/>
  <c r="BL26" i="24"/>
  <c r="BC26" i="24"/>
  <c r="AT26" i="24"/>
  <c r="AK26" i="24"/>
  <c r="AB26" i="24"/>
  <c r="S26" i="24"/>
  <c r="J26" i="24"/>
  <c r="BU25" i="24"/>
  <c r="BL25" i="24"/>
  <c r="BC25" i="24"/>
  <c r="AT25" i="24"/>
  <c r="AK25" i="24"/>
  <c r="AB25" i="24"/>
  <c r="S25" i="24"/>
  <c r="J25" i="24"/>
  <c r="BU24" i="24"/>
  <c r="BL24" i="24"/>
  <c r="BC24" i="24"/>
  <c r="AT24" i="24"/>
  <c r="AK24" i="24"/>
  <c r="AB24" i="24"/>
  <c r="S24" i="24"/>
  <c r="J24" i="24"/>
  <c r="BU23" i="24"/>
  <c r="BL23" i="24"/>
  <c r="BC23" i="24"/>
  <c r="AT23" i="24"/>
  <c r="AK23" i="24"/>
  <c r="AB23" i="24"/>
  <c r="S23" i="24"/>
  <c r="J23" i="24"/>
  <c r="BU22" i="24"/>
  <c r="BL22" i="24"/>
  <c r="BC22" i="24"/>
  <c r="AT22" i="24"/>
  <c r="AK22" i="24"/>
  <c r="AB22" i="24"/>
  <c r="S22" i="24"/>
  <c r="J22" i="24"/>
  <c r="BU21" i="24"/>
  <c r="BL21" i="24"/>
  <c r="BC21" i="24"/>
  <c r="AT21" i="24"/>
  <c r="AK21" i="24"/>
  <c r="AB21" i="24"/>
  <c r="S21" i="24"/>
  <c r="J21" i="24"/>
  <c r="BU20" i="24"/>
  <c r="BL20" i="24"/>
  <c r="BC20" i="24"/>
  <c r="AT20" i="24"/>
  <c r="AK20" i="24"/>
  <c r="AB20" i="24"/>
  <c r="S20" i="24"/>
  <c r="J20" i="24"/>
  <c r="BU19" i="24"/>
  <c r="BL19" i="24"/>
  <c r="BC19" i="24"/>
  <c r="AT19" i="24"/>
  <c r="AK19" i="24"/>
  <c r="AB19" i="24"/>
  <c r="S19" i="24"/>
  <c r="J19" i="24"/>
  <c r="BU18" i="24"/>
  <c r="BL18" i="24"/>
  <c r="BC18" i="24"/>
  <c r="AT18" i="24"/>
  <c r="AK18" i="24"/>
  <c r="AB18" i="24"/>
  <c r="S18" i="24"/>
  <c r="J18" i="24"/>
  <c r="BU17" i="24"/>
  <c r="BL17" i="24"/>
  <c r="BC17" i="24"/>
  <c r="AT17" i="24"/>
  <c r="AK17" i="24"/>
  <c r="AB17" i="24"/>
  <c r="S17" i="24"/>
  <c r="J17" i="24"/>
  <c r="BU16" i="24"/>
  <c r="BL16" i="24"/>
  <c r="BC16" i="24"/>
  <c r="AT16" i="24"/>
  <c r="AK16" i="24"/>
  <c r="AB16" i="24"/>
  <c r="S16" i="24"/>
  <c r="J16" i="24"/>
  <c r="BU15" i="24"/>
  <c r="BL15" i="24"/>
  <c r="BC15" i="24"/>
  <c r="AT15" i="24"/>
  <c r="AK15" i="24"/>
  <c r="AB15" i="24"/>
  <c r="S15" i="24"/>
  <c r="J15" i="24"/>
  <c r="BU14" i="24"/>
  <c r="BL14" i="24"/>
  <c r="BC14" i="24"/>
  <c r="AT14" i="24"/>
  <c r="AK14" i="24"/>
  <c r="AB14" i="24"/>
  <c r="S14" i="24"/>
  <c r="J14" i="24"/>
  <c r="BU13" i="24"/>
  <c r="BL13" i="24"/>
  <c r="BC13" i="24"/>
  <c r="AT13" i="24"/>
  <c r="AK13" i="24"/>
  <c r="AB13" i="24"/>
  <c r="S13" i="24"/>
  <c r="J13" i="24"/>
  <c r="BU12" i="24"/>
  <c r="BL12" i="24"/>
  <c r="BC12" i="24"/>
  <c r="AT12" i="24"/>
  <c r="AK12" i="24"/>
  <c r="AB12" i="24"/>
  <c r="S12" i="24"/>
  <c r="J12" i="24"/>
  <c r="BU11" i="24"/>
  <c r="BL11" i="24"/>
  <c r="BC11" i="24"/>
  <c r="AT11" i="24"/>
  <c r="AK11" i="24"/>
  <c r="AB11" i="24"/>
  <c r="S11" i="24"/>
  <c r="J11" i="24"/>
  <c r="BU10" i="24"/>
  <c r="BL10" i="24"/>
  <c r="BC10" i="24"/>
  <c r="AT10" i="24"/>
  <c r="AK10" i="24"/>
  <c r="AB10" i="24"/>
  <c r="S10" i="24"/>
  <c r="J10" i="24"/>
  <c r="BU9" i="24"/>
  <c r="BL9" i="24"/>
  <c r="BC9" i="24"/>
  <c r="AT9" i="24"/>
  <c r="AK9" i="24"/>
  <c r="AB9" i="24"/>
  <c r="S9" i="24"/>
  <c r="J9" i="24"/>
  <c r="BU8" i="24"/>
  <c r="BL8" i="24"/>
  <c r="BC8" i="24"/>
  <c r="AT8" i="24"/>
  <c r="AK8" i="24"/>
  <c r="AB8" i="24"/>
  <c r="S8" i="24"/>
  <c r="J8" i="24"/>
  <c r="BU7" i="24"/>
  <c r="BL7" i="24"/>
  <c r="BC7" i="24"/>
  <c r="AT7" i="24"/>
  <c r="AK7" i="24"/>
  <c r="AB7" i="24"/>
  <c r="S7" i="24"/>
  <c r="J7" i="24"/>
  <c r="BU6" i="24"/>
  <c r="BL6" i="24"/>
  <c r="BC6" i="24"/>
  <c r="AT6" i="24"/>
  <c r="AK6" i="24"/>
  <c r="AB6" i="24"/>
  <c r="S6" i="24"/>
  <c r="J6" i="24"/>
  <c r="BU5" i="24"/>
  <c r="BL5" i="24"/>
  <c r="BC5" i="24"/>
  <c r="AT5" i="24"/>
  <c r="AK5" i="24"/>
  <c r="AB5" i="24"/>
  <c r="S5" i="24"/>
  <c r="J5" i="24"/>
  <c r="BU4" i="24"/>
  <c r="BL4" i="24"/>
  <c r="BC4" i="24"/>
  <c r="AT4" i="24"/>
  <c r="AK4" i="24"/>
  <c r="AB4" i="24"/>
  <c r="S4" i="24"/>
  <c r="J4" i="24"/>
  <c r="BU70" i="23"/>
  <c r="BL70" i="23"/>
  <c r="BC70" i="23"/>
  <c r="AT70" i="23"/>
  <c r="AK70" i="23"/>
  <c r="AB70" i="23"/>
  <c r="S70" i="23"/>
  <c r="J70" i="23"/>
  <c r="BU69" i="23"/>
  <c r="BL69" i="23"/>
  <c r="BC69" i="23"/>
  <c r="AT69" i="23"/>
  <c r="AK69" i="23"/>
  <c r="AB69" i="23"/>
  <c r="S69" i="23"/>
  <c r="J69" i="23"/>
  <c r="BU68" i="23"/>
  <c r="BL68" i="23"/>
  <c r="BC68" i="23"/>
  <c r="AT68" i="23"/>
  <c r="AK68" i="23"/>
  <c r="AB68" i="23"/>
  <c r="S68" i="23"/>
  <c r="J68" i="23"/>
  <c r="BU67" i="23"/>
  <c r="BL67" i="23"/>
  <c r="BC67" i="23"/>
  <c r="AT67" i="23"/>
  <c r="AK67" i="23"/>
  <c r="AB67" i="23"/>
  <c r="S67" i="23"/>
  <c r="J67" i="23"/>
  <c r="BU66" i="23"/>
  <c r="BL66" i="23"/>
  <c r="BC66" i="23"/>
  <c r="AT66" i="23"/>
  <c r="AK66" i="23"/>
  <c r="AB66" i="23"/>
  <c r="S66" i="23"/>
  <c r="J66" i="23"/>
  <c r="BU65" i="23"/>
  <c r="BL65" i="23"/>
  <c r="BC65" i="23"/>
  <c r="AT65" i="23"/>
  <c r="AK65" i="23"/>
  <c r="AB65" i="23"/>
  <c r="S65" i="23"/>
  <c r="J65" i="23"/>
  <c r="BU64" i="23"/>
  <c r="BL64" i="23"/>
  <c r="BC64" i="23"/>
  <c r="AT64" i="23"/>
  <c r="AK64" i="23"/>
  <c r="AB64" i="23"/>
  <c r="S64" i="23"/>
  <c r="J64" i="23"/>
  <c r="BU63" i="23"/>
  <c r="BL63" i="23"/>
  <c r="BC63" i="23"/>
  <c r="AT63" i="23"/>
  <c r="AK63" i="23"/>
  <c r="AB63" i="23"/>
  <c r="S63" i="23"/>
  <c r="J63" i="23"/>
  <c r="BU62" i="23"/>
  <c r="BL62" i="23"/>
  <c r="BC62" i="23"/>
  <c r="AT62" i="23"/>
  <c r="AK62" i="23"/>
  <c r="AB62" i="23"/>
  <c r="S62" i="23"/>
  <c r="J62" i="23"/>
  <c r="BU61" i="23"/>
  <c r="BL61" i="23"/>
  <c r="BC61" i="23"/>
  <c r="AT61" i="23"/>
  <c r="AK61" i="23"/>
  <c r="AB61" i="23"/>
  <c r="S61" i="23"/>
  <c r="J61" i="23"/>
  <c r="BU60" i="23"/>
  <c r="BL60" i="23"/>
  <c r="BC60" i="23"/>
  <c r="AT60" i="23"/>
  <c r="AK60" i="23"/>
  <c r="AB60" i="23"/>
  <c r="S60" i="23"/>
  <c r="J60" i="23"/>
  <c r="BU59" i="23"/>
  <c r="BL59" i="23"/>
  <c r="BC59" i="23"/>
  <c r="AT59" i="23"/>
  <c r="AK59" i="23"/>
  <c r="AB59" i="23"/>
  <c r="S59" i="23"/>
  <c r="J59" i="23"/>
  <c r="BU58" i="23"/>
  <c r="BL58" i="23"/>
  <c r="BC58" i="23"/>
  <c r="AT58" i="23"/>
  <c r="AK58" i="23"/>
  <c r="AB58" i="23"/>
  <c r="S58" i="23"/>
  <c r="J58" i="23"/>
  <c r="BU57" i="23"/>
  <c r="BL57" i="23"/>
  <c r="BC57" i="23"/>
  <c r="AT57" i="23"/>
  <c r="AK57" i="23"/>
  <c r="AB57" i="23"/>
  <c r="S57" i="23"/>
  <c r="J57" i="23"/>
  <c r="BU56" i="23"/>
  <c r="BL56" i="23"/>
  <c r="BC56" i="23"/>
  <c r="AT56" i="23"/>
  <c r="AK56" i="23"/>
  <c r="AB56" i="23"/>
  <c r="S56" i="23"/>
  <c r="J56" i="23"/>
  <c r="BU55" i="23"/>
  <c r="BL55" i="23"/>
  <c r="BC55" i="23"/>
  <c r="AT55" i="23"/>
  <c r="AK55" i="23"/>
  <c r="AB55" i="23"/>
  <c r="S55" i="23"/>
  <c r="J55" i="23"/>
  <c r="BU54" i="23"/>
  <c r="BL54" i="23"/>
  <c r="BC54" i="23"/>
  <c r="AT54" i="23"/>
  <c r="AK54" i="23"/>
  <c r="AB54" i="23"/>
  <c r="S54" i="23"/>
  <c r="J54" i="23"/>
  <c r="BU53" i="23"/>
  <c r="BL53" i="23"/>
  <c r="BC53" i="23"/>
  <c r="AT53" i="23"/>
  <c r="AK53" i="23"/>
  <c r="AB53" i="23"/>
  <c r="S53" i="23"/>
  <c r="J53" i="23"/>
  <c r="BU52" i="23"/>
  <c r="BL52" i="23"/>
  <c r="BC52" i="23"/>
  <c r="AT52" i="23"/>
  <c r="AK52" i="23"/>
  <c r="AB52" i="23"/>
  <c r="S52" i="23"/>
  <c r="J52" i="23"/>
  <c r="BU51" i="23"/>
  <c r="BL51" i="23"/>
  <c r="BC51" i="23"/>
  <c r="AT51" i="23"/>
  <c r="AK51" i="23"/>
  <c r="AB51" i="23"/>
  <c r="S51" i="23"/>
  <c r="J51" i="23"/>
  <c r="BU50" i="23"/>
  <c r="BL50" i="23"/>
  <c r="BC50" i="23"/>
  <c r="AT50" i="23"/>
  <c r="AK50" i="23"/>
  <c r="AB50" i="23"/>
  <c r="S50" i="23"/>
  <c r="J50" i="23"/>
  <c r="BU49" i="23"/>
  <c r="BL49" i="23"/>
  <c r="BC49" i="23"/>
  <c r="AT49" i="23"/>
  <c r="AK49" i="23"/>
  <c r="AB49" i="23"/>
  <c r="S49" i="23"/>
  <c r="J49" i="23"/>
  <c r="BU48" i="23"/>
  <c r="BL48" i="23"/>
  <c r="BC48" i="23"/>
  <c r="AT48" i="23"/>
  <c r="AK48" i="23"/>
  <c r="AB48" i="23"/>
  <c r="S48" i="23"/>
  <c r="J48" i="23"/>
  <c r="BU47" i="23"/>
  <c r="BL47" i="23"/>
  <c r="BC47" i="23"/>
  <c r="AT47" i="23"/>
  <c r="AK47" i="23"/>
  <c r="AB47" i="23"/>
  <c r="S47" i="23"/>
  <c r="J47" i="23"/>
  <c r="BU46" i="23"/>
  <c r="BL46" i="23"/>
  <c r="BC46" i="23"/>
  <c r="AT46" i="23"/>
  <c r="AK46" i="23"/>
  <c r="AB46" i="23"/>
  <c r="S46" i="23"/>
  <c r="J46" i="23"/>
  <c r="BU45" i="23"/>
  <c r="BL45" i="23"/>
  <c r="BC45" i="23"/>
  <c r="AT45" i="23"/>
  <c r="AK45" i="23"/>
  <c r="AB45" i="23"/>
  <c r="S45" i="23"/>
  <c r="J45" i="23"/>
  <c r="BU44" i="23"/>
  <c r="BL44" i="23"/>
  <c r="BC44" i="23"/>
  <c r="AT44" i="23"/>
  <c r="AK44" i="23"/>
  <c r="AB44" i="23"/>
  <c r="S44" i="23"/>
  <c r="J44" i="23"/>
  <c r="BU43" i="23"/>
  <c r="BL43" i="23"/>
  <c r="BC43" i="23"/>
  <c r="AT43" i="23"/>
  <c r="AK43" i="23"/>
  <c r="AB43" i="23"/>
  <c r="S43" i="23"/>
  <c r="J43" i="23"/>
  <c r="BU42" i="23"/>
  <c r="BL42" i="23"/>
  <c r="BC42" i="23"/>
  <c r="AT42" i="23"/>
  <c r="AK42" i="23"/>
  <c r="AB42" i="23"/>
  <c r="S42" i="23"/>
  <c r="J42" i="23"/>
  <c r="BU41" i="23"/>
  <c r="BL41" i="23"/>
  <c r="BC41" i="23"/>
  <c r="AT41" i="23"/>
  <c r="AK41" i="23"/>
  <c r="AB41" i="23"/>
  <c r="S41" i="23"/>
  <c r="J41" i="23"/>
  <c r="BU40" i="23"/>
  <c r="BL40" i="23"/>
  <c r="BC40" i="23"/>
  <c r="AT40" i="23"/>
  <c r="AK40" i="23"/>
  <c r="AB40" i="23"/>
  <c r="S40" i="23"/>
  <c r="J40" i="23"/>
  <c r="BU39" i="23"/>
  <c r="BL39" i="23"/>
  <c r="BC39" i="23"/>
  <c r="AT39" i="23"/>
  <c r="AK39" i="23"/>
  <c r="AB39" i="23"/>
  <c r="S39" i="23"/>
  <c r="J39" i="23"/>
  <c r="BU38" i="23"/>
  <c r="BL38" i="23"/>
  <c r="BC38" i="23"/>
  <c r="AT38" i="23"/>
  <c r="AK38" i="23"/>
  <c r="AB38" i="23"/>
  <c r="S38" i="23"/>
  <c r="J38" i="23"/>
  <c r="BU37" i="23"/>
  <c r="BL37" i="23"/>
  <c r="BC37" i="23"/>
  <c r="AT37" i="23"/>
  <c r="AK37" i="23"/>
  <c r="AB37" i="23"/>
  <c r="S37" i="23"/>
  <c r="J37" i="23"/>
  <c r="BU36" i="23"/>
  <c r="BL36" i="23"/>
  <c r="BC36" i="23"/>
  <c r="AT36" i="23"/>
  <c r="AK36" i="23"/>
  <c r="AB36" i="23"/>
  <c r="S36" i="23"/>
  <c r="J36" i="23"/>
  <c r="BU35" i="23"/>
  <c r="BL35" i="23"/>
  <c r="BC35" i="23"/>
  <c r="AT35" i="23"/>
  <c r="AK35" i="23"/>
  <c r="AB35" i="23"/>
  <c r="S35" i="23"/>
  <c r="J35" i="23"/>
  <c r="BU34" i="23"/>
  <c r="BL34" i="23"/>
  <c r="BC34" i="23"/>
  <c r="AT34" i="23"/>
  <c r="AK34" i="23"/>
  <c r="AB34" i="23"/>
  <c r="S34" i="23"/>
  <c r="J34" i="23"/>
  <c r="BU33" i="23"/>
  <c r="BL33" i="23"/>
  <c r="BC33" i="23"/>
  <c r="AT33" i="23"/>
  <c r="AK33" i="23"/>
  <c r="AB33" i="23"/>
  <c r="S33" i="23"/>
  <c r="J33" i="23"/>
  <c r="BU32" i="23"/>
  <c r="BL32" i="23"/>
  <c r="BC32" i="23"/>
  <c r="AT32" i="23"/>
  <c r="AK32" i="23"/>
  <c r="AB32" i="23"/>
  <c r="S32" i="23"/>
  <c r="J32" i="23"/>
  <c r="BU31" i="23"/>
  <c r="BL31" i="23"/>
  <c r="BC31" i="23"/>
  <c r="AT31" i="23"/>
  <c r="AK31" i="23"/>
  <c r="AB31" i="23"/>
  <c r="S31" i="23"/>
  <c r="J31" i="23"/>
  <c r="BU30" i="23"/>
  <c r="BL30" i="23"/>
  <c r="BC30" i="23"/>
  <c r="AT30" i="23"/>
  <c r="AK30" i="23"/>
  <c r="AB30" i="23"/>
  <c r="S30" i="23"/>
  <c r="J30" i="23"/>
  <c r="BU29" i="23"/>
  <c r="BL29" i="23"/>
  <c r="BC29" i="23"/>
  <c r="AT29" i="23"/>
  <c r="AK29" i="23"/>
  <c r="AB29" i="23"/>
  <c r="S29" i="23"/>
  <c r="J29" i="23"/>
  <c r="BU28" i="23"/>
  <c r="BL28" i="23"/>
  <c r="BC28" i="23"/>
  <c r="AT28" i="23"/>
  <c r="AK28" i="23"/>
  <c r="AB28" i="23"/>
  <c r="S28" i="23"/>
  <c r="J28" i="23"/>
  <c r="BU27" i="23"/>
  <c r="BL27" i="23"/>
  <c r="BC27" i="23"/>
  <c r="AT27" i="23"/>
  <c r="AK27" i="23"/>
  <c r="AB27" i="23"/>
  <c r="S27" i="23"/>
  <c r="J27" i="23"/>
  <c r="BU26" i="23"/>
  <c r="BL26" i="23"/>
  <c r="BC26" i="23"/>
  <c r="AT26" i="23"/>
  <c r="AK26" i="23"/>
  <c r="AB26" i="23"/>
  <c r="S26" i="23"/>
  <c r="J26" i="23"/>
  <c r="BU25" i="23"/>
  <c r="BL25" i="23"/>
  <c r="BC25" i="23"/>
  <c r="AT25" i="23"/>
  <c r="AK25" i="23"/>
  <c r="AB25" i="23"/>
  <c r="S25" i="23"/>
  <c r="J25" i="23"/>
  <c r="BU24" i="23"/>
  <c r="BL24" i="23"/>
  <c r="BC24" i="23"/>
  <c r="AT24" i="23"/>
  <c r="AK24" i="23"/>
  <c r="AB24" i="23"/>
  <c r="S24" i="23"/>
  <c r="J24" i="23"/>
  <c r="BU23" i="23"/>
  <c r="BL23" i="23"/>
  <c r="BC23" i="23"/>
  <c r="AT23" i="23"/>
  <c r="AK23" i="23"/>
  <c r="AB23" i="23"/>
  <c r="S23" i="23"/>
  <c r="J23" i="23"/>
  <c r="BU22" i="23"/>
  <c r="BL22" i="23"/>
  <c r="BC22" i="23"/>
  <c r="AT22" i="23"/>
  <c r="AK22" i="23"/>
  <c r="AB22" i="23"/>
  <c r="S22" i="23"/>
  <c r="J22" i="23"/>
  <c r="BU21" i="23"/>
  <c r="BL21" i="23"/>
  <c r="BC21" i="23"/>
  <c r="AT21" i="23"/>
  <c r="AK21" i="23"/>
  <c r="AB21" i="23"/>
  <c r="S21" i="23"/>
  <c r="J21" i="23"/>
  <c r="BU20" i="23"/>
  <c r="BL20" i="23"/>
  <c r="BC20" i="23"/>
  <c r="AT20" i="23"/>
  <c r="AK20" i="23"/>
  <c r="AB20" i="23"/>
  <c r="S20" i="23"/>
  <c r="J20" i="23"/>
  <c r="BU19" i="23"/>
  <c r="BL19" i="23"/>
  <c r="BC19" i="23"/>
  <c r="AT19" i="23"/>
  <c r="AK19" i="23"/>
  <c r="AB19" i="23"/>
  <c r="S19" i="23"/>
  <c r="J19" i="23"/>
  <c r="BU18" i="23"/>
  <c r="BL18" i="23"/>
  <c r="BC18" i="23"/>
  <c r="AT18" i="23"/>
  <c r="AK18" i="23"/>
  <c r="AB18" i="23"/>
  <c r="S18" i="23"/>
  <c r="J18" i="23"/>
  <c r="BU17" i="23"/>
  <c r="BL17" i="23"/>
  <c r="BC17" i="23"/>
  <c r="AT17" i="23"/>
  <c r="AK17" i="23"/>
  <c r="AB17" i="23"/>
  <c r="S17" i="23"/>
  <c r="J17" i="23"/>
  <c r="BU16" i="23"/>
  <c r="BL16" i="23"/>
  <c r="BC16" i="23"/>
  <c r="AT16" i="23"/>
  <c r="AK16" i="23"/>
  <c r="AB16" i="23"/>
  <c r="S16" i="23"/>
  <c r="J16" i="23"/>
  <c r="BU15" i="23"/>
  <c r="BL15" i="23"/>
  <c r="BC15" i="23"/>
  <c r="AT15" i="23"/>
  <c r="AK15" i="23"/>
  <c r="AB15" i="23"/>
  <c r="S15" i="23"/>
  <c r="J15" i="23"/>
  <c r="BU14" i="23"/>
  <c r="BL14" i="23"/>
  <c r="BC14" i="23"/>
  <c r="AT14" i="23"/>
  <c r="AK14" i="23"/>
  <c r="AB14" i="23"/>
  <c r="S14" i="23"/>
  <c r="J14" i="23"/>
  <c r="BU13" i="23"/>
  <c r="BL13" i="23"/>
  <c r="BC13" i="23"/>
  <c r="AT13" i="23"/>
  <c r="AK13" i="23"/>
  <c r="AB13" i="23"/>
  <c r="S13" i="23"/>
  <c r="J13" i="23"/>
  <c r="BU12" i="23"/>
  <c r="BL12" i="23"/>
  <c r="BC12" i="23"/>
  <c r="AT12" i="23"/>
  <c r="AK12" i="23"/>
  <c r="AB12" i="23"/>
  <c r="S12" i="23"/>
  <c r="J12" i="23"/>
  <c r="BU11" i="23"/>
  <c r="BL11" i="23"/>
  <c r="BC11" i="23"/>
  <c r="AT11" i="23"/>
  <c r="AK11" i="23"/>
  <c r="AB11" i="23"/>
  <c r="S11" i="23"/>
  <c r="J11" i="23"/>
  <c r="BU10" i="23"/>
  <c r="BL10" i="23"/>
  <c r="BC10" i="23"/>
  <c r="AT10" i="23"/>
  <c r="AK10" i="23"/>
  <c r="AB10" i="23"/>
  <c r="S10" i="23"/>
  <c r="J10" i="23"/>
  <c r="BU9" i="23"/>
  <c r="BL9" i="23"/>
  <c r="BC9" i="23"/>
  <c r="AT9" i="23"/>
  <c r="AK9" i="23"/>
  <c r="AB9" i="23"/>
  <c r="S9" i="23"/>
  <c r="J9" i="23"/>
  <c r="BU8" i="23"/>
  <c r="BL8" i="23"/>
  <c r="BC8" i="23"/>
  <c r="AT8" i="23"/>
  <c r="AK8" i="23"/>
  <c r="AB8" i="23"/>
  <c r="S8" i="23"/>
  <c r="J8" i="23"/>
  <c r="BU7" i="23"/>
  <c r="BL7" i="23"/>
  <c r="BC7" i="23"/>
  <c r="AT7" i="23"/>
  <c r="AK7" i="23"/>
  <c r="AB7" i="23"/>
  <c r="S7" i="23"/>
  <c r="J7" i="23"/>
  <c r="BU6" i="23"/>
  <c r="BL6" i="23"/>
  <c r="BC6" i="23"/>
  <c r="AT6" i="23"/>
  <c r="AK6" i="23"/>
  <c r="AB6" i="23"/>
  <c r="S6" i="23"/>
  <c r="J6" i="23"/>
  <c r="BU5" i="23"/>
  <c r="BL5" i="23"/>
  <c r="BC5" i="23"/>
  <c r="AT5" i="23"/>
  <c r="AK5" i="23"/>
  <c r="AB5" i="23"/>
  <c r="S5" i="23"/>
  <c r="J5" i="23"/>
  <c r="BU4" i="23"/>
  <c r="BL4" i="23"/>
  <c r="BC4" i="23"/>
  <c r="AT4" i="23"/>
  <c r="AK4" i="23"/>
  <c r="AB4" i="23"/>
  <c r="S4" i="23"/>
  <c r="J4" i="23"/>
  <c r="BU73" i="22"/>
  <c r="BL73" i="22"/>
  <c r="BC73" i="22"/>
  <c r="AT73" i="22"/>
  <c r="AK73" i="22"/>
  <c r="AB73" i="22"/>
  <c r="S73" i="22"/>
  <c r="J73" i="22"/>
  <c r="BU70" i="22"/>
  <c r="BL70" i="22"/>
  <c r="BC70" i="22"/>
  <c r="AT70" i="22"/>
  <c r="AK70" i="22"/>
  <c r="AB70" i="22"/>
  <c r="S70" i="22"/>
  <c r="J70" i="22"/>
  <c r="BU69" i="22"/>
  <c r="BL69" i="22"/>
  <c r="BC69" i="22"/>
  <c r="AT69" i="22"/>
  <c r="AK69" i="22"/>
  <c r="AB69" i="22"/>
  <c r="S69" i="22"/>
  <c r="J69" i="22"/>
  <c r="BU68" i="22"/>
  <c r="BL68" i="22"/>
  <c r="BC68" i="22"/>
  <c r="AT68" i="22"/>
  <c r="AK68" i="22"/>
  <c r="AB68" i="22"/>
  <c r="S68" i="22"/>
  <c r="J68" i="22"/>
  <c r="BU67" i="22"/>
  <c r="BL67" i="22"/>
  <c r="BC67" i="22"/>
  <c r="AT67" i="22"/>
  <c r="AK67" i="22"/>
  <c r="AB67" i="22"/>
  <c r="S67" i="22"/>
  <c r="J67" i="22"/>
  <c r="BU66" i="22"/>
  <c r="BL66" i="22"/>
  <c r="BC66" i="22"/>
  <c r="AT66" i="22"/>
  <c r="AK66" i="22"/>
  <c r="AB66" i="22"/>
  <c r="S66" i="22"/>
  <c r="J66" i="22"/>
  <c r="BU65" i="22"/>
  <c r="BL65" i="22"/>
  <c r="BC65" i="22"/>
  <c r="AT65" i="22"/>
  <c r="AK65" i="22"/>
  <c r="AB65" i="22"/>
  <c r="S65" i="22"/>
  <c r="J65" i="22"/>
  <c r="BU64" i="22"/>
  <c r="BL64" i="22"/>
  <c r="BC64" i="22"/>
  <c r="AT64" i="22"/>
  <c r="AK64" i="22"/>
  <c r="AB64" i="22"/>
  <c r="S64" i="22"/>
  <c r="J64" i="22"/>
  <c r="BU63" i="22"/>
  <c r="BL63" i="22"/>
  <c r="BC63" i="22"/>
  <c r="AT63" i="22"/>
  <c r="AK63" i="22"/>
  <c r="AB63" i="22"/>
  <c r="S63" i="22"/>
  <c r="J63" i="22"/>
  <c r="BU62" i="22"/>
  <c r="BL62" i="22"/>
  <c r="BC62" i="22"/>
  <c r="AT62" i="22"/>
  <c r="AK62" i="22"/>
  <c r="AB62" i="22"/>
  <c r="S62" i="22"/>
  <c r="J62" i="22"/>
  <c r="BU61" i="22"/>
  <c r="BL61" i="22"/>
  <c r="BC61" i="22"/>
  <c r="AT61" i="22"/>
  <c r="AK61" i="22"/>
  <c r="AB61" i="22"/>
  <c r="S61" i="22"/>
  <c r="J61" i="22"/>
  <c r="BU60" i="22"/>
  <c r="BL60" i="22"/>
  <c r="BC60" i="22"/>
  <c r="AT60" i="22"/>
  <c r="AK60" i="22"/>
  <c r="AB60" i="22"/>
  <c r="S60" i="22"/>
  <c r="J60" i="22"/>
  <c r="BU59" i="22"/>
  <c r="BL59" i="22"/>
  <c r="BC59" i="22"/>
  <c r="AT59" i="22"/>
  <c r="AK59" i="22"/>
  <c r="AB59" i="22"/>
  <c r="S59" i="22"/>
  <c r="J59" i="22"/>
  <c r="BU58" i="22"/>
  <c r="BL58" i="22"/>
  <c r="BC58" i="22"/>
  <c r="AT58" i="22"/>
  <c r="AK58" i="22"/>
  <c r="AB58" i="22"/>
  <c r="S58" i="22"/>
  <c r="J58" i="22"/>
  <c r="BU57" i="22"/>
  <c r="BL57" i="22"/>
  <c r="BC57" i="22"/>
  <c r="AT57" i="22"/>
  <c r="AK57" i="22"/>
  <c r="AB57" i="22"/>
  <c r="S57" i="22"/>
  <c r="J57" i="22"/>
  <c r="BU56" i="22"/>
  <c r="BL56" i="22"/>
  <c r="BC56" i="22"/>
  <c r="AT56" i="22"/>
  <c r="AK56" i="22"/>
  <c r="AB56" i="22"/>
  <c r="S56" i="22"/>
  <c r="J56" i="22"/>
  <c r="BU55" i="22"/>
  <c r="BL55" i="22"/>
  <c r="BC55" i="22"/>
  <c r="AT55" i="22"/>
  <c r="AK55" i="22"/>
  <c r="AB55" i="22"/>
  <c r="S55" i="22"/>
  <c r="J55" i="22"/>
  <c r="BU54" i="22"/>
  <c r="BL54" i="22"/>
  <c r="BC54" i="22"/>
  <c r="AT54" i="22"/>
  <c r="AK54" i="22"/>
  <c r="AB54" i="22"/>
  <c r="S54" i="22"/>
  <c r="J54" i="22"/>
  <c r="BU53" i="22"/>
  <c r="BL53" i="22"/>
  <c r="BC53" i="22"/>
  <c r="AT53" i="22"/>
  <c r="AK53" i="22"/>
  <c r="AB53" i="22"/>
  <c r="S53" i="22"/>
  <c r="J53" i="22"/>
  <c r="BU52" i="22"/>
  <c r="BL52" i="22"/>
  <c r="BC52" i="22"/>
  <c r="AT52" i="22"/>
  <c r="AK52" i="22"/>
  <c r="AB52" i="22"/>
  <c r="S52" i="22"/>
  <c r="J52" i="22"/>
  <c r="BU51" i="22"/>
  <c r="BL51" i="22"/>
  <c r="BC51" i="22"/>
  <c r="AT51" i="22"/>
  <c r="AK51" i="22"/>
  <c r="AB51" i="22"/>
  <c r="S51" i="22"/>
  <c r="J51" i="22"/>
  <c r="BU50" i="22"/>
  <c r="BL50" i="22"/>
  <c r="BC50" i="22"/>
  <c r="AT50" i="22"/>
  <c r="AK50" i="22"/>
  <c r="AB50" i="22"/>
  <c r="S50" i="22"/>
  <c r="J50" i="22"/>
  <c r="BU49" i="22"/>
  <c r="BL49" i="22"/>
  <c r="BC49" i="22"/>
  <c r="AT49" i="22"/>
  <c r="AK49" i="22"/>
  <c r="AB49" i="22"/>
  <c r="S49" i="22"/>
  <c r="J49" i="22"/>
  <c r="BU48" i="22"/>
  <c r="BL48" i="22"/>
  <c r="BC48" i="22"/>
  <c r="AT48" i="22"/>
  <c r="AK48" i="22"/>
  <c r="AB48" i="22"/>
  <c r="S48" i="22"/>
  <c r="J48" i="22"/>
  <c r="BU47" i="22"/>
  <c r="BL47" i="22"/>
  <c r="BC47" i="22"/>
  <c r="AT47" i="22"/>
  <c r="AK47" i="22"/>
  <c r="AB47" i="22"/>
  <c r="S47" i="22"/>
  <c r="J47" i="22"/>
  <c r="BU46" i="22"/>
  <c r="BL46" i="22"/>
  <c r="BC46" i="22"/>
  <c r="AT46" i="22"/>
  <c r="AK46" i="22"/>
  <c r="AB46" i="22"/>
  <c r="S46" i="22"/>
  <c r="J46" i="22"/>
  <c r="BU45" i="22"/>
  <c r="BL45" i="22"/>
  <c r="BC45" i="22"/>
  <c r="AT45" i="22"/>
  <c r="AK45" i="22"/>
  <c r="AB45" i="22"/>
  <c r="S45" i="22"/>
  <c r="J45" i="22"/>
  <c r="BU44" i="22"/>
  <c r="BL44" i="22"/>
  <c r="BC44" i="22"/>
  <c r="AT44" i="22"/>
  <c r="AK44" i="22"/>
  <c r="AB44" i="22"/>
  <c r="S44" i="22"/>
  <c r="J44" i="22"/>
  <c r="BU43" i="22"/>
  <c r="BL43" i="22"/>
  <c r="BC43" i="22"/>
  <c r="AT43" i="22"/>
  <c r="AK43" i="22"/>
  <c r="AB43" i="22"/>
  <c r="S43" i="22"/>
  <c r="J43" i="22"/>
  <c r="BU42" i="22"/>
  <c r="BL42" i="22"/>
  <c r="BC42" i="22"/>
  <c r="AT42" i="22"/>
  <c r="AK42" i="22"/>
  <c r="AB42" i="22"/>
  <c r="S42" i="22"/>
  <c r="J42" i="22"/>
  <c r="BU41" i="22"/>
  <c r="BL41" i="22"/>
  <c r="BC41" i="22"/>
  <c r="AT41" i="22"/>
  <c r="AK41" i="22"/>
  <c r="AB41" i="22"/>
  <c r="S41" i="22"/>
  <c r="J41" i="22"/>
  <c r="BU40" i="22"/>
  <c r="BL40" i="22"/>
  <c r="BC40" i="22"/>
  <c r="AT40" i="22"/>
  <c r="AK40" i="22"/>
  <c r="AB40" i="22"/>
  <c r="S40" i="22"/>
  <c r="J40" i="22"/>
  <c r="BU39" i="22"/>
  <c r="BL39" i="22"/>
  <c r="BC39" i="22"/>
  <c r="AT39" i="22"/>
  <c r="AK39" i="22"/>
  <c r="AB39" i="22"/>
  <c r="S39" i="22"/>
  <c r="J39" i="22"/>
  <c r="BU38" i="22"/>
  <c r="BL38" i="22"/>
  <c r="BC38" i="22"/>
  <c r="AT38" i="22"/>
  <c r="AK38" i="22"/>
  <c r="AB38" i="22"/>
  <c r="S38" i="22"/>
  <c r="J38" i="22"/>
  <c r="BU37" i="22"/>
  <c r="BL37" i="22"/>
  <c r="BC37" i="22"/>
  <c r="AT37" i="22"/>
  <c r="AK37" i="22"/>
  <c r="AB37" i="22"/>
  <c r="S37" i="22"/>
  <c r="J37" i="22"/>
  <c r="BU36" i="22"/>
  <c r="BL36" i="22"/>
  <c r="BC36" i="22"/>
  <c r="AT36" i="22"/>
  <c r="AK36" i="22"/>
  <c r="AB36" i="22"/>
  <c r="S36" i="22"/>
  <c r="J36" i="22"/>
  <c r="BU35" i="22"/>
  <c r="BL35" i="22"/>
  <c r="BC35" i="22"/>
  <c r="AT35" i="22"/>
  <c r="AK35" i="22"/>
  <c r="AB35" i="22"/>
  <c r="S35" i="22"/>
  <c r="J35" i="22"/>
  <c r="BU34" i="22"/>
  <c r="BL34" i="22"/>
  <c r="BC34" i="22"/>
  <c r="AT34" i="22"/>
  <c r="AK34" i="22"/>
  <c r="AB34" i="22"/>
  <c r="S34" i="22"/>
  <c r="J34" i="22"/>
  <c r="BU33" i="22"/>
  <c r="BL33" i="22"/>
  <c r="BC33" i="22"/>
  <c r="AT33" i="22"/>
  <c r="AK33" i="22"/>
  <c r="AB33" i="22"/>
  <c r="S33" i="22"/>
  <c r="J33" i="22"/>
  <c r="BU32" i="22"/>
  <c r="BL32" i="22"/>
  <c r="BC32" i="22"/>
  <c r="AT32" i="22"/>
  <c r="AK32" i="22"/>
  <c r="AB32" i="22"/>
  <c r="S32" i="22"/>
  <c r="J32" i="22"/>
  <c r="BU31" i="22"/>
  <c r="BL31" i="22"/>
  <c r="BC31" i="22"/>
  <c r="AT31" i="22"/>
  <c r="AK31" i="22"/>
  <c r="AB31" i="22"/>
  <c r="S31" i="22"/>
  <c r="J31" i="22"/>
  <c r="BU30" i="22"/>
  <c r="BL30" i="22"/>
  <c r="BC30" i="22"/>
  <c r="AT30" i="22"/>
  <c r="AK30" i="22"/>
  <c r="AB30" i="22"/>
  <c r="S30" i="22"/>
  <c r="J30" i="22"/>
  <c r="BU29" i="22"/>
  <c r="BL29" i="22"/>
  <c r="BC29" i="22"/>
  <c r="AT29" i="22"/>
  <c r="AK29" i="22"/>
  <c r="AB29" i="22"/>
  <c r="S29" i="22"/>
  <c r="J29" i="22"/>
  <c r="BU28" i="22"/>
  <c r="BL28" i="22"/>
  <c r="BC28" i="22"/>
  <c r="AT28" i="22"/>
  <c r="AK28" i="22"/>
  <c r="AB28" i="22"/>
  <c r="S28" i="22"/>
  <c r="J28" i="22"/>
  <c r="BU27" i="22"/>
  <c r="BL27" i="22"/>
  <c r="BC27" i="22"/>
  <c r="AT27" i="22"/>
  <c r="AK27" i="22"/>
  <c r="AB27" i="22"/>
  <c r="S27" i="22"/>
  <c r="J27" i="22"/>
  <c r="BU26" i="22"/>
  <c r="BL26" i="22"/>
  <c r="BC26" i="22"/>
  <c r="AT26" i="22"/>
  <c r="AK26" i="22"/>
  <c r="AB26" i="22"/>
  <c r="S26" i="22"/>
  <c r="J26" i="22"/>
  <c r="BU25" i="22"/>
  <c r="BL25" i="22"/>
  <c r="BC25" i="22"/>
  <c r="AT25" i="22"/>
  <c r="AK25" i="22"/>
  <c r="AB25" i="22"/>
  <c r="S25" i="22"/>
  <c r="J25" i="22"/>
  <c r="BU24" i="22"/>
  <c r="BL24" i="22"/>
  <c r="BC24" i="22"/>
  <c r="AT24" i="22"/>
  <c r="AK24" i="22"/>
  <c r="AB24" i="22"/>
  <c r="S24" i="22"/>
  <c r="J24" i="22"/>
  <c r="BU23" i="22"/>
  <c r="BL23" i="22"/>
  <c r="BC23" i="22"/>
  <c r="AT23" i="22"/>
  <c r="AK23" i="22"/>
  <c r="AB23" i="22"/>
  <c r="S23" i="22"/>
  <c r="J23" i="22"/>
  <c r="BU22" i="22"/>
  <c r="BL22" i="22"/>
  <c r="BC22" i="22"/>
  <c r="AT22" i="22"/>
  <c r="AK22" i="22"/>
  <c r="AB22" i="22"/>
  <c r="S22" i="22"/>
  <c r="J22" i="22"/>
  <c r="BU21" i="22"/>
  <c r="BL21" i="22"/>
  <c r="BC21" i="22"/>
  <c r="AT21" i="22"/>
  <c r="AK21" i="22"/>
  <c r="AB21" i="22"/>
  <c r="S21" i="22"/>
  <c r="J21" i="22"/>
  <c r="BU20" i="22"/>
  <c r="BL20" i="22"/>
  <c r="BC20" i="22"/>
  <c r="AT20" i="22"/>
  <c r="AK20" i="22"/>
  <c r="AB20" i="22"/>
  <c r="S20" i="22"/>
  <c r="J20" i="22"/>
  <c r="BU19" i="22"/>
  <c r="BL19" i="22"/>
  <c r="BC19" i="22"/>
  <c r="AT19" i="22"/>
  <c r="AK19" i="22"/>
  <c r="AB19" i="22"/>
  <c r="S19" i="22"/>
  <c r="J19" i="22"/>
  <c r="BU18" i="22"/>
  <c r="BL18" i="22"/>
  <c r="BC18" i="22"/>
  <c r="AT18" i="22"/>
  <c r="AK18" i="22"/>
  <c r="AB18" i="22"/>
  <c r="S18" i="22"/>
  <c r="J18" i="22"/>
  <c r="BU17" i="22"/>
  <c r="BL17" i="22"/>
  <c r="BC17" i="22"/>
  <c r="AT17" i="22"/>
  <c r="AK17" i="22"/>
  <c r="AB17" i="22"/>
  <c r="S17" i="22"/>
  <c r="J17" i="22"/>
  <c r="BU16" i="22"/>
  <c r="BL16" i="22"/>
  <c r="BC16" i="22"/>
  <c r="AT16" i="22"/>
  <c r="AK16" i="22"/>
  <c r="AB16" i="22"/>
  <c r="S16" i="22"/>
  <c r="J16" i="22"/>
  <c r="BU15" i="22"/>
  <c r="BL15" i="22"/>
  <c r="BC15" i="22"/>
  <c r="AT15" i="22"/>
  <c r="AK15" i="22"/>
  <c r="AB15" i="22"/>
  <c r="S15" i="22"/>
  <c r="J15" i="22"/>
  <c r="BU14" i="22"/>
  <c r="BL14" i="22"/>
  <c r="BC14" i="22"/>
  <c r="AT14" i="22"/>
  <c r="AK14" i="22"/>
  <c r="AB14" i="22"/>
  <c r="S14" i="22"/>
  <c r="J14" i="22"/>
  <c r="BU13" i="22"/>
  <c r="BL13" i="22"/>
  <c r="BC13" i="22"/>
  <c r="AT13" i="22"/>
  <c r="AK13" i="22"/>
  <c r="AB13" i="22"/>
  <c r="S13" i="22"/>
  <c r="J13" i="22"/>
  <c r="BU12" i="22"/>
  <c r="BL12" i="22"/>
  <c r="BC12" i="22"/>
  <c r="AT12" i="22"/>
  <c r="AK12" i="22"/>
  <c r="AB12" i="22"/>
  <c r="S12" i="22"/>
  <c r="J12" i="22"/>
  <c r="BU11" i="22"/>
  <c r="BL11" i="22"/>
  <c r="BC11" i="22"/>
  <c r="AT11" i="22"/>
  <c r="AK11" i="22"/>
  <c r="AB11" i="22"/>
  <c r="S11" i="22"/>
  <c r="J11" i="22"/>
  <c r="BU10" i="22"/>
  <c r="BL10" i="22"/>
  <c r="BC10" i="22"/>
  <c r="AT10" i="22"/>
  <c r="AK10" i="22"/>
  <c r="AB10" i="22"/>
  <c r="S10" i="22"/>
  <c r="J10" i="22"/>
  <c r="BU9" i="22"/>
  <c r="BL9" i="22"/>
  <c r="BC9" i="22"/>
  <c r="AT9" i="22"/>
  <c r="AK9" i="22"/>
  <c r="AB9" i="22"/>
  <c r="S9" i="22"/>
  <c r="J9" i="22"/>
  <c r="BU8" i="22"/>
  <c r="BL8" i="22"/>
  <c r="BC8" i="22"/>
  <c r="AT8" i="22"/>
  <c r="AK8" i="22"/>
  <c r="AB8" i="22"/>
  <c r="S8" i="22"/>
  <c r="J8" i="22"/>
  <c r="BU7" i="22"/>
  <c r="BL7" i="22"/>
  <c r="BC7" i="22"/>
  <c r="AT7" i="22"/>
  <c r="AK7" i="22"/>
  <c r="AB7" i="22"/>
  <c r="S7" i="22"/>
  <c r="J7" i="22"/>
  <c r="BU6" i="22"/>
  <c r="BL6" i="22"/>
  <c r="BC6" i="22"/>
  <c r="AT6" i="22"/>
  <c r="AK6" i="22"/>
  <c r="AB6" i="22"/>
  <c r="S6" i="22"/>
  <c r="J6" i="22"/>
  <c r="BU5" i="22"/>
  <c r="BL5" i="22"/>
  <c r="BC5" i="22"/>
  <c r="AT5" i="22"/>
  <c r="AK5" i="22"/>
  <c r="AB5" i="22"/>
  <c r="S5" i="22"/>
  <c r="J5" i="22"/>
  <c r="BU4" i="22"/>
  <c r="BL4" i="22"/>
  <c r="BC4" i="22"/>
  <c r="AT4" i="22"/>
  <c r="AK4" i="22"/>
  <c r="AB4" i="22"/>
  <c r="S4" i="22"/>
  <c r="J4" i="22"/>
  <c r="BU73" i="21"/>
  <c r="BL73" i="21"/>
  <c r="BC73" i="21"/>
  <c r="AT73" i="21"/>
  <c r="AK73" i="21"/>
  <c r="AB73" i="21"/>
  <c r="S73" i="21"/>
  <c r="J73" i="21"/>
  <c r="BU70" i="21"/>
  <c r="BL70" i="21"/>
  <c r="BC70" i="21"/>
  <c r="AT70" i="21"/>
  <c r="AK70" i="21"/>
  <c r="AB70" i="21"/>
  <c r="S70" i="21"/>
  <c r="J70" i="21"/>
  <c r="BU69" i="21"/>
  <c r="BL69" i="21"/>
  <c r="BC69" i="21"/>
  <c r="AT69" i="21"/>
  <c r="AK69" i="21"/>
  <c r="AB69" i="21"/>
  <c r="S69" i="21"/>
  <c r="J69" i="21"/>
  <c r="BU68" i="21"/>
  <c r="BL68" i="21"/>
  <c r="BC68" i="21"/>
  <c r="AT68" i="21"/>
  <c r="AK68" i="21"/>
  <c r="AB68" i="21"/>
  <c r="S68" i="21"/>
  <c r="J68" i="21"/>
  <c r="BU67" i="21"/>
  <c r="BL67" i="21"/>
  <c r="BC67" i="21"/>
  <c r="AT67" i="21"/>
  <c r="AK67" i="21"/>
  <c r="AB67" i="21"/>
  <c r="S67" i="21"/>
  <c r="J67" i="21"/>
  <c r="BU66" i="21"/>
  <c r="BL66" i="21"/>
  <c r="BC66" i="21"/>
  <c r="AT66" i="21"/>
  <c r="AK66" i="21"/>
  <c r="AB66" i="21"/>
  <c r="S66" i="21"/>
  <c r="J66" i="21"/>
  <c r="BU65" i="21"/>
  <c r="BL65" i="21"/>
  <c r="BC65" i="21"/>
  <c r="AT65" i="21"/>
  <c r="AK65" i="21"/>
  <c r="AB65" i="21"/>
  <c r="S65" i="21"/>
  <c r="J65" i="21"/>
  <c r="BU64" i="21"/>
  <c r="BL64" i="21"/>
  <c r="BC64" i="21"/>
  <c r="AT64" i="21"/>
  <c r="AK64" i="21"/>
  <c r="AB64" i="21"/>
  <c r="S64" i="21"/>
  <c r="J64" i="21"/>
  <c r="BU63" i="21"/>
  <c r="BL63" i="21"/>
  <c r="BC63" i="21"/>
  <c r="AT63" i="21"/>
  <c r="AK63" i="21"/>
  <c r="AB63" i="21"/>
  <c r="S63" i="21"/>
  <c r="J63" i="21"/>
  <c r="BU62" i="21"/>
  <c r="BL62" i="21"/>
  <c r="BC62" i="21"/>
  <c r="AT62" i="21"/>
  <c r="AK62" i="21"/>
  <c r="AB62" i="21"/>
  <c r="S62" i="21"/>
  <c r="J62" i="21"/>
  <c r="BU61" i="21"/>
  <c r="BL61" i="21"/>
  <c r="BC61" i="21"/>
  <c r="AT61" i="21"/>
  <c r="AK61" i="21"/>
  <c r="AB61" i="21"/>
  <c r="S61" i="21"/>
  <c r="J61" i="21"/>
  <c r="BU60" i="21"/>
  <c r="BL60" i="21"/>
  <c r="BC60" i="21"/>
  <c r="AT60" i="21"/>
  <c r="AK60" i="21"/>
  <c r="AB60" i="21"/>
  <c r="S60" i="21"/>
  <c r="J60" i="21"/>
  <c r="BU59" i="21"/>
  <c r="BL59" i="21"/>
  <c r="BC59" i="21"/>
  <c r="AT59" i="21"/>
  <c r="AK59" i="21"/>
  <c r="AB59" i="21"/>
  <c r="S59" i="21"/>
  <c r="J59" i="21"/>
  <c r="BU58" i="21"/>
  <c r="BL58" i="21"/>
  <c r="BC58" i="21"/>
  <c r="AT58" i="21"/>
  <c r="AK58" i="21"/>
  <c r="AB58" i="21"/>
  <c r="S58" i="21"/>
  <c r="J58" i="21"/>
  <c r="BU57" i="21"/>
  <c r="BL57" i="21"/>
  <c r="BC57" i="21"/>
  <c r="AT57" i="21"/>
  <c r="AK57" i="21"/>
  <c r="AB57" i="21"/>
  <c r="S57" i="21"/>
  <c r="J57" i="21"/>
  <c r="BU56" i="21"/>
  <c r="BL56" i="21"/>
  <c r="BC56" i="21"/>
  <c r="AT56" i="21"/>
  <c r="AK56" i="21"/>
  <c r="AB56" i="21"/>
  <c r="S56" i="21"/>
  <c r="J56" i="21"/>
  <c r="BU55" i="21"/>
  <c r="BL55" i="21"/>
  <c r="BC55" i="21"/>
  <c r="AT55" i="21"/>
  <c r="AK55" i="21"/>
  <c r="AB55" i="21"/>
  <c r="S55" i="21"/>
  <c r="J55" i="21"/>
  <c r="BU54" i="21"/>
  <c r="BL54" i="21"/>
  <c r="BC54" i="21"/>
  <c r="AT54" i="21"/>
  <c r="AK54" i="21"/>
  <c r="AB54" i="21"/>
  <c r="S54" i="21"/>
  <c r="J54" i="21"/>
  <c r="BU53" i="21"/>
  <c r="BL53" i="21"/>
  <c r="BC53" i="21"/>
  <c r="AT53" i="21"/>
  <c r="AK53" i="21"/>
  <c r="AB53" i="21"/>
  <c r="S53" i="21"/>
  <c r="J53" i="21"/>
  <c r="BU52" i="21"/>
  <c r="BL52" i="21"/>
  <c r="BC52" i="21"/>
  <c r="AT52" i="21"/>
  <c r="AK52" i="21"/>
  <c r="AB52" i="21"/>
  <c r="S52" i="21"/>
  <c r="J52" i="21"/>
  <c r="BU51" i="21"/>
  <c r="BL51" i="21"/>
  <c r="BC51" i="21"/>
  <c r="AT51" i="21"/>
  <c r="AK51" i="21"/>
  <c r="AB51" i="21"/>
  <c r="S51" i="21"/>
  <c r="J51" i="21"/>
  <c r="BU50" i="21"/>
  <c r="BL50" i="21"/>
  <c r="BC50" i="21"/>
  <c r="AT50" i="21"/>
  <c r="AK50" i="21"/>
  <c r="AB50" i="21"/>
  <c r="S50" i="21"/>
  <c r="J50" i="21"/>
  <c r="BU49" i="21"/>
  <c r="BL49" i="21"/>
  <c r="BC49" i="21"/>
  <c r="AT49" i="21"/>
  <c r="AK49" i="21"/>
  <c r="AB49" i="21"/>
  <c r="S49" i="21"/>
  <c r="J49" i="21"/>
  <c r="BU48" i="21"/>
  <c r="BL48" i="21"/>
  <c r="BC48" i="21"/>
  <c r="AT48" i="21"/>
  <c r="AK48" i="21"/>
  <c r="AB48" i="21"/>
  <c r="S48" i="21"/>
  <c r="J48" i="21"/>
  <c r="BU47" i="21"/>
  <c r="BL47" i="21"/>
  <c r="BC47" i="21"/>
  <c r="AT47" i="21"/>
  <c r="AK47" i="21"/>
  <c r="AB47" i="21"/>
  <c r="S47" i="21"/>
  <c r="J47" i="21"/>
  <c r="BU46" i="21"/>
  <c r="BL46" i="21"/>
  <c r="BC46" i="21"/>
  <c r="AT46" i="21"/>
  <c r="AK46" i="21"/>
  <c r="AB46" i="21"/>
  <c r="S46" i="21"/>
  <c r="J46" i="21"/>
  <c r="BU45" i="21"/>
  <c r="BL45" i="21"/>
  <c r="BC45" i="21"/>
  <c r="AT45" i="21"/>
  <c r="AK45" i="21"/>
  <c r="AB45" i="21"/>
  <c r="S45" i="21"/>
  <c r="J45" i="21"/>
  <c r="BU44" i="21"/>
  <c r="BL44" i="21"/>
  <c r="BC44" i="21"/>
  <c r="AT44" i="21"/>
  <c r="AK44" i="21"/>
  <c r="AB44" i="21"/>
  <c r="S44" i="21"/>
  <c r="J44" i="21"/>
  <c r="BU43" i="21"/>
  <c r="BL43" i="21"/>
  <c r="BC43" i="21"/>
  <c r="AT43" i="21"/>
  <c r="AK43" i="21"/>
  <c r="AB43" i="21"/>
  <c r="S43" i="21"/>
  <c r="J43" i="21"/>
  <c r="BU42" i="21"/>
  <c r="BL42" i="21"/>
  <c r="BC42" i="21"/>
  <c r="AT42" i="21"/>
  <c r="AK42" i="21"/>
  <c r="AB42" i="21"/>
  <c r="S42" i="21"/>
  <c r="J42" i="21"/>
  <c r="BU41" i="21"/>
  <c r="BL41" i="21"/>
  <c r="BC41" i="21"/>
  <c r="AT41" i="21"/>
  <c r="AK41" i="21"/>
  <c r="AB41" i="21"/>
  <c r="S41" i="21"/>
  <c r="J41" i="21"/>
  <c r="BU40" i="21"/>
  <c r="BL40" i="21"/>
  <c r="BC40" i="21"/>
  <c r="AT40" i="21"/>
  <c r="AK40" i="21"/>
  <c r="AB40" i="21"/>
  <c r="S40" i="21"/>
  <c r="J40" i="21"/>
  <c r="BU39" i="21"/>
  <c r="BL39" i="21"/>
  <c r="BC39" i="21"/>
  <c r="AT39" i="21"/>
  <c r="AK39" i="21"/>
  <c r="AB39" i="21"/>
  <c r="S39" i="21"/>
  <c r="J39" i="21"/>
  <c r="BU38" i="21"/>
  <c r="BL38" i="21"/>
  <c r="BC38" i="21"/>
  <c r="AT38" i="21"/>
  <c r="AK38" i="21"/>
  <c r="AB38" i="21"/>
  <c r="S38" i="21"/>
  <c r="J38" i="21"/>
  <c r="BU37" i="21"/>
  <c r="BL37" i="21"/>
  <c r="BC37" i="21"/>
  <c r="AT37" i="21"/>
  <c r="AK37" i="21"/>
  <c r="AB37" i="21"/>
  <c r="S37" i="21"/>
  <c r="J37" i="21"/>
  <c r="BU36" i="21"/>
  <c r="BL36" i="21"/>
  <c r="BC36" i="21"/>
  <c r="AT36" i="21"/>
  <c r="AK36" i="21"/>
  <c r="AB36" i="21"/>
  <c r="S36" i="21"/>
  <c r="J36" i="21"/>
  <c r="BU35" i="21"/>
  <c r="BL35" i="21"/>
  <c r="BC35" i="21"/>
  <c r="AT35" i="21"/>
  <c r="AK35" i="21"/>
  <c r="AB35" i="21"/>
  <c r="S35" i="21"/>
  <c r="J35" i="21"/>
  <c r="BU34" i="21"/>
  <c r="BL34" i="21"/>
  <c r="BC34" i="21"/>
  <c r="AT34" i="21"/>
  <c r="AK34" i="21"/>
  <c r="AB34" i="21"/>
  <c r="S34" i="21"/>
  <c r="J34" i="21"/>
  <c r="BU33" i="21"/>
  <c r="BL33" i="21"/>
  <c r="BC33" i="21"/>
  <c r="AT33" i="21"/>
  <c r="AK33" i="21"/>
  <c r="AB33" i="21"/>
  <c r="S33" i="21"/>
  <c r="J33" i="21"/>
  <c r="BU32" i="21"/>
  <c r="BL32" i="21"/>
  <c r="BC32" i="21"/>
  <c r="AT32" i="21"/>
  <c r="AK32" i="21"/>
  <c r="AB32" i="21"/>
  <c r="S32" i="21"/>
  <c r="J32" i="21"/>
  <c r="BU31" i="21"/>
  <c r="BL31" i="21"/>
  <c r="BC31" i="21"/>
  <c r="AT31" i="21"/>
  <c r="AK31" i="21"/>
  <c r="AB31" i="21"/>
  <c r="S31" i="21"/>
  <c r="J31" i="21"/>
  <c r="BU30" i="21"/>
  <c r="BL30" i="21"/>
  <c r="BC30" i="21"/>
  <c r="AT30" i="21"/>
  <c r="AK30" i="21"/>
  <c r="AB30" i="21"/>
  <c r="S30" i="21"/>
  <c r="J30" i="21"/>
  <c r="BU29" i="21"/>
  <c r="BL29" i="21"/>
  <c r="BC29" i="21"/>
  <c r="AT29" i="21"/>
  <c r="AK29" i="21"/>
  <c r="AB29" i="21"/>
  <c r="S29" i="21"/>
  <c r="J29" i="21"/>
  <c r="BU28" i="21"/>
  <c r="BL28" i="21"/>
  <c r="BC28" i="21"/>
  <c r="AT28" i="21"/>
  <c r="AK28" i="21"/>
  <c r="AB28" i="21"/>
  <c r="S28" i="21"/>
  <c r="J28" i="21"/>
  <c r="BU27" i="21"/>
  <c r="BL27" i="21"/>
  <c r="BC27" i="21"/>
  <c r="AT27" i="21"/>
  <c r="AK27" i="21"/>
  <c r="AB27" i="21"/>
  <c r="S27" i="21"/>
  <c r="J27" i="21"/>
  <c r="BU26" i="21"/>
  <c r="BL26" i="21"/>
  <c r="BC26" i="21"/>
  <c r="AT26" i="21"/>
  <c r="AK26" i="21"/>
  <c r="AB26" i="21"/>
  <c r="S26" i="21"/>
  <c r="J26" i="21"/>
  <c r="BU25" i="21"/>
  <c r="BL25" i="21"/>
  <c r="BC25" i="21"/>
  <c r="AT25" i="21"/>
  <c r="AK25" i="21"/>
  <c r="AB25" i="21"/>
  <c r="S25" i="21"/>
  <c r="J25" i="21"/>
  <c r="BU24" i="21"/>
  <c r="BL24" i="21"/>
  <c r="BC24" i="21"/>
  <c r="AT24" i="21"/>
  <c r="AK24" i="21"/>
  <c r="AB24" i="21"/>
  <c r="S24" i="21"/>
  <c r="J24" i="21"/>
  <c r="BU23" i="21"/>
  <c r="BL23" i="21"/>
  <c r="BC23" i="21"/>
  <c r="AT23" i="21"/>
  <c r="AK23" i="21"/>
  <c r="AB23" i="21"/>
  <c r="S23" i="21"/>
  <c r="J23" i="21"/>
  <c r="BU22" i="21"/>
  <c r="BL22" i="21"/>
  <c r="BC22" i="21"/>
  <c r="AT22" i="21"/>
  <c r="AK22" i="21"/>
  <c r="AB22" i="21"/>
  <c r="S22" i="21"/>
  <c r="J22" i="21"/>
  <c r="BU21" i="21"/>
  <c r="BL21" i="21"/>
  <c r="BC21" i="21"/>
  <c r="AT21" i="21"/>
  <c r="AK21" i="21"/>
  <c r="AB21" i="21"/>
  <c r="S21" i="21"/>
  <c r="J21" i="21"/>
  <c r="BU20" i="21"/>
  <c r="BL20" i="21"/>
  <c r="BC20" i="21"/>
  <c r="AT20" i="21"/>
  <c r="AK20" i="21"/>
  <c r="AB20" i="21"/>
  <c r="S20" i="21"/>
  <c r="J20" i="21"/>
  <c r="BU19" i="21"/>
  <c r="BL19" i="21"/>
  <c r="BC19" i="21"/>
  <c r="AT19" i="21"/>
  <c r="AK19" i="21"/>
  <c r="AB19" i="21"/>
  <c r="S19" i="21"/>
  <c r="J19" i="21"/>
  <c r="BU18" i="21"/>
  <c r="BL18" i="21"/>
  <c r="BC18" i="21"/>
  <c r="AT18" i="21"/>
  <c r="AK18" i="21"/>
  <c r="AB18" i="21"/>
  <c r="S18" i="21"/>
  <c r="J18" i="21"/>
  <c r="BU17" i="21"/>
  <c r="BL17" i="21"/>
  <c r="BC17" i="21"/>
  <c r="AT17" i="21"/>
  <c r="AK17" i="21"/>
  <c r="AB17" i="21"/>
  <c r="S17" i="21"/>
  <c r="J17" i="21"/>
  <c r="BU16" i="21"/>
  <c r="BL16" i="21"/>
  <c r="BC16" i="21"/>
  <c r="AT16" i="21"/>
  <c r="AK16" i="21"/>
  <c r="AB16" i="21"/>
  <c r="S16" i="21"/>
  <c r="J16" i="21"/>
  <c r="BU15" i="21"/>
  <c r="BL15" i="21"/>
  <c r="BC15" i="21"/>
  <c r="AT15" i="21"/>
  <c r="AK15" i="21"/>
  <c r="AB15" i="21"/>
  <c r="S15" i="21"/>
  <c r="J15" i="21"/>
  <c r="BU14" i="21"/>
  <c r="BL14" i="21"/>
  <c r="BC14" i="21"/>
  <c r="AT14" i="21"/>
  <c r="AK14" i="21"/>
  <c r="AB14" i="21"/>
  <c r="S14" i="21"/>
  <c r="J14" i="21"/>
  <c r="BU13" i="21"/>
  <c r="BL13" i="21"/>
  <c r="BC13" i="21"/>
  <c r="AT13" i="21"/>
  <c r="AK13" i="21"/>
  <c r="AB13" i="21"/>
  <c r="S13" i="21"/>
  <c r="J13" i="21"/>
  <c r="BU12" i="21"/>
  <c r="BL12" i="21"/>
  <c r="BC12" i="21"/>
  <c r="AT12" i="21"/>
  <c r="AK12" i="21"/>
  <c r="AB12" i="21"/>
  <c r="S12" i="21"/>
  <c r="J12" i="21"/>
  <c r="BU11" i="21"/>
  <c r="BL11" i="21"/>
  <c r="BC11" i="21"/>
  <c r="AT11" i="21"/>
  <c r="AK11" i="21"/>
  <c r="AB11" i="21"/>
  <c r="S11" i="21"/>
  <c r="J11" i="21"/>
  <c r="BU10" i="21"/>
  <c r="BL10" i="21"/>
  <c r="BC10" i="21"/>
  <c r="AT10" i="21"/>
  <c r="AK10" i="21"/>
  <c r="AB10" i="21"/>
  <c r="S10" i="21"/>
  <c r="J10" i="21"/>
  <c r="BU9" i="21"/>
  <c r="BL9" i="21"/>
  <c r="BC9" i="21"/>
  <c r="AT9" i="21"/>
  <c r="AK9" i="21"/>
  <c r="AB9" i="21"/>
  <c r="S9" i="21"/>
  <c r="J9" i="21"/>
  <c r="BU8" i="21"/>
  <c r="BL8" i="21"/>
  <c r="BC8" i="21"/>
  <c r="AT8" i="21"/>
  <c r="AK8" i="21"/>
  <c r="AB8" i="21"/>
  <c r="S8" i="21"/>
  <c r="J8" i="21"/>
  <c r="BU7" i="21"/>
  <c r="BL7" i="21"/>
  <c r="BC7" i="21"/>
  <c r="AT7" i="21"/>
  <c r="AK7" i="21"/>
  <c r="AB7" i="21"/>
  <c r="S7" i="21"/>
  <c r="J7" i="21"/>
  <c r="BU6" i="21"/>
  <c r="BL6" i="21"/>
  <c r="BC6" i="21"/>
  <c r="AT6" i="21"/>
  <c r="AK6" i="21"/>
  <c r="AB6" i="21"/>
  <c r="S6" i="21"/>
  <c r="J6" i="21"/>
  <c r="BU5" i="21"/>
  <c r="BL5" i="21"/>
  <c r="BC5" i="21"/>
  <c r="AT5" i="21"/>
  <c r="AK5" i="21"/>
  <c r="AB5" i="21"/>
  <c r="S5" i="21"/>
  <c r="J5" i="21"/>
  <c r="BU4" i="21"/>
  <c r="BL4" i="21"/>
  <c r="BC4" i="21"/>
  <c r="AT4" i="21"/>
  <c r="AK4" i="21"/>
  <c r="AB4" i="21"/>
  <c r="S4" i="21"/>
  <c r="J4" i="21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5" i="16"/>
  <c r="C4" i="16"/>
  <c r="J73" i="17"/>
  <c r="J70" i="17"/>
  <c r="J69" i="17"/>
  <c r="J68" i="17"/>
  <c r="J67" i="17"/>
  <c r="J66" i="17"/>
  <c r="J65" i="17"/>
  <c r="J64" i="17"/>
  <c r="J63" i="17"/>
  <c r="J62" i="17"/>
  <c r="J61" i="17"/>
  <c r="J60" i="17"/>
  <c r="J59" i="17"/>
  <c r="J58" i="17"/>
  <c r="J57" i="17"/>
  <c r="J56" i="17"/>
  <c r="J55" i="17"/>
  <c r="J54" i="17"/>
  <c r="J53" i="17"/>
  <c r="J52" i="17"/>
  <c r="J51" i="17"/>
  <c r="J50" i="17"/>
  <c r="J49" i="17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BU73" i="16"/>
  <c r="BL73" i="16"/>
  <c r="BC73" i="16"/>
  <c r="AT73" i="16"/>
  <c r="AK73" i="16"/>
  <c r="AB73" i="16"/>
  <c r="S73" i="16"/>
  <c r="BU70" i="16"/>
  <c r="BL70" i="16"/>
  <c r="BC70" i="16"/>
  <c r="AT70" i="16"/>
  <c r="AK70" i="16"/>
  <c r="AB70" i="16"/>
  <c r="S70" i="16"/>
  <c r="BU69" i="16"/>
  <c r="BL69" i="16"/>
  <c r="BC69" i="16"/>
  <c r="AT69" i="16"/>
  <c r="AK69" i="16"/>
  <c r="AB69" i="16"/>
  <c r="S69" i="16"/>
  <c r="BU68" i="16"/>
  <c r="BL68" i="16"/>
  <c r="BC68" i="16"/>
  <c r="AT68" i="16"/>
  <c r="AK68" i="16"/>
  <c r="AB68" i="16"/>
  <c r="S68" i="16"/>
  <c r="BU67" i="16"/>
  <c r="BL67" i="16"/>
  <c r="BC67" i="16"/>
  <c r="AT67" i="16"/>
  <c r="AK67" i="16"/>
  <c r="AB67" i="16"/>
  <c r="S67" i="16"/>
  <c r="BU66" i="16"/>
  <c r="BL66" i="16"/>
  <c r="BC66" i="16"/>
  <c r="AT66" i="16"/>
  <c r="AK66" i="16"/>
  <c r="AB66" i="16"/>
  <c r="S66" i="16"/>
  <c r="BU65" i="16"/>
  <c r="BL65" i="16"/>
  <c r="BC65" i="16"/>
  <c r="AT65" i="16"/>
  <c r="AK65" i="16"/>
  <c r="AB65" i="16"/>
  <c r="S65" i="16"/>
  <c r="BU64" i="16"/>
  <c r="BL64" i="16"/>
  <c r="BC64" i="16"/>
  <c r="AT64" i="16"/>
  <c r="AK64" i="16"/>
  <c r="AB64" i="16"/>
  <c r="S64" i="16"/>
  <c r="BU63" i="16"/>
  <c r="BL63" i="16"/>
  <c r="BC63" i="16"/>
  <c r="AT63" i="16"/>
  <c r="AK63" i="16"/>
  <c r="AB63" i="16"/>
  <c r="S63" i="16"/>
  <c r="BU62" i="16"/>
  <c r="BL62" i="16"/>
  <c r="BC62" i="16"/>
  <c r="AT62" i="16"/>
  <c r="AK62" i="16"/>
  <c r="AB62" i="16"/>
  <c r="S62" i="16"/>
  <c r="BU61" i="16"/>
  <c r="BL61" i="16"/>
  <c r="BC61" i="16"/>
  <c r="AT61" i="16"/>
  <c r="AK61" i="16"/>
  <c r="AB61" i="16"/>
  <c r="S61" i="16"/>
  <c r="BU60" i="16"/>
  <c r="BL60" i="16"/>
  <c r="BC60" i="16"/>
  <c r="AT60" i="16"/>
  <c r="AK60" i="16"/>
  <c r="AB60" i="16"/>
  <c r="S60" i="16"/>
  <c r="BU59" i="16"/>
  <c r="BL59" i="16"/>
  <c r="BC59" i="16"/>
  <c r="AT59" i="16"/>
  <c r="AK59" i="16"/>
  <c r="AB59" i="16"/>
  <c r="S59" i="16"/>
  <c r="BU58" i="16"/>
  <c r="BL58" i="16"/>
  <c r="BC58" i="16"/>
  <c r="AT58" i="16"/>
  <c r="AK58" i="16"/>
  <c r="AB58" i="16"/>
  <c r="S58" i="16"/>
  <c r="BU57" i="16"/>
  <c r="BL57" i="16"/>
  <c r="BC57" i="16"/>
  <c r="AT57" i="16"/>
  <c r="AK57" i="16"/>
  <c r="AB57" i="16"/>
  <c r="S57" i="16"/>
  <c r="BU56" i="16"/>
  <c r="BL56" i="16"/>
  <c r="BC56" i="16"/>
  <c r="AT56" i="16"/>
  <c r="AK56" i="16"/>
  <c r="AB56" i="16"/>
  <c r="S56" i="16"/>
  <c r="BU55" i="16"/>
  <c r="BL55" i="16"/>
  <c r="BC55" i="16"/>
  <c r="AT55" i="16"/>
  <c r="AK55" i="16"/>
  <c r="AB55" i="16"/>
  <c r="S55" i="16"/>
  <c r="BU54" i="16"/>
  <c r="BL54" i="16"/>
  <c r="BC54" i="16"/>
  <c r="AT54" i="16"/>
  <c r="AK54" i="16"/>
  <c r="AB54" i="16"/>
  <c r="S54" i="16"/>
  <c r="BU53" i="16"/>
  <c r="BL53" i="16"/>
  <c r="BC53" i="16"/>
  <c r="AT53" i="16"/>
  <c r="AK53" i="16"/>
  <c r="AB53" i="16"/>
  <c r="S53" i="16"/>
  <c r="BU52" i="16"/>
  <c r="BL52" i="16"/>
  <c r="BC52" i="16"/>
  <c r="AT52" i="16"/>
  <c r="AK52" i="16"/>
  <c r="AB52" i="16"/>
  <c r="S52" i="16"/>
  <c r="BU51" i="16"/>
  <c r="BL51" i="16"/>
  <c r="BC51" i="16"/>
  <c r="AT51" i="16"/>
  <c r="AK51" i="16"/>
  <c r="AB51" i="16"/>
  <c r="S51" i="16"/>
  <c r="BU50" i="16"/>
  <c r="BL50" i="16"/>
  <c r="BC50" i="16"/>
  <c r="AT50" i="16"/>
  <c r="AK50" i="16"/>
  <c r="AB50" i="16"/>
  <c r="S50" i="16"/>
  <c r="BU49" i="16"/>
  <c r="BL49" i="16"/>
  <c r="BC49" i="16"/>
  <c r="AT49" i="16"/>
  <c r="AK49" i="16"/>
  <c r="AB49" i="16"/>
  <c r="S49" i="16"/>
  <c r="BU48" i="16"/>
  <c r="BL48" i="16"/>
  <c r="BC48" i="16"/>
  <c r="AT48" i="16"/>
  <c r="AK48" i="16"/>
  <c r="AB48" i="16"/>
  <c r="S48" i="16"/>
  <c r="BU47" i="16"/>
  <c r="BL47" i="16"/>
  <c r="BC47" i="16"/>
  <c r="AT47" i="16"/>
  <c r="AK47" i="16"/>
  <c r="AB47" i="16"/>
  <c r="S47" i="16"/>
  <c r="BU46" i="16"/>
  <c r="BL46" i="16"/>
  <c r="BC46" i="16"/>
  <c r="AT46" i="16"/>
  <c r="AK46" i="16"/>
  <c r="AB46" i="16"/>
  <c r="S46" i="16"/>
  <c r="BU45" i="16"/>
  <c r="BL45" i="16"/>
  <c r="BC45" i="16"/>
  <c r="AT45" i="16"/>
  <c r="AK45" i="16"/>
  <c r="AB45" i="16"/>
  <c r="S45" i="16"/>
  <c r="BU44" i="16"/>
  <c r="BL44" i="16"/>
  <c r="BC44" i="16"/>
  <c r="AT44" i="16"/>
  <c r="AK44" i="16"/>
  <c r="AB44" i="16"/>
  <c r="S44" i="16"/>
  <c r="BU43" i="16"/>
  <c r="BL43" i="16"/>
  <c r="BC43" i="16"/>
  <c r="AT43" i="16"/>
  <c r="AK43" i="16"/>
  <c r="AB43" i="16"/>
  <c r="S43" i="16"/>
  <c r="BU42" i="16"/>
  <c r="BL42" i="16"/>
  <c r="BC42" i="16"/>
  <c r="AT42" i="16"/>
  <c r="AK42" i="16"/>
  <c r="AB42" i="16"/>
  <c r="S42" i="16"/>
  <c r="BU41" i="16"/>
  <c r="BL41" i="16"/>
  <c r="BC41" i="16"/>
  <c r="AT41" i="16"/>
  <c r="AK41" i="16"/>
  <c r="AB41" i="16"/>
  <c r="S41" i="16"/>
  <c r="BU40" i="16"/>
  <c r="BL40" i="16"/>
  <c r="BC40" i="16"/>
  <c r="AT40" i="16"/>
  <c r="AK40" i="16"/>
  <c r="AB40" i="16"/>
  <c r="S40" i="16"/>
  <c r="BU39" i="16"/>
  <c r="BL39" i="16"/>
  <c r="BC39" i="16"/>
  <c r="AT39" i="16"/>
  <c r="AK39" i="16"/>
  <c r="AB39" i="16"/>
  <c r="S39" i="16"/>
  <c r="BU38" i="16"/>
  <c r="BL38" i="16"/>
  <c r="BC38" i="16"/>
  <c r="AT38" i="16"/>
  <c r="AK38" i="16"/>
  <c r="AB38" i="16"/>
  <c r="S38" i="16"/>
  <c r="BU37" i="16"/>
  <c r="BL37" i="16"/>
  <c r="BC37" i="16"/>
  <c r="AT37" i="16"/>
  <c r="AK37" i="16"/>
  <c r="AB37" i="16"/>
  <c r="S37" i="16"/>
  <c r="BU36" i="16"/>
  <c r="BL36" i="16"/>
  <c r="BC36" i="16"/>
  <c r="AT36" i="16"/>
  <c r="AK36" i="16"/>
  <c r="AB36" i="16"/>
  <c r="S36" i="16"/>
  <c r="BU35" i="16"/>
  <c r="BL35" i="16"/>
  <c r="BC35" i="16"/>
  <c r="AT35" i="16"/>
  <c r="AK35" i="16"/>
  <c r="AB35" i="16"/>
  <c r="S35" i="16"/>
  <c r="BU34" i="16"/>
  <c r="BL34" i="16"/>
  <c r="BC34" i="16"/>
  <c r="AT34" i="16"/>
  <c r="AK34" i="16"/>
  <c r="AB34" i="16"/>
  <c r="S34" i="16"/>
  <c r="BU33" i="16"/>
  <c r="BL33" i="16"/>
  <c r="BC33" i="16"/>
  <c r="AT33" i="16"/>
  <c r="AK33" i="16"/>
  <c r="AB33" i="16"/>
  <c r="S33" i="16"/>
  <c r="BU32" i="16"/>
  <c r="BL32" i="16"/>
  <c r="BC32" i="16"/>
  <c r="AT32" i="16"/>
  <c r="AK32" i="16"/>
  <c r="AB32" i="16"/>
  <c r="S32" i="16"/>
  <c r="BU31" i="16"/>
  <c r="BL31" i="16"/>
  <c r="BC31" i="16"/>
  <c r="AT31" i="16"/>
  <c r="AK31" i="16"/>
  <c r="AB31" i="16"/>
  <c r="S31" i="16"/>
  <c r="BU30" i="16"/>
  <c r="BL30" i="16"/>
  <c r="BC30" i="16"/>
  <c r="AT30" i="16"/>
  <c r="AK30" i="16"/>
  <c r="AB30" i="16"/>
  <c r="S30" i="16"/>
  <c r="BU29" i="16"/>
  <c r="BL29" i="16"/>
  <c r="BC29" i="16"/>
  <c r="AT29" i="16"/>
  <c r="AK29" i="16"/>
  <c r="AB29" i="16"/>
  <c r="S29" i="16"/>
  <c r="BU28" i="16"/>
  <c r="BL28" i="16"/>
  <c r="BC28" i="16"/>
  <c r="AT28" i="16"/>
  <c r="AK28" i="16"/>
  <c r="AB28" i="16"/>
  <c r="S28" i="16"/>
  <c r="BU27" i="16"/>
  <c r="BL27" i="16"/>
  <c r="BC27" i="16"/>
  <c r="AT27" i="16"/>
  <c r="AK27" i="16"/>
  <c r="AB27" i="16"/>
  <c r="S27" i="16"/>
  <c r="BU26" i="16"/>
  <c r="BL26" i="16"/>
  <c r="BC26" i="16"/>
  <c r="AT26" i="16"/>
  <c r="AK26" i="16"/>
  <c r="AB26" i="16"/>
  <c r="S26" i="16"/>
  <c r="BU25" i="16"/>
  <c r="BL25" i="16"/>
  <c r="BC25" i="16"/>
  <c r="AT25" i="16"/>
  <c r="AK25" i="16"/>
  <c r="AB25" i="16"/>
  <c r="S25" i="16"/>
  <c r="BU24" i="16"/>
  <c r="BL24" i="16"/>
  <c r="BC24" i="16"/>
  <c r="AT24" i="16"/>
  <c r="AK24" i="16"/>
  <c r="AB24" i="16"/>
  <c r="S24" i="16"/>
  <c r="BU23" i="16"/>
  <c r="BL23" i="16"/>
  <c r="BC23" i="16"/>
  <c r="AT23" i="16"/>
  <c r="AK23" i="16"/>
  <c r="AB23" i="16"/>
  <c r="S23" i="16"/>
  <c r="BU22" i="16"/>
  <c r="BL22" i="16"/>
  <c r="BC22" i="16"/>
  <c r="AT22" i="16"/>
  <c r="AK22" i="16"/>
  <c r="AB22" i="16"/>
  <c r="S22" i="16"/>
  <c r="BU21" i="16"/>
  <c r="BL21" i="16"/>
  <c r="BC21" i="16"/>
  <c r="AT21" i="16"/>
  <c r="AK21" i="16"/>
  <c r="AB21" i="16"/>
  <c r="S21" i="16"/>
  <c r="BU20" i="16"/>
  <c r="BL20" i="16"/>
  <c r="BC20" i="16"/>
  <c r="AT20" i="16"/>
  <c r="AK20" i="16"/>
  <c r="AB20" i="16"/>
  <c r="S20" i="16"/>
  <c r="BU19" i="16"/>
  <c r="BL19" i="16"/>
  <c r="BC19" i="16"/>
  <c r="AT19" i="16"/>
  <c r="AK19" i="16"/>
  <c r="AB19" i="16"/>
  <c r="S19" i="16"/>
  <c r="BU18" i="16"/>
  <c r="BL18" i="16"/>
  <c r="BC18" i="16"/>
  <c r="AT18" i="16"/>
  <c r="AK18" i="16"/>
  <c r="AB18" i="16"/>
  <c r="S18" i="16"/>
  <c r="BU17" i="16"/>
  <c r="BL17" i="16"/>
  <c r="BC17" i="16"/>
  <c r="AT17" i="16"/>
  <c r="AK17" i="16"/>
  <c r="AB17" i="16"/>
  <c r="S17" i="16"/>
  <c r="BU16" i="16"/>
  <c r="BL16" i="16"/>
  <c r="BC16" i="16"/>
  <c r="AT16" i="16"/>
  <c r="AK16" i="16"/>
  <c r="AB16" i="16"/>
  <c r="S16" i="16"/>
  <c r="BU15" i="16"/>
  <c r="BL15" i="16"/>
  <c r="BC15" i="16"/>
  <c r="AT15" i="16"/>
  <c r="AK15" i="16"/>
  <c r="AB15" i="16"/>
  <c r="S15" i="16"/>
  <c r="BU14" i="16"/>
  <c r="BL14" i="16"/>
  <c r="BC14" i="16"/>
  <c r="AT14" i="16"/>
  <c r="AK14" i="16"/>
  <c r="AB14" i="16"/>
  <c r="S14" i="16"/>
  <c r="BU13" i="16"/>
  <c r="BL13" i="16"/>
  <c r="BC13" i="16"/>
  <c r="AT13" i="16"/>
  <c r="AK13" i="16"/>
  <c r="AB13" i="16"/>
  <c r="S13" i="16"/>
  <c r="BU12" i="16"/>
  <c r="BL12" i="16"/>
  <c r="BC12" i="16"/>
  <c r="AT12" i="16"/>
  <c r="AK12" i="16"/>
  <c r="AB12" i="16"/>
  <c r="S12" i="16"/>
  <c r="BU11" i="16"/>
  <c r="BL11" i="16"/>
  <c r="BC11" i="16"/>
  <c r="AT11" i="16"/>
  <c r="AK11" i="16"/>
  <c r="AB11" i="16"/>
  <c r="S11" i="16"/>
  <c r="BU10" i="16"/>
  <c r="BL10" i="16"/>
  <c r="BC10" i="16"/>
  <c r="AT10" i="16"/>
  <c r="AK10" i="16"/>
  <c r="AB10" i="16"/>
  <c r="S10" i="16"/>
  <c r="BU9" i="16"/>
  <c r="BL9" i="16"/>
  <c r="BC9" i="16"/>
  <c r="AT9" i="16"/>
  <c r="AK9" i="16"/>
  <c r="AB9" i="16"/>
  <c r="S9" i="16"/>
  <c r="BU8" i="16"/>
  <c r="BL8" i="16"/>
  <c r="BC8" i="16"/>
  <c r="AT8" i="16"/>
  <c r="AK8" i="16"/>
  <c r="AB8" i="16"/>
  <c r="S8" i="16"/>
  <c r="BU7" i="16"/>
  <c r="BL7" i="16"/>
  <c r="BC7" i="16"/>
  <c r="AT7" i="16"/>
  <c r="AK7" i="16"/>
  <c r="AB7" i="16"/>
  <c r="S7" i="16"/>
  <c r="BU6" i="16"/>
  <c r="BL6" i="16"/>
  <c r="BC6" i="16"/>
  <c r="AT6" i="16"/>
  <c r="AK6" i="16"/>
  <c r="AB6" i="16"/>
  <c r="S6" i="16"/>
  <c r="BU5" i="16"/>
  <c r="BL5" i="16"/>
  <c r="BC5" i="16"/>
  <c r="AT5" i="16"/>
  <c r="AK5" i="16"/>
  <c r="AB5" i="16"/>
  <c r="S5" i="16"/>
  <c r="BU4" i="16"/>
  <c r="BL4" i="16"/>
  <c r="BC4" i="16"/>
  <c r="AT4" i="16"/>
  <c r="AK4" i="16"/>
  <c r="AB4" i="16"/>
  <c r="S4" i="16"/>
  <c r="BC73" i="17"/>
  <c r="BC70" i="17"/>
  <c r="BC69" i="17"/>
  <c r="BC68" i="17"/>
  <c r="BC67" i="17"/>
  <c r="BC66" i="17"/>
  <c r="BC65" i="17"/>
  <c r="BC64" i="17"/>
  <c r="BC63" i="17"/>
  <c r="BC62" i="17"/>
  <c r="BC61" i="17"/>
  <c r="BC60" i="17"/>
  <c r="BC59" i="17"/>
  <c r="BC58" i="17"/>
  <c r="BC57" i="17"/>
  <c r="BC56" i="17"/>
  <c r="BC55" i="17"/>
  <c r="BC54" i="17"/>
  <c r="BC53" i="17"/>
  <c r="BC52" i="17"/>
  <c r="BC51" i="17"/>
  <c r="BC50" i="17"/>
  <c r="BC49" i="17"/>
  <c r="BC48" i="17"/>
  <c r="BC47" i="17"/>
  <c r="BC46" i="17"/>
  <c r="BC45" i="17"/>
  <c r="BC44" i="17"/>
  <c r="BC43" i="17"/>
  <c r="BC42" i="17"/>
  <c r="BC41" i="17"/>
  <c r="BC40" i="17"/>
  <c r="BC39" i="17"/>
  <c r="BC38" i="17"/>
  <c r="BC37" i="17"/>
  <c r="BC36" i="17"/>
  <c r="BC35" i="17"/>
  <c r="BC34" i="17"/>
  <c r="BC33" i="17"/>
  <c r="BC32" i="17"/>
  <c r="BC31" i="17"/>
  <c r="BC30" i="17"/>
  <c r="BC29" i="17"/>
  <c r="BC28" i="17"/>
  <c r="BC27" i="17"/>
  <c r="BC26" i="17"/>
  <c r="BC25" i="17"/>
  <c r="BC24" i="17"/>
  <c r="BC23" i="17"/>
  <c r="BC22" i="17"/>
  <c r="BC21" i="17"/>
  <c r="BC20" i="17"/>
  <c r="BC19" i="17"/>
  <c r="BC18" i="17"/>
  <c r="BC17" i="17"/>
  <c r="BC16" i="17"/>
  <c r="BC15" i="17"/>
  <c r="BC14" i="17"/>
  <c r="BC13" i="17"/>
  <c r="BC12" i="17"/>
  <c r="BC11" i="17"/>
  <c r="BC10" i="17"/>
  <c r="BC9" i="17"/>
  <c r="BC8" i="17"/>
  <c r="BC7" i="17"/>
  <c r="BC6" i="17"/>
  <c r="BC5" i="17"/>
  <c r="BC4" i="17"/>
  <c r="BL73" i="17"/>
  <c r="BL70" i="17"/>
  <c r="BL69" i="17"/>
  <c r="BL68" i="17"/>
  <c r="BL67" i="17"/>
  <c r="BL66" i="17"/>
  <c r="BL65" i="17"/>
  <c r="BL64" i="17"/>
  <c r="BL63" i="17"/>
  <c r="BL62" i="17"/>
  <c r="BL61" i="17"/>
  <c r="BL60" i="17"/>
  <c r="BL59" i="17"/>
  <c r="BL58" i="17"/>
  <c r="BL57" i="17"/>
  <c r="BL56" i="17"/>
  <c r="BL55" i="17"/>
  <c r="BL54" i="17"/>
  <c r="BL53" i="17"/>
  <c r="BL52" i="17"/>
  <c r="BL51" i="17"/>
  <c r="BL50" i="17"/>
  <c r="BL49" i="17"/>
  <c r="BL48" i="17"/>
  <c r="BL47" i="17"/>
  <c r="BL46" i="17"/>
  <c r="BL45" i="17"/>
  <c r="BL44" i="17"/>
  <c r="BL43" i="17"/>
  <c r="BL42" i="17"/>
  <c r="BL41" i="17"/>
  <c r="BL40" i="17"/>
  <c r="BL39" i="17"/>
  <c r="BL38" i="17"/>
  <c r="BL37" i="17"/>
  <c r="BL36" i="17"/>
  <c r="BL35" i="17"/>
  <c r="BL34" i="17"/>
  <c r="BL33" i="17"/>
  <c r="BL32" i="17"/>
  <c r="BL31" i="17"/>
  <c r="BL30" i="17"/>
  <c r="BL29" i="17"/>
  <c r="BL28" i="17"/>
  <c r="BL27" i="17"/>
  <c r="BL26" i="17"/>
  <c r="BL25" i="17"/>
  <c r="BL24" i="17"/>
  <c r="BL23" i="17"/>
  <c r="BL22" i="17"/>
  <c r="BL21" i="17"/>
  <c r="BL20" i="17"/>
  <c r="BL19" i="17"/>
  <c r="BL18" i="17"/>
  <c r="BL17" i="17"/>
  <c r="BL16" i="17"/>
  <c r="BL15" i="17"/>
  <c r="BL14" i="17"/>
  <c r="BL13" i="17"/>
  <c r="BL12" i="17"/>
  <c r="BL11" i="17"/>
  <c r="BL10" i="17"/>
  <c r="BL9" i="17"/>
  <c r="BL8" i="17"/>
  <c r="BL7" i="17"/>
  <c r="BL6" i="17"/>
  <c r="BL5" i="17"/>
  <c r="BL4" i="17"/>
  <c r="AT73" i="17"/>
  <c r="AT70" i="17"/>
  <c r="AT69" i="17"/>
  <c r="AT68" i="17"/>
  <c r="AT67" i="17"/>
  <c r="AT66" i="17"/>
  <c r="AT65" i="17"/>
  <c r="AT64" i="17"/>
  <c r="AT63" i="17"/>
  <c r="AT62" i="17"/>
  <c r="AT61" i="17"/>
  <c r="AT60" i="17"/>
  <c r="AT59" i="17"/>
  <c r="AT58" i="17"/>
  <c r="AT57" i="17"/>
  <c r="AT56" i="17"/>
  <c r="AT55" i="17"/>
  <c r="AT54" i="17"/>
  <c r="AT53" i="17"/>
  <c r="AT52" i="17"/>
  <c r="AT51" i="17"/>
  <c r="AT50" i="17"/>
  <c r="AT49" i="17"/>
  <c r="AT48" i="17"/>
  <c r="AT47" i="17"/>
  <c r="AT46" i="17"/>
  <c r="AT45" i="17"/>
  <c r="AT44" i="17"/>
  <c r="AT43" i="17"/>
  <c r="AT42" i="17"/>
  <c r="AT41" i="17"/>
  <c r="AT40" i="17"/>
  <c r="AT39" i="17"/>
  <c r="AT38" i="17"/>
  <c r="AT37" i="17"/>
  <c r="AT36" i="17"/>
  <c r="AT35" i="17"/>
  <c r="AT34" i="17"/>
  <c r="AT33" i="17"/>
  <c r="AT32" i="17"/>
  <c r="AT31" i="17"/>
  <c r="AT30" i="17"/>
  <c r="AT29" i="17"/>
  <c r="AT28" i="17"/>
  <c r="AT27" i="17"/>
  <c r="AT26" i="17"/>
  <c r="AT25" i="17"/>
  <c r="AT24" i="17"/>
  <c r="AT23" i="17"/>
  <c r="AT22" i="17"/>
  <c r="AT21" i="17"/>
  <c r="AT20" i="17"/>
  <c r="AT19" i="17"/>
  <c r="AT18" i="17"/>
  <c r="AT17" i="17"/>
  <c r="AT16" i="17"/>
  <c r="AT15" i="17"/>
  <c r="AT14" i="17"/>
  <c r="AT13" i="17"/>
  <c r="AT12" i="17"/>
  <c r="AT11" i="17"/>
  <c r="AT10" i="17"/>
  <c r="AT9" i="17"/>
  <c r="AT8" i="17"/>
  <c r="AT7" i="17"/>
  <c r="AT6" i="17"/>
  <c r="AT5" i="17"/>
  <c r="AT4" i="17"/>
  <c r="S73" i="17"/>
  <c r="S70" i="17"/>
  <c r="S69" i="17"/>
  <c r="S68" i="17"/>
  <c r="S67" i="17"/>
  <c r="S66" i="17"/>
  <c r="S65" i="17"/>
  <c r="S64" i="17"/>
  <c r="S63" i="17"/>
  <c r="S62" i="17"/>
  <c r="S61" i="17"/>
  <c r="S60" i="17"/>
  <c r="S59" i="17"/>
  <c r="S58" i="17"/>
  <c r="S57" i="17"/>
  <c r="S56" i="17"/>
  <c r="S55" i="17"/>
  <c r="S54" i="17"/>
  <c r="S53" i="17"/>
  <c r="S52" i="17"/>
  <c r="S51" i="17"/>
  <c r="S50" i="17"/>
  <c r="S49" i="17"/>
  <c r="S48" i="17"/>
  <c r="S47" i="17"/>
  <c r="S46" i="17"/>
  <c r="S45" i="17"/>
  <c r="S44" i="17"/>
  <c r="S43" i="17"/>
  <c r="S42" i="17"/>
  <c r="S41" i="17"/>
  <c r="S40" i="17"/>
  <c r="S39" i="17"/>
  <c r="S38" i="17"/>
  <c r="S37" i="17"/>
  <c r="S36" i="17"/>
  <c r="S35" i="17"/>
  <c r="S34" i="17"/>
  <c r="S33" i="17"/>
  <c r="S32" i="17"/>
  <c r="S31" i="17"/>
  <c r="S30" i="17"/>
  <c r="S29" i="17"/>
  <c r="S28" i="17"/>
  <c r="S27" i="17"/>
  <c r="S26" i="17"/>
  <c r="S25" i="17"/>
  <c r="S24" i="17"/>
  <c r="S23" i="17"/>
  <c r="S22" i="17"/>
  <c r="S21" i="17"/>
  <c r="S20" i="17"/>
  <c r="S19" i="17"/>
  <c r="S18" i="17"/>
  <c r="S17" i="17"/>
  <c r="S16" i="17"/>
  <c r="S15" i="17"/>
  <c r="S14" i="17"/>
  <c r="S13" i="17"/>
  <c r="S12" i="17"/>
  <c r="S11" i="17"/>
  <c r="S10" i="17"/>
  <c r="S9" i="17"/>
  <c r="S8" i="17"/>
  <c r="S7" i="17"/>
  <c r="S6" i="17"/>
  <c r="S5" i="17"/>
  <c r="S4" i="17"/>
  <c r="BN71" i="20"/>
  <c r="BN70" i="20"/>
  <c r="BN69" i="20"/>
  <c r="BN68" i="20"/>
  <c r="BN67" i="20"/>
  <c r="BN66" i="20"/>
  <c r="BN65" i="20"/>
  <c r="BN64" i="20"/>
  <c r="BN63" i="20"/>
  <c r="BN62" i="20"/>
  <c r="BN61" i="20"/>
  <c r="BN60" i="20"/>
  <c r="BN59" i="20"/>
  <c r="BN58" i="20"/>
  <c r="BN57" i="20"/>
  <c r="BN56" i="20"/>
  <c r="BN55" i="20"/>
  <c r="BN54" i="20"/>
  <c r="BN53" i="20"/>
  <c r="BN52" i="20"/>
  <c r="BN51" i="20"/>
  <c r="BN50" i="20"/>
  <c r="BN49" i="20"/>
  <c r="BN48" i="20"/>
  <c r="BN47" i="20"/>
  <c r="BN46" i="20"/>
  <c r="BN45" i="20"/>
  <c r="BN44" i="20"/>
  <c r="BN43" i="20"/>
  <c r="BN42" i="20"/>
  <c r="BN41" i="20"/>
  <c r="BN40" i="20"/>
  <c r="BN39" i="20"/>
  <c r="BN38" i="20"/>
  <c r="BN37" i="20"/>
  <c r="BN36" i="20"/>
  <c r="BN35" i="20"/>
  <c r="BN34" i="20"/>
  <c r="BN33" i="20"/>
  <c r="BN32" i="20"/>
  <c r="BN31" i="20"/>
  <c r="BN30" i="20"/>
  <c r="BN29" i="20"/>
  <c r="BN28" i="20"/>
  <c r="BN27" i="20"/>
  <c r="BN26" i="20"/>
  <c r="BN25" i="20"/>
  <c r="BN24" i="20"/>
  <c r="BN23" i="20"/>
  <c r="BN22" i="20"/>
  <c r="BN21" i="20"/>
  <c r="BN20" i="20"/>
  <c r="BN19" i="20"/>
  <c r="BN18" i="20"/>
  <c r="BN17" i="20"/>
  <c r="BN16" i="20"/>
  <c r="BN15" i="20"/>
  <c r="BN14" i="20"/>
  <c r="BN13" i="20"/>
  <c r="BN12" i="20"/>
  <c r="BN11" i="20"/>
  <c r="BN10" i="20"/>
  <c r="BN9" i="20"/>
  <c r="BN8" i="20"/>
  <c r="BN7" i="20"/>
  <c r="BN6" i="20"/>
  <c r="BN5" i="20"/>
  <c r="BN4" i="20"/>
  <c r="BE71" i="20"/>
  <c r="BE70" i="20"/>
  <c r="BE69" i="20"/>
  <c r="BE68" i="20"/>
  <c r="BE67" i="20"/>
  <c r="BE66" i="20"/>
  <c r="BE65" i="20"/>
  <c r="BE64" i="20"/>
  <c r="BE63" i="20"/>
  <c r="BE62" i="20"/>
  <c r="BE61" i="20"/>
  <c r="BE60" i="20"/>
  <c r="BE59" i="20"/>
  <c r="BE58" i="20"/>
  <c r="BE57" i="20"/>
  <c r="BE56" i="20"/>
  <c r="BE55" i="20"/>
  <c r="BE54" i="20"/>
  <c r="BE53" i="20"/>
  <c r="BE52" i="20"/>
  <c r="BE51" i="20"/>
  <c r="BE50" i="20"/>
  <c r="BE49" i="20"/>
  <c r="BE48" i="20"/>
  <c r="BE47" i="20"/>
  <c r="BE46" i="20"/>
  <c r="BE45" i="20"/>
  <c r="BE44" i="20"/>
  <c r="BE43" i="20"/>
  <c r="BE42" i="20"/>
  <c r="BE41" i="20"/>
  <c r="BE40" i="20"/>
  <c r="BE39" i="20"/>
  <c r="BE38" i="20"/>
  <c r="BE37" i="20"/>
  <c r="BE36" i="20"/>
  <c r="BE35" i="20"/>
  <c r="BE34" i="20"/>
  <c r="BE33" i="20"/>
  <c r="BE32" i="20"/>
  <c r="BE31" i="20"/>
  <c r="BE30" i="20"/>
  <c r="BE29" i="20"/>
  <c r="BE28" i="20"/>
  <c r="BE27" i="20"/>
  <c r="BE26" i="20"/>
  <c r="BE25" i="20"/>
  <c r="BE24" i="20"/>
  <c r="BE23" i="20"/>
  <c r="BE22" i="20"/>
  <c r="BE21" i="20"/>
  <c r="BE20" i="20"/>
  <c r="BE19" i="20"/>
  <c r="BE18" i="20"/>
  <c r="BE17" i="20"/>
  <c r="BE16" i="20"/>
  <c r="BE15" i="20"/>
  <c r="BE14" i="20"/>
  <c r="BE13" i="20"/>
  <c r="BE12" i="20"/>
  <c r="BE11" i="20"/>
  <c r="BE10" i="20"/>
  <c r="BE9" i="20"/>
  <c r="BE8" i="20"/>
  <c r="BE7" i="20"/>
  <c r="BE6" i="20"/>
  <c r="BE5" i="20"/>
  <c r="BE4" i="20"/>
  <c r="AV71" i="20"/>
  <c r="AV70" i="20"/>
  <c r="AV69" i="20"/>
  <c r="AV68" i="20"/>
  <c r="AV67" i="20"/>
  <c r="AV66" i="20"/>
  <c r="AV65" i="20"/>
  <c r="AV64" i="20"/>
  <c r="AV63" i="20"/>
  <c r="AV62" i="20"/>
  <c r="AV61" i="20"/>
  <c r="AV60" i="20"/>
  <c r="AV59" i="20"/>
  <c r="AV58" i="20"/>
  <c r="AV57" i="20"/>
  <c r="AV56" i="20"/>
  <c r="AV55" i="20"/>
  <c r="AV54" i="20"/>
  <c r="AV53" i="20"/>
  <c r="AV52" i="20"/>
  <c r="AV51" i="20"/>
  <c r="AV50" i="20"/>
  <c r="AV49" i="20"/>
  <c r="AV48" i="20"/>
  <c r="AV47" i="20"/>
  <c r="AV46" i="20"/>
  <c r="AV45" i="20"/>
  <c r="AV44" i="20"/>
  <c r="AV43" i="20"/>
  <c r="AV42" i="20"/>
  <c r="AV41" i="20"/>
  <c r="AV40" i="20"/>
  <c r="AV39" i="20"/>
  <c r="AV38" i="20"/>
  <c r="AV37" i="20"/>
  <c r="AV36" i="20"/>
  <c r="AV35" i="20"/>
  <c r="AV34" i="20"/>
  <c r="AV33" i="20"/>
  <c r="AV32" i="20"/>
  <c r="AV31" i="20"/>
  <c r="AV30" i="20"/>
  <c r="AV29" i="20"/>
  <c r="AV28" i="20"/>
  <c r="AV27" i="20"/>
  <c r="AV26" i="20"/>
  <c r="AV25" i="20"/>
  <c r="AV24" i="20"/>
  <c r="AV23" i="20"/>
  <c r="AV22" i="20"/>
  <c r="AV21" i="20"/>
  <c r="AV20" i="20"/>
  <c r="AV19" i="20"/>
  <c r="AV18" i="20"/>
  <c r="AV17" i="20"/>
  <c r="AV16" i="20"/>
  <c r="AV15" i="20"/>
  <c r="AV14" i="20"/>
  <c r="AV13" i="20"/>
  <c r="AV12" i="20"/>
  <c r="AV11" i="20"/>
  <c r="AV10" i="20"/>
  <c r="AV9" i="20"/>
  <c r="AV8" i="20"/>
  <c r="AV7" i="20"/>
  <c r="AV6" i="20"/>
  <c r="AV5" i="20"/>
  <c r="AV4" i="20"/>
  <c r="AM71" i="20"/>
  <c r="AM70" i="20"/>
  <c r="AM69" i="20"/>
  <c r="AM68" i="20"/>
  <c r="AM67" i="20"/>
  <c r="AM66" i="20"/>
  <c r="AM65" i="20"/>
  <c r="AM64" i="20"/>
  <c r="AM63" i="20"/>
  <c r="AM62" i="20"/>
  <c r="AM61" i="20"/>
  <c r="AM60" i="20"/>
  <c r="AM59" i="20"/>
  <c r="AM58" i="20"/>
  <c r="AM57" i="20"/>
  <c r="AM56" i="20"/>
  <c r="AM55" i="20"/>
  <c r="AM54" i="20"/>
  <c r="AM53" i="20"/>
  <c r="AM52" i="20"/>
  <c r="AM51" i="20"/>
  <c r="AM50" i="20"/>
  <c r="AM49" i="20"/>
  <c r="AM48" i="20"/>
  <c r="AM47" i="20"/>
  <c r="AM46" i="20"/>
  <c r="AM45" i="20"/>
  <c r="AM44" i="20"/>
  <c r="AM43" i="20"/>
  <c r="AM42" i="20"/>
  <c r="AM41" i="20"/>
  <c r="AM40" i="20"/>
  <c r="AM39" i="20"/>
  <c r="AM38" i="20"/>
  <c r="AM37" i="20"/>
  <c r="AM36" i="20"/>
  <c r="AM35" i="20"/>
  <c r="AM34" i="20"/>
  <c r="AM33" i="20"/>
  <c r="AM32" i="20"/>
  <c r="AM31" i="20"/>
  <c r="AM30" i="20"/>
  <c r="AM29" i="20"/>
  <c r="AM28" i="20"/>
  <c r="AM27" i="20"/>
  <c r="AM26" i="20"/>
  <c r="AM25" i="20"/>
  <c r="AM24" i="20"/>
  <c r="AM23" i="20"/>
  <c r="AM22" i="20"/>
  <c r="AM21" i="20"/>
  <c r="AM20" i="20"/>
  <c r="AM19" i="20"/>
  <c r="AM18" i="20"/>
  <c r="AM17" i="20"/>
  <c r="AM16" i="20"/>
  <c r="AM15" i="20"/>
  <c r="AM14" i="20"/>
  <c r="AM13" i="20"/>
  <c r="AM12" i="20"/>
  <c r="AM11" i="20"/>
  <c r="AM10" i="20"/>
  <c r="AM9" i="20"/>
  <c r="AM8" i="20"/>
  <c r="AM7" i="20"/>
  <c r="AM6" i="20"/>
  <c r="AM5" i="20"/>
  <c r="AM4" i="20"/>
  <c r="AD71" i="20"/>
  <c r="AD70" i="20"/>
  <c r="AD69" i="20"/>
  <c r="AD68" i="20"/>
  <c r="AD67" i="20"/>
  <c r="AD66" i="20"/>
  <c r="AD65" i="20"/>
  <c r="AD64" i="20"/>
  <c r="AD63" i="20"/>
  <c r="AD62" i="20"/>
  <c r="AD61" i="20"/>
  <c r="AD60" i="20"/>
  <c r="AD59" i="20"/>
  <c r="AD58" i="20"/>
  <c r="AD57" i="20"/>
  <c r="AD56" i="20"/>
  <c r="AD55" i="20"/>
  <c r="AD54" i="20"/>
  <c r="AD53" i="20"/>
  <c r="AD52" i="20"/>
  <c r="AD51" i="20"/>
  <c r="AD50" i="20"/>
  <c r="AD49" i="20"/>
  <c r="AD48" i="20"/>
  <c r="AD47" i="20"/>
  <c r="AD46" i="20"/>
  <c r="AD45" i="20"/>
  <c r="AD44" i="20"/>
  <c r="AD43" i="20"/>
  <c r="AD42" i="20"/>
  <c r="AD41" i="20"/>
  <c r="AD40" i="20"/>
  <c r="AD39" i="20"/>
  <c r="AD38" i="20"/>
  <c r="AD37" i="20"/>
  <c r="AD36" i="20"/>
  <c r="AD35" i="20"/>
  <c r="AD34" i="20"/>
  <c r="AD33" i="20"/>
  <c r="AD32" i="20"/>
  <c r="AD31" i="20"/>
  <c r="AD30" i="20"/>
  <c r="AD29" i="20"/>
  <c r="AD28" i="20"/>
  <c r="AD27" i="20"/>
  <c r="AD26" i="20"/>
  <c r="AD25" i="20"/>
  <c r="AD24" i="20"/>
  <c r="AD23" i="20"/>
  <c r="AD22" i="20"/>
  <c r="AD21" i="20"/>
  <c r="AD20" i="20"/>
  <c r="AD19" i="20"/>
  <c r="AD18" i="20"/>
  <c r="AD17" i="20"/>
  <c r="AD16" i="20"/>
  <c r="AD15" i="20"/>
  <c r="AD14" i="20"/>
  <c r="AD13" i="20"/>
  <c r="AD12" i="20"/>
  <c r="AD11" i="20"/>
  <c r="AD10" i="20"/>
  <c r="AD9" i="20"/>
  <c r="AD8" i="20"/>
  <c r="AD7" i="20"/>
  <c r="AD6" i="20"/>
  <c r="AD5" i="20"/>
  <c r="AD4" i="20"/>
  <c r="U71" i="20"/>
  <c r="U70" i="20"/>
  <c r="U69" i="20"/>
  <c r="U68" i="20"/>
  <c r="U67" i="20"/>
  <c r="U66" i="20"/>
  <c r="U65" i="20"/>
  <c r="U64" i="20"/>
  <c r="U63" i="20"/>
  <c r="U62" i="20"/>
  <c r="U61" i="20"/>
  <c r="U60" i="20"/>
  <c r="U59" i="20"/>
  <c r="U58" i="20"/>
  <c r="U57" i="20"/>
  <c r="U56" i="20"/>
  <c r="U55" i="20"/>
  <c r="U54" i="20"/>
  <c r="U53" i="20"/>
  <c r="U52" i="20"/>
  <c r="U51" i="20"/>
  <c r="U50" i="20"/>
  <c r="U49" i="20"/>
  <c r="U48" i="20"/>
  <c r="U47" i="20"/>
  <c r="U46" i="20"/>
  <c r="U45" i="20"/>
  <c r="U44" i="20"/>
  <c r="U43" i="20"/>
  <c r="U42" i="20"/>
  <c r="U41" i="20"/>
  <c r="U40" i="20"/>
  <c r="U39" i="20"/>
  <c r="U38" i="20"/>
  <c r="U37" i="20"/>
  <c r="U36" i="20"/>
  <c r="U35" i="20"/>
  <c r="U34" i="20"/>
  <c r="U33" i="20"/>
  <c r="U32" i="20"/>
  <c r="U31" i="20"/>
  <c r="U30" i="20"/>
  <c r="U29" i="20"/>
  <c r="U28" i="20"/>
  <c r="U27" i="20"/>
  <c r="U26" i="20"/>
  <c r="U25" i="20"/>
  <c r="U24" i="20"/>
  <c r="U23" i="20"/>
  <c r="U22" i="20"/>
  <c r="U21" i="20"/>
  <c r="U20" i="20"/>
  <c r="U19" i="20"/>
  <c r="U18" i="20"/>
  <c r="U17" i="20"/>
  <c r="U16" i="20"/>
  <c r="U15" i="20"/>
  <c r="U14" i="20"/>
  <c r="U13" i="20"/>
  <c r="U12" i="20"/>
  <c r="U11" i="20"/>
  <c r="U10" i="20"/>
  <c r="U9" i="20"/>
  <c r="U8" i="20"/>
  <c r="U7" i="20"/>
  <c r="U6" i="20"/>
  <c r="U5" i="20"/>
  <c r="U4" i="20"/>
  <c r="L71" i="20"/>
  <c r="L70" i="20"/>
  <c r="L69" i="20"/>
  <c r="L68" i="20"/>
  <c r="L67" i="20"/>
  <c r="L66" i="20"/>
  <c r="L65" i="20"/>
  <c r="L64" i="20"/>
  <c r="L63" i="20"/>
  <c r="L62" i="20"/>
  <c r="L61" i="20"/>
  <c r="L60" i="20"/>
  <c r="L59" i="20"/>
  <c r="L58" i="20"/>
  <c r="L57" i="20"/>
  <c r="L56" i="20"/>
  <c r="L55" i="20"/>
  <c r="L54" i="20"/>
  <c r="L53" i="20"/>
  <c r="L52" i="20"/>
  <c r="L51" i="20"/>
  <c r="L50" i="20"/>
  <c r="L49" i="20"/>
  <c r="L48" i="20"/>
  <c r="L47" i="20"/>
  <c r="L46" i="20"/>
  <c r="L45" i="20"/>
  <c r="L44" i="20"/>
  <c r="L43" i="20"/>
  <c r="L42" i="20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8" i="20"/>
  <c r="L7" i="20"/>
  <c r="L6" i="20"/>
  <c r="L5" i="20"/>
  <c r="L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4" i="20"/>
  <c r="BU71" i="20"/>
  <c r="BL71" i="20"/>
  <c r="BC71" i="20"/>
  <c r="AT71" i="20"/>
  <c r="AK71" i="20"/>
  <c r="AB71" i="20"/>
  <c r="S71" i="20"/>
  <c r="J71" i="20"/>
  <c r="BU70" i="20"/>
  <c r="BL70" i="20"/>
  <c r="BC70" i="20"/>
  <c r="AT70" i="20"/>
  <c r="AK70" i="20"/>
  <c r="AB70" i="20"/>
  <c r="S70" i="20"/>
  <c r="J70" i="20"/>
  <c r="BU69" i="20"/>
  <c r="BL69" i="20"/>
  <c r="BC69" i="20"/>
  <c r="AT69" i="20"/>
  <c r="AK69" i="20"/>
  <c r="AB69" i="20"/>
  <c r="S69" i="20"/>
  <c r="J69" i="20"/>
  <c r="BU68" i="20"/>
  <c r="BL68" i="20"/>
  <c r="BC68" i="20"/>
  <c r="AT68" i="20"/>
  <c r="AK68" i="20"/>
  <c r="AB68" i="20"/>
  <c r="S68" i="20"/>
  <c r="J68" i="20"/>
  <c r="BU67" i="20"/>
  <c r="BL67" i="20"/>
  <c r="BC67" i="20"/>
  <c r="AT67" i="20"/>
  <c r="AK67" i="20"/>
  <c r="AB67" i="20"/>
  <c r="S67" i="20"/>
  <c r="J67" i="20"/>
  <c r="BU66" i="20"/>
  <c r="BL66" i="20"/>
  <c r="BC66" i="20"/>
  <c r="AT66" i="20"/>
  <c r="AK66" i="20"/>
  <c r="AB66" i="20"/>
  <c r="S66" i="20"/>
  <c r="J66" i="20"/>
  <c r="BU65" i="20"/>
  <c r="BL65" i="20"/>
  <c r="BC65" i="20"/>
  <c r="AT65" i="20"/>
  <c r="AK65" i="20"/>
  <c r="AB65" i="20"/>
  <c r="S65" i="20"/>
  <c r="J65" i="20"/>
  <c r="BU64" i="20"/>
  <c r="BL64" i="20"/>
  <c r="BC64" i="20"/>
  <c r="AT64" i="20"/>
  <c r="AK64" i="20"/>
  <c r="AB64" i="20"/>
  <c r="S64" i="20"/>
  <c r="J64" i="20"/>
  <c r="BU63" i="20"/>
  <c r="BL63" i="20"/>
  <c r="BC63" i="20"/>
  <c r="AT63" i="20"/>
  <c r="AK63" i="20"/>
  <c r="AB63" i="20"/>
  <c r="S63" i="20"/>
  <c r="J63" i="20"/>
  <c r="BU62" i="20"/>
  <c r="BL62" i="20"/>
  <c r="BC62" i="20"/>
  <c r="AT62" i="20"/>
  <c r="AK62" i="20"/>
  <c r="AB62" i="20"/>
  <c r="S62" i="20"/>
  <c r="J62" i="20"/>
  <c r="BU61" i="20"/>
  <c r="BL61" i="20"/>
  <c r="BC61" i="20"/>
  <c r="AT61" i="20"/>
  <c r="AK61" i="20"/>
  <c r="AB61" i="20"/>
  <c r="S61" i="20"/>
  <c r="J61" i="20"/>
  <c r="BU60" i="20"/>
  <c r="BL60" i="20"/>
  <c r="BC60" i="20"/>
  <c r="AT60" i="20"/>
  <c r="AK60" i="20"/>
  <c r="AB60" i="20"/>
  <c r="S60" i="20"/>
  <c r="J60" i="20"/>
  <c r="BU59" i="20"/>
  <c r="BL59" i="20"/>
  <c r="BC59" i="20"/>
  <c r="AT59" i="20"/>
  <c r="AK59" i="20"/>
  <c r="AB59" i="20"/>
  <c r="S59" i="20"/>
  <c r="J59" i="20"/>
  <c r="BU58" i="20"/>
  <c r="BL58" i="20"/>
  <c r="BC58" i="20"/>
  <c r="AT58" i="20"/>
  <c r="AK58" i="20"/>
  <c r="AB58" i="20"/>
  <c r="S58" i="20"/>
  <c r="J58" i="20"/>
  <c r="BU57" i="20"/>
  <c r="BL57" i="20"/>
  <c r="BC57" i="20"/>
  <c r="AT57" i="20"/>
  <c r="AK57" i="20"/>
  <c r="AB57" i="20"/>
  <c r="S57" i="20"/>
  <c r="J57" i="20"/>
  <c r="BU56" i="20"/>
  <c r="BL56" i="20"/>
  <c r="BC56" i="20"/>
  <c r="AT56" i="20"/>
  <c r="AK56" i="20"/>
  <c r="AB56" i="20"/>
  <c r="S56" i="20"/>
  <c r="J56" i="20"/>
  <c r="BU55" i="20"/>
  <c r="BL55" i="20"/>
  <c r="BC55" i="20"/>
  <c r="AT55" i="20"/>
  <c r="AK55" i="20"/>
  <c r="AB55" i="20"/>
  <c r="S55" i="20"/>
  <c r="J55" i="20"/>
  <c r="BU54" i="20"/>
  <c r="BL54" i="20"/>
  <c r="BC54" i="20"/>
  <c r="AT54" i="20"/>
  <c r="AK54" i="20"/>
  <c r="AB54" i="20"/>
  <c r="S54" i="20"/>
  <c r="J54" i="20"/>
  <c r="BU53" i="20"/>
  <c r="BL53" i="20"/>
  <c r="BC53" i="20"/>
  <c r="AT53" i="20"/>
  <c r="AK53" i="20"/>
  <c r="AB53" i="20"/>
  <c r="S53" i="20"/>
  <c r="J53" i="20"/>
  <c r="BU52" i="20"/>
  <c r="BL52" i="20"/>
  <c r="BC52" i="20"/>
  <c r="AT52" i="20"/>
  <c r="AK52" i="20"/>
  <c r="AB52" i="20"/>
  <c r="S52" i="20"/>
  <c r="J52" i="20"/>
  <c r="BU51" i="20"/>
  <c r="BL51" i="20"/>
  <c r="BC51" i="20"/>
  <c r="AT51" i="20"/>
  <c r="AK51" i="20"/>
  <c r="AB51" i="20"/>
  <c r="S51" i="20"/>
  <c r="J51" i="20"/>
  <c r="BU50" i="20"/>
  <c r="BL50" i="20"/>
  <c r="BC50" i="20"/>
  <c r="AT50" i="20"/>
  <c r="AK50" i="20"/>
  <c r="AB50" i="20"/>
  <c r="S50" i="20"/>
  <c r="J50" i="20"/>
  <c r="BU49" i="20"/>
  <c r="BL49" i="20"/>
  <c r="BC49" i="20"/>
  <c r="AT49" i="20"/>
  <c r="AK49" i="20"/>
  <c r="AB49" i="20"/>
  <c r="S49" i="20"/>
  <c r="J49" i="20"/>
  <c r="BU48" i="20"/>
  <c r="BL48" i="20"/>
  <c r="BC48" i="20"/>
  <c r="AT48" i="20"/>
  <c r="AK48" i="20"/>
  <c r="AB48" i="20"/>
  <c r="S48" i="20"/>
  <c r="J48" i="20"/>
  <c r="BU47" i="20"/>
  <c r="BL47" i="20"/>
  <c r="BC47" i="20"/>
  <c r="AT47" i="20"/>
  <c r="AK47" i="20"/>
  <c r="AB47" i="20"/>
  <c r="S47" i="20"/>
  <c r="J47" i="20"/>
  <c r="BU46" i="20"/>
  <c r="BL46" i="20"/>
  <c r="BC46" i="20"/>
  <c r="AT46" i="20"/>
  <c r="AK46" i="20"/>
  <c r="AB46" i="20"/>
  <c r="S46" i="20"/>
  <c r="J46" i="20"/>
  <c r="BU45" i="20"/>
  <c r="BL45" i="20"/>
  <c r="BC45" i="20"/>
  <c r="AT45" i="20"/>
  <c r="AK45" i="20"/>
  <c r="AB45" i="20"/>
  <c r="S45" i="20"/>
  <c r="J45" i="20"/>
  <c r="BU44" i="20"/>
  <c r="BL44" i="20"/>
  <c r="BC44" i="20"/>
  <c r="AT44" i="20"/>
  <c r="AK44" i="20"/>
  <c r="AB44" i="20"/>
  <c r="S44" i="20"/>
  <c r="J44" i="20"/>
  <c r="BU43" i="20"/>
  <c r="BL43" i="20"/>
  <c r="BC43" i="20"/>
  <c r="AT43" i="20"/>
  <c r="AK43" i="20"/>
  <c r="AB43" i="20"/>
  <c r="S43" i="20"/>
  <c r="J43" i="20"/>
  <c r="BU42" i="20"/>
  <c r="BL42" i="20"/>
  <c r="BC42" i="20"/>
  <c r="AT42" i="20"/>
  <c r="AK42" i="20"/>
  <c r="AB42" i="20"/>
  <c r="S42" i="20"/>
  <c r="J42" i="20"/>
  <c r="BU41" i="20"/>
  <c r="BL41" i="20"/>
  <c r="BC41" i="20"/>
  <c r="AT41" i="20"/>
  <c r="AK41" i="20"/>
  <c r="AB41" i="20"/>
  <c r="S41" i="20"/>
  <c r="J41" i="20"/>
  <c r="BU40" i="20"/>
  <c r="BL40" i="20"/>
  <c r="BC40" i="20"/>
  <c r="AT40" i="20"/>
  <c r="AK40" i="20"/>
  <c r="AB40" i="20"/>
  <c r="S40" i="20"/>
  <c r="J40" i="20"/>
  <c r="BU39" i="20"/>
  <c r="BL39" i="20"/>
  <c r="BC39" i="20"/>
  <c r="AT39" i="20"/>
  <c r="AK39" i="20"/>
  <c r="AB39" i="20"/>
  <c r="S39" i="20"/>
  <c r="J39" i="20"/>
  <c r="BU38" i="20"/>
  <c r="BL38" i="20"/>
  <c r="BC38" i="20"/>
  <c r="AT38" i="20"/>
  <c r="AK38" i="20"/>
  <c r="AB38" i="20"/>
  <c r="S38" i="20"/>
  <c r="J38" i="20"/>
  <c r="BU37" i="20"/>
  <c r="BL37" i="20"/>
  <c r="BC37" i="20"/>
  <c r="AT37" i="20"/>
  <c r="AK37" i="20"/>
  <c r="AB37" i="20"/>
  <c r="S37" i="20"/>
  <c r="J37" i="20"/>
  <c r="BU36" i="20"/>
  <c r="BL36" i="20"/>
  <c r="BC36" i="20"/>
  <c r="AT36" i="20"/>
  <c r="AK36" i="20"/>
  <c r="AB36" i="20"/>
  <c r="S36" i="20"/>
  <c r="J36" i="20"/>
  <c r="BU35" i="20"/>
  <c r="BL35" i="20"/>
  <c r="BC35" i="20"/>
  <c r="AT35" i="20"/>
  <c r="AK35" i="20"/>
  <c r="AB35" i="20"/>
  <c r="S35" i="20"/>
  <c r="J35" i="20"/>
  <c r="BU34" i="20"/>
  <c r="BL34" i="20"/>
  <c r="BC34" i="20"/>
  <c r="AT34" i="20"/>
  <c r="AK34" i="20"/>
  <c r="AB34" i="20"/>
  <c r="S34" i="20"/>
  <c r="J34" i="20"/>
  <c r="BU33" i="20"/>
  <c r="BL33" i="20"/>
  <c r="BC33" i="20"/>
  <c r="AT33" i="20"/>
  <c r="AK33" i="20"/>
  <c r="AB33" i="20"/>
  <c r="S33" i="20"/>
  <c r="J33" i="20"/>
  <c r="BU32" i="20"/>
  <c r="BL32" i="20"/>
  <c r="BC32" i="20"/>
  <c r="AT32" i="20"/>
  <c r="AK32" i="20"/>
  <c r="AB32" i="20"/>
  <c r="S32" i="20"/>
  <c r="J32" i="20"/>
  <c r="BU31" i="20"/>
  <c r="BL31" i="20"/>
  <c r="BC31" i="20"/>
  <c r="AT31" i="20"/>
  <c r="AK31" i="20"/>
  <c r="AB31" i="20"/>
  <c r="S31" i="20"/>
  <c r="J31" i="20"/>
  <c r="BU30" i="20"/>
  <c r="BL30" i="20"/>
  <c r="BC30" i="20"/>
  <c r="AT30" i="20"/>
  <c r="AK30" i="20"/>
  <c r="AB30" i="20"/>
  <c r="S30" i="20"/>
  <c r="J30" i="20"/>
  <c r="BU29" i="20"/>
  <c r="BL29" i="20"/>
  <c r="BC29" i="20"/>
  <c r="AT29" i="20"/>
  <c r="AK29" i="20"/>
  <c r="AB29" i="20"/>
  <c r="S29" i="20"/>
  <c r="J29" i="20"/>
  <c r="BU28" i="20"/>
  <c r="BL28" i="20"/>
  <c r="BC28" i="20"/>
  <c r="AT28" i="20"/>
  <c r="AK28" i="20"/>
  <c r="AB28" i="20"/>
  <c r="S28" i="20"/>
  <c r="J28" i="20"/>
  <c r="BU27" i="20"/>
  <c r="BL27" i="20"/>
  <c r="BC27" i="20"/>
  <c r="AT27" i="20"/>
  <c r="AK27" i="20"/>
  <c r="AB27" i="20"/>
  <c r="S27" i="20"/>
  <c r="J27" i="20"/>
  <c r="BU26" i="20"/>
  <c r="BL26" i="20"/>
  <c r="BC26" i="20"/>
  <c r="AT26" i="20"/>
  <c r="AK26" i="20"/>
  <c r="AB26" i="20"/>
  <c r="S26" i="20"/>
  <c r="J26" i="20"/>
  <c r="BU25" i="20"/>
  <c r="BL25" i="20"/>
  <c r="BC25" i="20"/>
  <c r="AT25" i="20"/>
  <c r="AK25" i="20"/>
  <c r="AB25" i="20"/>
  <c r="S25" i="20"/>
  <c r="J25" i="20"/>
  <c r="BU24" i="20"/>
  <c r="BL24" i="20"/>
  <c r="BC24" i="20"/>
  <c r="AT24" i="20"/>
  <c r="AK24" i="20"/>
  <c r="AB24" i="20"/>
  <c r="S24" i="20"/>
  <c r="J24" i="20"/>
  <c r="BU23" i="20"/>
  <c r="BL23" i="20"/>
  <c r="BC23" i="20"/>
  <c r="AT23" i="20"/>
  <c r="AK23" i="20"/>
  <c r="AB23" i="20"/>
  <c r="S23" i="20"/>
  <c r="J23" i="20"/>
  <c r="BU22" i="20"/>
  <c r="BL22" i="20"/>
  <c r="BC22" i="20"/>
  <c r="AT22" i="20"/>
  <c r="AK22" i="20"/>
  <c r="AB22" i="20"/>
  <c r="S22" i="20"/>
  <c r="J22" i="20"/>
  <c r="BU21" i="20"/>
  <c r="BL21" i="20"/>
  <c r="BC21" i="20"/>
  <c r="AT21" i="20"/>
  <c r="AK21" i="20"/>
  <c r="AB21" i="20"/>
  <c r="S21" i="20"/>
  <c r="J21" i="20"/>
  <c r="BU20" i="20"/>
  <c r="BL20" i="20"/>
  <c r="BC20" i="20"/>
  <c r="AT20" i="20"/>
  <c r="AK20" i="20"/>
  <c r="AB20" i="20"/>
  <c r="S20" i="20"/>
  <c r="J20" i="20"/>
  <c r="BU19" i="20"/>
  <c r="BL19" i="20"/>
  <c r="BC19" i="20"/>
  <c r="AT19" i="20"/>
  <c r="AK19" i="20"/>
  <c r="AB19" i="20"/>
  <c r="S19" i="20"/>
  <c r="J19" i="20"/>
  <c r="BU18" i="20"/>
  <c r="BL18" i="20"/>
  <c r="BC18" i="20"/>
  <c r="AT18" i="20"/>
  <c r="AK18" i="20"/>
  <c r="AB18" i="20"/>
  <c r="S18" i="20"/>
  <c r="J18" i="20"/>
  <c r="BU17" i="20"/>
  <c r="BL17" i="20"/>
  <c r="BC17" i="20"/>
  <c r="AT17" i="20"/>
  <c r="AK17" i="20"/>
  <c r="AB17" i="20"/>
  <c r="S17" i="20"/>
  <c r="J17" i="20"/>
  <c r="BU16" i="20"/>
  <c r="BL16" i="20"/>
  <c r="BC16" i="20"/>
  <c r="AT16" i="20"/>
  <c r="AK16" i="20"/>
  <c r="AB16" i="20"/>
  <c r="S16" i="20"/>
  <c r="J16" i="20"/>
  <c r="BU15" i="20"/>
  <c r="BL15" i="20"/>
  <c r="BC15" i="20"/>
  <c r="AT15" i="20"/>
  <c r="AK15" i="20"/>
  <c r="AB15" i="20"/>
  <c r="S15" i="20"/>
  <c r="J15" i="20"/>
  <c r="BU14" i="20"/>
  <c r="BL14" i="20"/>
  <c r="BC14" i="20"/>
  <c r="AT14" i="20"/>
  <c r="AK14" i="20"/>
  <c r="AB14" i="20"/>
  <c r="S14" i="20"/>
  <c r="J14" i="20"/>
  <c r="BU13" i="20"/>
  <c r="BL13" i="20"/>
  <c r="BC13" i="20"/>
  <c r="AT13" i="20"/>
  <c r="AK13" i="20"/>
  <c r="AB13" i="20"/>
  <c r="S13" i="20"/>
  <c r="J13" i="20"/>
  <c r="BU12" i="20"/>
  <c r="BL12" i="20"/>
  <c r="BC12" i="20"/>
  <c r="AT12" i="20"/>
  <c r="AK12" i="20"/>
  <c r="AB12" i="20"/>
  <c r="S12" i="20"/>
  <c r="J12" i="20"/>
  <c r="BU11" i="20"/>
  <c r="BL11" i="20"/>
  <c r="BC11" i="20"/>
  <c r="AT11" i="20"/>
  <c r="AK11" i="20"/>
  <c r="AB11" i="20"/>
  <c r="S11" i="20"/>
  <c r="J11" i="20"/>
  <c r="BU10" i="20"/>
  <c r="BL10" i="20"/>
  <c r="BC10" i="20"/>
  <c r="AT10" i="20"/>
  <c r="AK10" i="20"/>
  <c r="AB10" i="20"/>
  <c r="S10" i="20"/>
  <c r="J10" i="20"/>
  <c r="BU9" i="20"/>
  <c r="BL9" i="20"/>
  <c r="BC9" i="20"/>
  <c r="AT9" i="20"/>
  <c r="AK9" i="20"/>
  <c r="AB9" i="20"/>
  <c r="S9" i="20"/>
  <c r="J9" i="20"/>
  <c r="BU8" i="20"/>
  <c r="BL8" i="20"/>
  <c r="BC8" i="20"/>
  <c r="AT8" i="20"/>
  <c r="AK8" i="20"/>
  <c r="AB8" i="20"/>
  <c r="S8" i="20"/>
  <c r="J8" i="20"/>
  <c r="BU7" i="20"/>
  <c r="BL7" i="20"/>
  <c r="BC7" i="20"/>
  <c r="AT7" i="20"/>
  <c r="AK7" i="20"/>
  <c r="AB7" i="20"/>
  <c r="S7" i="20"/>
  <c r="J7" i="20"/>
  <c r="BU6" i="20"/>
  <c r="BL6" i="20"/>
  <c r="BC6" i="20"/>
  <c r="AT6" i="20"/>
  <c r="AK6" i="20"/>
  <c r="AB6" i="20"/>
  <c r="S6" i="20"/>
  <c r="J6" i="20"/>
  <c r="BU5" i="20"/>
  <c r="BL5" i="20"/>
  <c r="BC5" i="20"/>
  <c r="AT5" i="20"/>
  <c r="AK5" i="20"/>
  <c r="AB5" i="20"/>
  <c r="S5" i="20"/>
  <c r="J5" i="20"/>
  <c r="BU4" i="20"/>
  <c r="BL4" i="20"/>
  <c r="BC4" i="20"/>
  <c r="AT4" i="20"/>
  <c r="AK4" i="20"/>
  <c r="AB4" i="20"/>
  <c r="S4" i="20"/>
  <c r="J4" i="20"/>
  <c r="BU73" i="17"/>
  <c r="AK73" i="17"/>
  <c r="AB73" i="17"/>
  <c r="BU70" i="17"/>
  <c r="AK70" i="17"/>
  <c r="AB70" i="17"/>
  <c r="BU69" i="17"/>
  <c r="AK69" i="17"/>
  <c r="AB69" i="17"/>
  <c r="BU68" i="17"/>
  <c r="AK68" i="17"/>
  <c r="AB68" i="17"/>
  <c r="BU67" i="17"/>
  <c r="AK67" i="17"/>
  <c r="AB67" i="17"/>
  <c r="BU66" i="17"/>
  <c r="AK66" i="17"/>
  <c r="AB66" i="17"/>
  <c r="BU65" i="17"/>
  <c r="AK65" i="17"/>
  <c r="AB65" i="17"/>
  <c r="BU64" i="17"/>
  <c r="AK64" i="17"/>
  <c r="AB64" i="17"/>
  <c r="BU63" i="17"/>
  <c r="AK63" i="17"/>
  <c r="AB63" i="17"/>
  <c r="BU62" i="17"/>
  <c r="AK62" i="17"/>
  <c r="AB62" i="17"/>
  <c r="BU61" i="17"/>
  <c r="AK61" i="17"/>
  <c r="AB61" i="17"/>
  <c r="BU60" i="17"/>
  <c r="AK60" i="17"/>
  <c r="AB60" i="17"/>
  <c r="BU59" i="17"/>
  <c r="AK59" i="17"/>
  <c r="AB59" i="17"/>
  <c r="BU58" i="17"/>
  <c r="AK58" i="17"/>
  <c r="AB58" i="17"/>
  <c r="BU57" i="17"/>
  <c r="AK57" i="17"/>
  <c r="AB57" i="17"/>
  <c r="BU56" i="17"/>
  <c r="AK56" i="17"/>
  <c r="AB56" i="17"/>
  <c r="BU55" i="17"/>
  <c r="AK55" i="17"/>
  <c r="AB55" i="17"/>
  <c r="BU54" i="17"/>
  <c r="AK54" i="17"/>
  <c r="AB54" i="17"/>
  <c r="BU53" i="17"/>
  <c r="AK53" i="17"/>
  <c r="AB53" i="17"/>
  <c r="BU52" i="17"/>
  <c r="AK52" i="17"/>
  <c r="AB52" i="17"/>
  <c r="BU51" i="17"/>
  <c r="AK51" i="17"/>
  <c r="AB51" i="17"/>
  <c r="BU50" i="17"/>
  <c r="AK50" i="17"/>
  <c r="AB50" i="17"/>
  <c r="BU49" i="17"/>
  <c r="AK49" i="17"/>
  <c r="AB49" i="17"/>
  <c r="BU48" i="17"/>
  <c r="AK48" i="17"/>
  <c r="AB48" i="17"/>
  <c r="BU47" i="17"/>
  <c r="AK47" i="17"/>
  <c r="AB47" i="17"/>
  <c r="BU46" i="17"/>
  <c r="AK46" i="17"/>
  <c r="AB46" i="17"/>
  <c r="BU45" i="17"/>
  <c r="AK45" i="17"/>
  <c r="AB45" i="17"/>
  <c r="BU44" i="17"/>
  <c r="AK44" i="17"/>
  <c r="AB44" i="17"/>
  <c r="BU43" i="17"/>
  <c r="AK43" i="17"/>
  <c r="AB43" i="17"/>
  <c r="BU42" i="17"/>
  <c r="AK42" i="17"/>
  <c r="AB42" i="17"/>
  <c r="BU41" i="17"/>
  <c r="AK41" i="17"/>
  <c r="AB41" i="17"/>
  <c r="BU40" i="17"/>
  <c r="AK40" i="17"/>
  <c r="AB40" i="17"/>
  <c r="BU39" i="17"/>
  <c r="AK39" i="17"/>
  <c r="AB39" i="17"/>
  <c r="BU38" i="17"/>
  <c r="AK38" i="17"/>
  <c r="AB38" i="17"/>
  <c r="BU37" i="17"/>
  <c r="AK37" i="17"/>
  <c r="AB37" i="17"/>
  <c r="BU36" i="17"/>
  <c r="AK36" i="17"/>
  <c r="AB36" i="17"/>
  <c r="BU35" i="17"/>
  <c r="AK35" i="17"/>
  <c r="AB35" i="17"/>
  <c r="BU34" i="17"/>
  <c r="AK34" i="17"/>
  <c r="AB34" i="17"/>
  <c r="BU33" i="17"/>
  <c r="AK33" i="17"/>
  <c r="AB33" i="17"/>
  <c r="BU32" i="17"/>
  <c r="AK32" i="17"/>
  <c r="AB32" i="17"/>
  <c r="BU31" i="17"/>
  <c r="AK31" i="17"/>
  <c r="AB31" i="17"/>
  <c r="BU30" i="17"/>
  <c r="AK30" i="17"/>
  <c r="AB30" i="17"/>
  <c r="BU29" i="17"/>
  <c r="AK29" i="17"/>
  <c r="AB29" i="17"/>
  <c r="BU28" i="17"/>
  <c r="AK28" i="17"/>
  <c r="AB28" i="17"/>
  <c r="BU27" i="17"/>
  <c r="AK27" i="17"/>
  <c r="AB27" i="17"/>
  <c r="BU26" i="17"/>
  <c r="AK26" i="17"/>
  <c r="AB26" i="17"/>
  <c r="BU25" i="17"/>
  <c r="AK25" i="17"/>
  <c r="AB25" i="17"/>
  <c r="BU24" i="17"/>
  <c r="AK24" i="17"/>
  <c r="AB24" i="17"/>
  <c r="BU23" i="17"/>
  <c r="AK23" i="17"/>
  <c r="AB23" i="17"/>
  <c r="BU22" i="17"/>
  <c r="AK22" i="17"/>
  <c r="AB22" i="17"/>
  <c r="BU21" i="17"/>
  <c r="AK21" i="17"/>
  <c r="AB21" i="17"/>
  <c r="BU20" i="17"/>
  <c r="AK20" i="17"/>
  <c r="AB20" i="17"/>
  <c r="BU19" i="17"/>
  <c r="AK19" i="17"/>
  <c r="AB19" i="17"/>
  <c r="BU18" i="17"/>
  <c r="AK18" i="17"/>
  <c r="AB18" i="17"/>
  <c r="BU17" i="17"/>
  <c r="AK17" i="17"/>
  <c r="AB17" i="17"/>
  <c r="BU16" i="17"/>
  <c r="AK16" i="17"/>
  <c r="AB16" i="17"/>
  <c r="BU15" i="17"/>
  <c r="AK15" i="17"/>
  <c r="AB15" i="17"/>
  <c r="BU14" i="17"/>
  <c r="AK14" i="17"/>
  <c r="AB14" i="17"/>
  <c r="BU13" i="17"/>
  <c r="AK13" i="17"/>
  <c r="AB13" i="17"/>
  <c r="BU12" i="17"/>
  <c r="AK12" i="17"/>
  <c r="AB12" i="17"/>
  <c r="BU11" i="17"/>
  <c r="AK11" i="17"/>
  <c r="AB11" i="17"/>
  <c r="BU10" i="17"/>
  <c r="AK10" i="17"/>
  <c r="AB10" i="17"/>
  <c r="BU9" i="17"/>
  <c r="AK9" i="17"/>
  <c r="AB9" i="17"/>
  <c r="BU8" i="17"/>
  <c r="AK8" i="17"/>
  <c r="AB8" i="17"/>
  <c r="BU7" i="17"/>
  <c r="AK7" i="17"/>
  <c r="AB7" i="17"/>
  <c r="BU6" i="17"/>
  <c r="AK6" i="17"/>
  <c r="AB6" i="17"/>
  <c r="BU5" i="17"/>
  <c r="AK5" i="17"/>
  <c r="AB5" i="17"/>
  <c r="BU4" i="17"/>
  <c r="AK4" i="17"/>
  <c r="AB4" i="17"/>
</calcChain>
</file>

<file path=xl/sharedStrings.xml><?xml version="1.0" encoding="utf-8"?>
<sst xmlns="http://schemas.openxmlformats.org/spreadsheetml/2006/main" count="5027" uniqueCount="31">
  <si>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</si>
  <si>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</si>
  <si>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</si>
  <si>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</si>
  <si>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</si>
  <si>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</si>
  <si>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</si>
  <si>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</si>
  <si>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</si>
  <si>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</si>
  <si>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</si>
  <si>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</si>
  <si>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</si>
  <si>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</si>
  <si>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</si>
  <si>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</si>
  <si>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</si>
  <si>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</si>
  <si>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</si>
  <si>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TEST</t>
  </si>
  <si>
    <t>Data [kt]</t>
  </si>
  <si>
    <t>equal to closest</t>
  </si>
  <si>
    <t>Household Textiles to Textile Waste Collection</t>
  </si>
  <si>
    <t>Household Textiles to Mixed Waste Collection</t>
  </si>
  <si>
    <t>Dettli, Reto, Raphael Fasko, Urban Frei, and Fabienne Habermacher, Transformation Der Abfallverwertung in Der Schweiz Fuer Eine Hohe Und Zeitlich Optimierte Energieausnutzung, 2013</t>
  </si>
  <si>
    <t>See description in SI</t>
  </si>
  <si>
    <t>Household Textiles to Dumping</t>
  </si>
  <si>
    <t>Household Textiles to Outdoor air (micro)</t>
  </si>
  <si>
    <t>Household Textiles to Indoor air (micro)</t>
  </si>
  <si>
    <t>Household Textiles to Waste Water (micro)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</si>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</sst>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i/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89">
    <xf numFmtId="0" fontId="0" fillId="0" borderId="0" xfId="0"/>
    <xf numFmtId="0" fontId="4" fillId="0" borderId="0" xfId="2" applyFont="1" applyFill="1" applyBorder="1" applyAlignment="1">
      <alignment vertical="center"/>
    </xf>
    <xf numFmtId="0" fontId="4" fillId="0" borderId="0" xfId="3" applyFont="1" applyFill="1" applyBorder="1" applyAlignment="1">
      <alignment vertical="center" wrapText="1"/>
    </xf>
    <xf numFmtId="0" fontId="4" fillId="0" borderId="0" xfId="2" applyFont="1" applyFill="1" applyBorder="1" applyAlignment="1">
      <alignment vertical="center" wrapText="1"/>
    </xf>
    <xf numFmtId="0" fontId="4" fillId="0" borderId="0" xfId="2" applyFont="1" applyFill="1" applyBorder="1" applyAlignment="1">
      <alignment horizontal="right" vertical="center" wrapText="1"/>
    </xf>
    <xf numFmtId="0" fontId="9" fillId="3" borderId="3" xfId="2" applyFont="1" applyFill="1" applyBorder="1" applyAlignment="1">
      <alignment horizontal="center" vertical="center"/>
    </xf>
    <xf numFmtId="0" fontId="9" fillId="3" borderId="4" xfId="2" applyFont="1" applyFill="1" applyBorder="1" applyAlignment="1">
      <alignment horizontal="center"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9" fillId="3" borderId="5" xfId="2" applyFont="1" applyFill="1" applyBorder="1" applyAlignment="1">
      <alignment horizontal="center" vertical="center" wrapText="1"/>
    </xf>
    <xf numFmtId="0" fontId="2" fillId="0" borderId="0" xfId="2"/>
    <xf numFmtId="0" fontId="5" fillId="3" borderId="6" xfId="3" applyFont="1" applyFill="1" applyBorder="1" applyAlignment="1">
      <alignment horizontal="center"/>
    </xf>
    <xf numFmtId="0" fontId="10" fillId="0" borderId="7" xfId="2" applyFont="1" applyFill="1" applyBorder="1" applyAlignment="1">
      <alignment horizontal="right" vertical="center"/>
    </xf>
    <xf numFmtId="164" fontId="4" fillId="0" borderId="2" xfId="3" applyNumberFormat="1" applyFont="1" applyBorder="1"/>
    <xf numFmtId="0" fontId="11" fillId="0" borderId="1" xfId="3" applyFont="1" applyBorder="1"/>
    <xf numFmtId="2" fontId="12" fillId="0" borderId="8" xfId="2" applyNumberFormat="1" applyFont="1" applyBorder="1" applyAlignment="1">
      <alignment horizontal="center" vertical="center"/>
    </xf>
    <xf numFmtId="0" fontId="13" fillId="0" borderId="7" xfId="2" applyFont="1" applyFill="1" applyBorder="1" applyAlignment="1">
      <alignment horizontal="right" vertical="center"/>
    </xf>
    <xf numFmtId="0" fontId="14" fillId="0" borderId="7" xfId="2" applyFont="1" applyFill="1" applyBorder="1" applyAlignment="1">
      <alignment horizontal="right" vertical="center"/>
    </xf>
    <xf numFmtId="0" fontId="15" fillId="0" borderId="7" xfId="2" applyFont="1" applyFill="1" applyBorder="1" applyAlignment="1">
      <alignment horizontal="right" vertical="center"/>
    </xf>
    <xf numFmtId="0" fontId="16" fillId="0" borderId="7" xfId="2" applyFont="1" applyFill="1" applyBorder="1" applyAlignment="1">
      <alignment horizontal="right" vertical="center"/>
    </xf>
    <xf numFmtId="0" fontId="17" fillId="0" borderId="7" xfId="2" applyFont="1" applyFill="1" applyBorder="1" applyAlignment="1">
      <alignment horizontal="right" vertical="center"/>
    </xf>
    <xf numFmtId="0" fontId="18" fillId="0" borderId="7" xfId="2" applyFont="1" applyFill="1" applyBorder="1" applyAlignment="1">
      <alignment horizontal="right" vertical="center"/>
    </xf>
    <xf numFmtId="2" fontId="12" fillId="0" borderId="9" xfId="2" applyNumberFormat="1" applyFont="1" applyBorder="1" applyAlignment="1">
      <alignment horizontal="center" vertical="center"/>
    </xf>
    <xf numFmtId="0" fontId="9" fillId="3" borderId="6" xfId="2" applyFont="1" applyFill="1" applyBorder="1"/>
    <xf numFmtId="0" fontId="9" fillId="0" borderId="2" xfId="2" applyFont="1" applyBorder="1" applyAlignment="1">
      <alignment horizontal="right"/>
    </xf>
    <xf numFmtId="0" fontId="9" fillId="0" borderId="2" xfId="3" applyFont="1" applyBorder="1"/>
    <xf numFmtId="0" fontId="7" fillId="0" borderId="1" xfId="3" applyBorder="1"/>
    <xf numFmtId="0" fontId="2" fillId="0" borderId="9" xfId="2" applyBorder="1"/>
    <xf numFmtId="0" fontId="9" fillId="0" borderId="2" xfId="2" applyFont="1" applyBorder="1"/>
    <xf numFmtId="0" fontId="19" fillId="0" borderId="7" xfId="2" applyFont="1" applyFill="1" applyBorder="1" applyAlignment="1">
      <alignment horizontal="right" vertical="center"/>
    </xf>
    <xf numFmtId="0" fontId="20" fillId="2" borderId="0" xfId="1" applyFont="1" applyBorder="1" applyAlignment="1"/>
    <xf numFmtId="164" fontId="6" fillId="0" borderId="0" xfId="2" applyNumberFormat="1" applyFont="1" applyBorder="1"/>
    <xf numFmtId="0" fontId="8" fillId="0" borderId="0" xfId="2" applyFont="1" applyBorder="1" applyAlignment="1"/>
    <xf numFmtId="165" fontId="6" fillId="0" borderId="2" xfId="2" applyNumberFormat="1" applyFont="1" applyBorder="1"/>
    <xf numFmtId="0" fontId="20" fillId="4" borderId="0" xfId="1" applyFont="1" applyFill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164" fontId="6" fillId="0" borderId="2" xfId="4" applyNumberFormat="1" applyFont="1" applyBorder="1"/>
    <xf numFmtId="0" fontId="1" fillId="0" borderId="9" xfId="4" applyBorder="1"/>
    <xf numFmtId="0" fontId="9" fillId="0" borderId="2" xfId="4" applyFont="1" applyBorder="1"/>
    <xf numFmtId="0" fontId="21" fillId="0" borderId="10" xfId="0" applyFont="1" applyBorder="1" applyAlignment="1">
      <alignment vertical="center"/>
    </xf>
    <xf numFmtId="0" fontId="21" fillId="5" borderId="10" xfId="0" applyFont="1" applyFill="1" applyBorder="1" applyAlignment="1">
      <alignment vertical="center"/>
    </xf>
    <xf numFmtId="0" fontId="22" fillId="0" borderId="11" xfId="0" applyNumberFormat="1" applyFont="1" applyFill="1" applyBorder="1" applyAlignment="1">
      <alignment vertical="center"/>
    </xf>
    <xf numFmtId="0" fontId="21" fillId="0" borderId="12" xfId="0" applyFont="1" applyFill="1" applyBorder="1" applyAlignment="1">
      <alignment vertical="center"/>
    </xf>
    <xf numFmtId="0" fontId="22" fillId="0" borderId="11" xfId="0" applyFont="1" applyFill="1" applyBorder="1" applyAlignment="1">
      <alignment vertical="center"/>
    </xf>
    <xf numFmtId="0" fontId="22" fillId="0" borderId="12" xfId="0" applyFont="1" applyFill="1" applyBorder="1" applyAlignment="1">
      <alignment vertical="center"/>
    </xf>
    <xf numFmtId="2" fontId="22" fillId="0" borderId="12" xfId="0" applyNumberFormat="1" applyFont="1" applyFill="1" applyBorder="1" applyAlignment="1">
      <alignment vertical="center"/>
    </xf>
    <xf numFmtId="164" fontId="4" fillId="6" borderId="2" xfId="3" applyNumberFormat="1" applyFont="1" applyFill="1" applyBorder="1"/>
    <xf numFmtId="0" fontId="19" fillId="0" borderId="0" xfId="4" applyFont="1" applyFill="1" applyBorder="1" applyAlignment="1">
      <alignment horizontal="right" vertical="center"/>
    </xf>
    <xf numFmtId="0" fontId="22" fillId="0" borderId="0" xfId="0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2" fontId="22" fillId="0" borderId="0" xfId="0" applyNumberFormat="1" applyFont="1" applyFill="1" applyBorder="1" applyAlignment="1">
      <alignment vertical="center"/>
    </xf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  <xf numFmtId="0" fontId="19" fillId="0" borderId="0" xfId="2" applyFont="1" applyFill="1" applyBorder="1" applyAlignment="1">
      <alignment horizontal="right" vertical="center"/>
    </xf>
    <xf numFmtId="0" fontId="21" fillId="0" borderId="2" xfId="0" applyFont="1" applyBorder="1" applyAlignment="1">
      <alignment vertical="center"/>
    </xf>
    <xf numFmtId="0" fontId="10" fillId="0" borderId="0" xfId="2" applyFont="1" applyFill="1" applyBorder="1" applyAlignment="1">
      <alignment horizontal="right" vertical="center"/>
    </xf>
    <xf numFmtId="0" fontId="13" fillId="0" borderId="0" xfId="2" applyFont="1" applyFill="1" applyBorder="1" applyAlignment="1">
      <alignment horizontal="right" vertical="center"/>
    </xf>
    <xf numFmtId="0" fontId="14" fillId="0" borderId="0" xfId="2" applyFont="1" applyFill="1" applyBorder="1" applyAlignment="1">
      <alignment horizontal="right" vertical="center"/>
    </xf>
    <xf numFmtId="0" fontId="15" fillId="0" borderId="0" xfId="2" applyFont="1" applyFill="1" applyBorder="1" applyAlignment="1">
      <alignment horizontal="right" vertical="center"/>
    </xf>
    <xf numFmtId="0" fontId="16" fillId="0" borderId="0" xfId="2" applyFont="1" applyFill="1" applyBorder="1" applyAlignment="1">
      <alignment horizontal="right" vertical="center"/>
    </xf>
    <xf numFmtId="0" fontId="17" fillId="0" borderId="0" xfId="2" applyFont="1" applyFill="1" applyBorder="1" applyAlignment="1">
      <alignment horizontal="right" vertical="center"/>
    </xf>
    <xf numFmtId="0" fontId="18" fillId="0" borderId="0" xfId="2" applyFont="1" applyFill="1" applyBorder="1" applyAlignment="1">
      <alignment horizontal="right"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6061E-F553-4C65-AEDE-1333CC277A47}">
  <sheetPr codeName="Sheet1">
    <tabColor theme="4" tint="0.39997558519241921"/>
  </sheetPr>
  <dimension ref="A1:EF76"/>
  <sheetViews>
    <sheetView zoomScale="70" zoomScaleNormal="70" workbookViewId="0">
      <pane xSplit="1" ySplit="3" topLeftCell="B60" activePane="bottomRight" state="frozen"/>
      <selection pane="topRight"/>
      <selection pane="bottomLeft"/>
      <selection pane="bottomRight" activeCell="A71" sqref="A68:A74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4.5" style="25" customWidth="1"/>
    <col min="5" max="9" width="4.75" style="26" customWidth="1"/>
    <col min="10" max="10" width="6.625" style="58" customWidth="1"/>
    <col min="11" max="11" width="6.625" style="56" bestFit="1" customWidth="1"/>
    <col min="12" max="12" width="10.375" style="59" customWidth="1"/>
    <col min="13" max="13" width="4.5" style="25" customWidth="1"/>
    <col min="14" max="18" width="4.75" style="26" customWidth="1"/>
    <col min="19" max="19" width="6.625" style="58" customWidth="1"/>
    <col min="20" max="20" width="6.625" style="56" bestFit="1" customWidth="1"/>
    <col min="21" max="21" width="10.375" style="59" customWidth="1"/>
    <col min="22" max="22" width="4.5" style="25" customWidth="1"/>
    <col min="23" max="27" width="4.75" style="26" customWidth="1"/>
    <col min="28" max="28" width="6.625" style="58" customWidth="1"/>
    <col min="29" max="29" width="6.625" style="56" bestFit="1" customWidth="1"/>
    <col min="30" max="30" width="10.375" style="59" customWidth="1"/>
    <col min="31" max="31" width="4.5" style="25" customWidth="1"/>
    <col min="32" max="36" width="4.75" style="26" customWidth="1"/>
    <col min="37" max="37" width="6.625" style="58" customWidth="1"/>
    <col min="38" max="38" width="6.625" style="56" bestFit="1" customWidth="1"/>
    <col min="39" max="39" width="10.375" style="59" customWidth="1"/>
    <col min="40" max="40" width="4.5" style="25" customWidth="1"/>
    <col min="41" max="45" width="4.75" style="26" customWidth="1"/>
    <col min="46" max="46" width="6.625" style="58" customWidth="1"/>
    <col min="47" max="47" width="6.625" style="56" bestFit="1" customWidth="1"/>
    <col min="48" max="48" width="10.375" style="59" customWidth="1"/>
    <col min="49" max="49" width="4.5" style="25" customWidth="1"/>
    <col min="50" max="54" width="4.75" style="26" customWidth="1"/>
    <col min="55" max="55" width="6.625" style="58" customWidth="1"/>
    <col min="56" max="56" width="6.625" style="56" bestFit="1" customWidth="1"/>
    <col min="57" max="57" width="10.375" style="59" customWidth="1"/>
    <col min="58" max="58" width="4.5" style="25" customWidth="1"/>
    <col min="59" max="63" width="4.75" style="26" customWidth="1"/>
    <col min="64" max="64" width="6.625" style="58" customWidth="1"/>
    <col min="65" max="65" width="6.625" style="56" bestFit="1" customWidth="1"/>
    <col min="66" max="66" width="10.375" style="59" customWidth="1"/>
    <col min="67" max="67" width="4.5" style="25" customWidth="1"/>
    <col min="68" max="72" width="4.75" style="26" customWidth="1"/>
    <col min="73" max="73" width="6.625" style="58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26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62">
        <v>2.7E-4</v>
      </c>
      <c r="D4" s="63" t="s">
        <v>25</v>
      </c>
      <c r="E4" s="64">
        <v>1</v>
      </c>
      <c r="F4" s="64">
        <v>1</v>
      </c>
      <c r="G4" s="64">
        <v>3</v>
      </c>
      <c r="H4" s="64">
        <v>3</v>
      </c>
      <c r="I4" s="65">
        <v>3</v>
      </c>
      <c r="J4" s="66">
        <f t="shared" ref="J4:J67" si="0">IF( OR( ISBLANK(E4),ISBLANK(F4), ISBLANK(G4), ISBLANK(H4), ISBLANK(I4) ), "", 1.5*SQRT(   EXP(2.21*(E4-1)) + EXP(2.21*(F4-1)) + EXP(2.21*(G4-1)) + EXP(2.21*(H4-1)) + EXP(2.21*I4)   )/100*2.45 )</f>
        <v>1.1181151966036349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62">
        <v>2.7E-4</v>
      </c>
      <c r="D5" s="63" t="s">
        <v>25</v>
      </c>
      <c r="E5" s="64">
        <v>1</v>
      </c>
      <c r="F5" s="64">
        <v>1</v>
      </c>
      <c r="G5" s="64">
        <v>3</v>
      </c>
      <c r="H5" s="64">
        <v>3</v>
      </c>
      <c r="I5" s="65">
        <v>3</v>
      </c>
      <c r="J5" s="66">
        <f t="shared" si="0"/>
        <v>1.1181151966036349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44" t="s">
        <v>17</v>
      </c>
      <c r="C6" s="62">
        <v>2.7E-4</v>
      </c>
      <c r="D6" s="63" t="s">
        <v>25</v>
      </c>
      <c r="E6" s="64">
        <v>1</v>
      </c>
      <c r="F6" s="64">
        <v>1</v>
      </c>
      <c r="G6" s="64">
        <v>3</v>
      </c>
      <c r="H6" s="64">
        <v>3</v>
      </c>
      <c r="I6" s="65">
        <v>3</v>
      </c>
      <c r="J6" s="66">
        <f t="shared" si="0"/>
        <v>1.1181151966036349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3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4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5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6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44" t="s">
        <v>17</v>
      </c>
      <c r="C7" s="62">
        <v>2.7E-4</v>
      </c>
      <c r="D7" s="63" t="s">
        <v>25</v>
      </c>
      <c r="E7" s="64">
        <v>1</v>
      </c>
      <c r="F7" s="64">
        <v>1</v>
      </c>
      <c r="G7" s="64">
        <v>3</v>
      </c>
      <c r="H7" s="64">
        <v>3</v>
      </c>
      <c r="I7" s="65">
        <v>3</v>
      </c>
      <c r="J7" s="66">
        <f t="shared" si="0"/>
        <v>1.1181151966036349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3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4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62">
        <v>2.7E-4</v>
      </c>
      <c r="D8" s="63" t="s">
        <v>25</v>
      </c>
      <c r="E8" s="64">
        <v>1</v>
      </c>
      <c r="F8" s="64">
        <v>1</v>
      </c>
      <c r="G8" s="64">
        <v>3</v>
      </c>
      <c r="H8" s="64">
        <v>3</v>
      </c>
      <c r="I8" s="65">
        <v>3</v>
      </c>
      <c r="J8" s="66">
        <f t="shared" si="0"/>
        <v>1.1181151966036349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3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4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62">
        <v>2.7E-4</v>
      </c>
      <c r="D9" s="63" t="s">
        <v>25</v>
      </c>
      <c r="E9" s="64">
        <v>1</v>
      </c>
      <c r="F9" s="64">
        <v>1</v>
      </c>
      <c r="G9" s="64">
        <v>3</v>
      </c>
      <c r="H9" s="64">
        <v>3</v>
      </c>
      <c r="I9" s="65">
        <v>3</v>
      </c>
      <c r="J9" s="66">
        <f t="shared" si="0"/>
        <v>1.1181151966036349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3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4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62">
        <v>2.7E-4</v>
      </c>
      <c r="D10" s="63" t="s">
        <v>25</v>
      </c>
      <c r="E10" s="64">
        <v>1</v>
      </c>
      <c r="F10" s="64">
        <v>1</v>
      </c>
      <c r="G10" s="64">
        <v>3</v>
      </c>
      <c r="H10" s="64">
        <v>3</v>
      </c>
      <c r="I10" s="65">
        <v>3</v>
      </c>
      <c r="J10" s="66">
        <f t="shared" si="0"/>
        <v>1.1181151966036349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3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4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62">
        <v>2.7E-4</v>
      </c>
      <c r="D11" s="63" t="s">
        <v>25</v>
      </c>
      <c r="E11" s="64">
        <v>1</v>
      </c>
      <c r="F11" s="64">
        <v>1</v>
      </c>
      <c r="G11" s="64">
        <v>3</v>
      </c>
      <c r="H11" s="64">
        <v>3</v>
      </c>
      <c r="I11" s="65">
        <v>3</v>
      </c>
      <c r="J11" s="66">
        <f t="shared" si="0"/>
        <v>1.1181151966036349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3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4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44" t="s">
        <v>17</v>
      </c>
      <c r="C12" s="62">
        <v>2.7E-4</v>
      </c>
      <c r="D12" s="63" t="s">
        <v>25</v>
      </c>
      <c r="E12" s="64">
        <v>1</v>
      </c>
      <c r="F12" s="64">
        <v>1</v>
      </c>
      <c r="G12" s="64">
        <v>3</v>
      </c>
      <c r="H12" s="64">
        <v>3</v>
      </c>
      <c r="I12" s="65">
        <v>3</v>
      </c>
      <c r="J12" s="66">
        <f t="shared" si="0"/>
        <v>1.1181151966036349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3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4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8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9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62">
        <v>2.7E-4</v>
      </c>
      <c r="D13" s="63" t="s">
        <v>25</v>
      </c>
      <c r="E13" s="64">
        <v>1</v>
      </c>
      <c r="F13" s="64">
        <v>1</v>
      </c>
      <c r="G13" s="64">
        <v>3</v>
      </c>
      <c r="H13" s="64">
        <v>3</v>
      </c>
      <c r="I13" s="65">
        <v>3</v>
      </c>
      <c r="J13" s="66">
        <f t="shared" si="0"/>
        <v>1.1181151966036349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3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4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8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9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62">
        <v>2.7E-4</v>
      </c>
      <c r="D14" s="63" t="s">
        <v>25</v>
      </c>
      <c r="E14" s="64">
        <v>1</v>
      </c>
      <c r="F14" s="64">
        <v>1</v>
      </c>
      <c r="G14" s="64">
        <v>3</v>
      </c>
      <c r="H14" s="64">
        <v>3</v>
      </c>
      <c r="I14" s="65">
        <v>3</v>
      </c>
      <c r="J14" s="66">
        <f t="shared" si="0"/>
        <v>1.1181151966036349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3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4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8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9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62">
        <v>2.7E-4</v>
      </c>
      <c r="D15" s="63" t="s">
        <v>25</v>
      </c>
      <c r="E15" s="64">
        <v>1</v>
      </c>
      <c r="F15" s="64">
        <v>1</v>
      </c>
      <c r="G15" s="64">
        <v>3</v>
      </c>
      <c r="H15" s="64">
        <v>3</v>
      </c>
      <c r="I15" s="65">
        <v>3</v>
      </c>
      <c r="J15" s="66">
        <f t="shared" si="0"/>
        <v>1.1181151966036349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3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4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8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9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62">
        <v>2.7E-4</v>
      </c>
      <c r="D16" s="63" t="s">
        <v>25</v>
      </c>
      <c r="E16" s="64">
        <v>1</v>
      </c>
      <c r="F16" s="64">
        <v>1</v>
      </c>
      <c r="G16" s="64">
        <v>3</v>
      </c>
      <c r="H16" s="64">
        <v>3</v>
      </c>
      <c r="I16" s="65">
        <v>3</v>
      </c>
      <c r="J16" s="66">
        <f t="shared" si="0"/>
        <v>1.1181151966036349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3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4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8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9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62">
        <v>2.7E-4</v>
      </c>
      <c r="D17" s="63" t="s">
        <v>25</v>
      </c>
      <c r="E17" s="64">
        <v>1</v>
      </c>
      <c r="F17" s="64">
        <v>1</v>
      </c>
      <c r="G17" s="64">
        <v>3</v>
      </c>
      <c r="H17" s="64">
        <v>3</v>
      </c>
      <c r="I17" s="65">
        <v>3</v>
      </c>
      <c r="J17" s="66">
        <f t="shared" si="0"/>
        <v>1.1181151966036349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3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4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8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9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62">
        <v>2.7E-4</v>
      </c>
      <c r="D18" s="63" t="s">
        <v>25</v>
      </c>
      <c r="E18" s="64">
        <v>1</v>
      </c>
      <c r="F18" s="64">
        <v>1</v>
      </c>
      <c r="G18" s="64">
        <v>3</v>
      </c>
      <c r="H18" s="64">
        <v>3</v>
      </c>
      <c r="I18" s="65">
        <v>3</v>
      </c>
      <c r="J18" s="66">
        <f t="shared" si="0"/>
        <v>1.1181151966036349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3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4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8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9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62">
        <v>2.7E-4</v>
      </c>
      <c r="D19" s="63" t="s">
        <v>25</v>
      </c>
      <c r="E19" s="64">
        <v>1</v>
      </c>
      <c r="F19" s="64">
        <v>1</v>
      </c>
      <c r="G19" s="64">
        <v>3</v>
      </c>
      <c r="H19" s="64">
        <v>3</v>
      </c>
      <c r="I19" s="65">
        <v>3</v>
      </c>
      <c r="J19" s="66">
        <f t="shared" si="0"/>
        <v>1.1181151966036349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3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4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8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9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62">
        <v>2.7E-4</v>
      </c>
      <c r="D20" s="63" t="s">
        <v>25</v>
      </c>
      <c r="E20" s="64">
        <v>1</v>
      </c>
      <c r="F20" s="64">
        <v>1</v>
      </c>
      <c r="G20" s="64">
        <v>3</v>
      </c>
      <c r="H20" s="64">
        <v>3</v>
      </c>
      <c r="I20" s="65">
        <v>3</v>
      </c>
      <c r="J20" s="66">
        <f t="shared" si="0"/>
        <v>1.1181151966036349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3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4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8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9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62">
        <v>2.7E-4</v>
      </c>
      <c r="D21" s="63" t="s">
        <v>25</v>
      </c>
      <c r="E21" s="64">
        <v>1</v>
      </c>
      <c r="F21" s="64">
        <v>1</v>
      </c>
      <c r="G21" s="64">
        <v>3</v>
      </c>
      <c r="H21" s="64">
        <v>3</v>
      </c>
      <c r="I21" s="65">
        <v>3</v>
      </c>
      <c r="J21" s="66">
        <f t="shared" si="0"/>
        <v>1.1181151966036349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3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4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8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9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62">
        <v>2.7E-4</v>
      </c>
      <c r="D22" s="63" t="s">
        <v>25</v>
      </c>
      <c r="E22" s="64">
        <v>1</v>
      </c>
      <c r="F22" s="64">
        <v>1</v>
      </c>
      <c r="G22" s="64">
        <v>3</v>
      </c>
      <c r="H22" s="64">
        <v>3</v>
      </c>
      <c r="I22" s="65">
        <v>3</v>
      </c>
      <c r="J22" s="66">
        <f t="shared" si="0"/>
        <v>1.1181151966036349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3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4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8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9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62">
        <v>2.7E-4</v>
      </c>
      <c r="D23" s="63" t="s">
        <v>25</v>
      </c>
      <c r="E23" s="64">
        <v>1</v>
      </c>
      <c r="F23" s="64">
        <v>1</v>
      </c>
      <c r="G23" s="64">
        <v>3</v>
      </c>
      <c r="H23" s="64">
        <v>3</v>
      </c>
      <c r="I23" s="65">
        <v>3</v>
      </c>
      <c r="J23" s="66">
        <f t="shared" si="0"/>
        <v>1.1181151966036349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3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4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8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9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62">
        <v>2.7E-4</v>
      </c>
      <c r="D24" s="63" t="s">
        <v>25</v>
      </c>
      <c r="E24" s="64">
        <v>1</v>
      </c>
      <c r="F24" s="64">
        <v>1</v>
      </c>
      <c r="G24" s="64">
        <v>3</v>
      </c>
      <c r="H24" s="64">
        <v>3</v>
      </c>
      <c r="I24" s="65">
        <v>3</v>
      </c>
      <c r="J24" s="66">
        <f t="shared" si="0"/>
        <v>1.1181151966036349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3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4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8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9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62">
        <v>2.7E-4</v>
      </c>
      <c r="D25" s="63" t="s">
        <v>25</v>
      </c>
      <c r="E25" s="64">
        <v>1</v>
      </c>
      <c r="F25" s="64">
        <v>1</v>
      </c>
      <c r="G25" s="64">
        <v>3</v>
      </c>
      <c r="H25" s="64">
        <v>3</v>
      </c>
      <c r="I25" s="65">
        <v>3</v>
      </c>
      <c r="J25" s="66">
        <f t="shared" si="0"/>
        <v>1.1181151966036349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3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4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8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9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62">
        <v>2.7E-4</v>
      </c>
      <c r="D26" s="63" t="s">
        <v>25</v>
      </c>
      <c r="E26" s="64">
        <v>1</v>
      </c>
      <c r="F26" s="64">
        <v>1</v>
      </c>
      <c r="G26" s="64">
        <v>3</v>
      </c>
      <c r="H26" s="64">
        <v>3</v>
      </c>
      <c r="I26" s="65">
        <v>3</v>
      </c>
      <c r="J26" s="66">
        <f t="shared" si="0"/>
        <v>1.1181151966036349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3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4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8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9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62">
        <v>2.7E-4</v>
      </c>
      <c r="D27" s="63" t="s">
        <v>25</v>
      </c>
      <c r="E27" s="64">
        <v>1</v>
      </c>
      <c r="F27" s="64">
        <v>1</v>
      </c>
      <c r="G27" s="64">
        <v>3</v>
      </c>
      <c r="H27" s="64">
        <v>3</v>
      </c>
      <c r="I27" s="65">
        <v>3</v>
      </c>
      <c r="J27" s="66">
        <f t="shared" si="0"/>
        <v>1.1181151966036349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3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4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8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9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62">
        <v>2.7E-4</v>
      </c>
      <c r="D28" s="63" t="s">
        <v>25</v>
      </c>
      <c r="E28" s="64">
        <v>1</v>
      </c>
      <c r="F28" s="64">
        <v>1</v>
      </c>
      <c r="G28" s="64">
        <v>3</v>
      </c>
      <c r="H28" s="64">
        <v>3</v>
      </c>
      <c r="I28" s="65">
        <v>3</v>
      </c>
      <c r="J28" s="66">
        <f t="shared" si="0"/>
        <v>1.1181151966036349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3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4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8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9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62">
        <v>2.7E-4</v>
      </c>
      <c r="D29" s="63" t="s">
        <v>25</v>
      </c>
      <c r="E29" s="64">
        <v>1</v>
      </c>
      <c r="F29" s="64">
        <v>1</v>
      </c>
      <c r="G29" s="64">
        <v>3</v>
      </c>
      <c r="H29" s="64">
        <v>3</v>
      </c>
      <c r="I29" s="65">
        <v>3</v>
      </c>
      <c r="J29" s="66">
        <f t="shared" si="0"/>
        <v>1.1181151966036349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3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4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8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9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62">
        <v>2.7E-4</v>
      </c>
      <c r="D30" s="63" t="s">
        <v>25</v>
      </c>
      <c r="E30" s="64">
        <v>1</v>
      </c>
      <c r="F30" s="64">
        <v>1</v>
      </c>
      <c r="G30" s="64">
        <v>3</v>
      </c>
      <c r="H30" s="64">
        <v>3</v>
      </c>
      <c r="I30" s="65">
        <v>3</v>
      </c>
      <c r="J30" s="66">
        <f t="shared" si="0"/>
        <v>1.1181151966036349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3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4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8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9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62">
        <v>2.7E-4</v>
      </c>
      <c r="D31" s="63" t="s">
        <v>25</v>
      </c>
      <c r="E31" s="64">
        <v>1</v>
      </c>
      <c r="F31" s="64">
        <v>1</v>
      </c>
      <c r="G31" s="64">
        <v>3</v>
      </c>
      <c r="H31" s="64">
        <v>3</v>
      </c>
      <c r="I31" s="65">
        <v>3</v>
      </c>
      <c r="J31" s="66">
        <f t="shared" si="0"/>
        <v>1.1181151966036349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3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4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8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9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62">
        <v>2.7E-4</v>
      </c>
      <c r="D32" s="63" t="s">
        <v>25</v>
      </c>
      <c r="E32" s="64">
        <v>1</v>
      </c>
      <c r="F32" s="64">
        <v>1</v>
      </c>
      <c r="G32" s="64">
        <v>3</v>
      </c>
      <c r="H32" s="64">
        <v>3</v>
      </c>
      <c r="I32" s="65">
        <v>3</v>
      </c>
      <c r="J32" s="66">
        <f t="shared" si="0"/>
        <v>1.1181151966036349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3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4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8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9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62">
        <v>2.7E-4</v>
      </c>
      <c r="D33" s="63" t="s">
        <v>25</v>
      </c>
      <c r="E33" s="64">
        <v>1</v>
      </c>
      <c r="F33" s="64">
        <v>1</v>
      </c>
      <c r="G33" s="64">
        <v>3</v>
      </c>
      <c r="H33" s="64">
        <v>3</v>
      </c>
      <c r="I33" s="65">
        <v>3</v>
      </c>
      <c r="J33" s="66">
        <f t="shared" si="0"/>
        <v>1.1181151966036349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3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4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8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9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62">
        <v>2.7E-4</v>
      </c>
      <c r="D34" s="63" t="s">
        <v>25</v>
      </c>
      <c r="E34" s="64">
        <v>1</v>
      </c>
      <c r="F34" s="64">
        <v>1</v>
      </c>
      <c r="G34" s="64">
        <v>3</v>
      </c>
      <c r="H34" s="64">
        <v>3</v>
      </c>
      <c r="I34" s="65">
        <v>3</v>
      </c>
      <c r="J34" s="66">
        <f t="shared" si="0"/>
        <v>1.1181151966036349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3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4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8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9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62">
        <v>2.7E-4</v>
      </c>
      <c r="D35" s="63" t="s">
        <v>25</v>
      </c>
      <c r="E35" s="64">
        <v>1</v>
      </c>
      <c r="F35" s="64">
        <v>1</v>
      </c>
      <c r="G35" s="64">
        <v>3</v>
      </c>
      <c r="H35" s="64">
        <v>3</v>
      </c>
      <c r="I35" s="65">
        <v>3</v>
      </c>
      <c r="J35" s="66">
        <f t="shared" si="0"/>
        <v>1.1181151966036349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3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4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8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9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62">
        <v>2.7E-4</v>
      </c>
      <c r="D36" s="63" t="s">
        <v>25</v>
      </c>
      <c r="E36" s="64">
        <v>1</v>
      </c>
      <c r="F36" s="64">
        <v>1</v>
      </c>
      <c r="G36" s="64">
        <v>3</v>
      </c>
      <c r="H36" s="64">
        <v>3</v>
      </c>
      <c r="I36" s="65">
        <v>3</v>
      </c>
      <c r="J36" s="66">
        <f t="shared" si="0"/>
        <v>1.1181151966036349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3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4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8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9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62">
        <v>2.7E-4</v>
      </c>
      <c r="D37" s="63" t="s">
        <v>25</v>
      </c>
      <c r="E37" s="64">
        <v>1</v>
      </c>
      <c r="F37" s="64">
        <v>1</v>
      </c>
      <c r="G37" s="64">
        <v>3</v>
      </c>
      <c r="H37" s="64">
        <v>3</v>
      </c>
      <c r="I37" s="65">
        <v>3</v>
      </c>
      <c r="J37" s="66">
        <f t="shared" si="0"/>
        <v>1.1181151966036349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3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4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8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9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62">
        <v>2.7E-4</v>
      </c>
      <c r="D38" s="63" t="s">
        <v>25</v>
      </c>
      <c r="E38" s="64">
        <v>1</v>
      </c>
      <c r="F38" s="64">
        <v>1</v>
      </c>
      <c r="G38" s="64">
        <v>3</v>
      </c>
      <c r="H38" s="64">
        <v>3</v>
      </c>
      <c r="I38" s="65">
        <v>3</v>
      </c>
      <c r="J38" s="66">
        <f t="shared" si="0"/>
        <v>1.1181151966036349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3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4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8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9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62">
        <v>2.7E-4</v>
      </c>
      <c r="D39" s="63" t="s">
        <v>25</v>
      </c>
      <c r="E39" s="64">
        <v>1</v>
      </c>
      <c r="F39" s="64">
        <v>1</v>
      </c>
      <c r="G39" s="64">
        <v>3</v>
      </c>
      <c r="H39" s="64">
        <v>3</v>
      </c>
      <c r="I39" s="65">
        <v>3</v>
      </c>
      <c r="J39" s="66">
        <f t="shared" si="0"/>
        <v>1.1181151966036349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3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4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8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9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62">
        <v>2.7E-4</v>
      </c>
      <c r="D40" s="63" t="s">
        <v>25</v>
      </c>
      <c r="E40" s="64">
        <v>1</v>
      </c>
      <c r="F40" s="64">
        <v>1</v>
      </c>
      <c r="G40" s="64">
        <v>3</v>
      </c>
      <c r="H40" s="64">
        <v>3</v>
      </c>
      <c r="I40" s="65">
        <v>3</v>
      </c>
      <c r="J40" s="66">
        <f t="shared" si="0"/>
        <v>1.1181151966036349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3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4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8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9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62">
        <v>2.7E-4</v>
      </c>
      <c r="D41" s="63" t="s">
        <v>25</v>
      </c>
      <c r="E41" s="64">
        <v>1</v>
      </c>
      <c r="F41" s="64">
        <v>1</v>
      </c>
      <c r="G41" s="64">
        <v>3</v>
      </c>
      <c r="H41" s="64">
        <v>3</v>
      </c>
      <c r="I41" s="65">
        <v>3</v>
      </c>
      <c r="J41" s="66">
        <f t="shared" si="0"/>
        <v>1.1181151966036349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3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4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8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9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62">
        <v>2.7E-4</v>
      </c>
      <c r="D42" s="63" t="s">
        <v>25</v>
      </c>
      <c r="E42" s="64">
        <v>1</v>
      </c>
      <c r="F42" s="64">
        <v>1</v>
      </c>
      <c r="G42" s="64">
        <v>3</v>
      </c>
      <c r="H42" s="64">
        <v>3</v>
      </c>
      <c r="I42" s="65">
        <v>3</v>
      </c>
      <c r="J42" s="66">
        <f t="shared" si="0"/>
        <v>1.1181151966036349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3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4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8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9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62">
        <v>2.7E-4</v>
      </c>
      <c r="D43" s="63" t="s">
        <v>25</v>
      </c>
      <c r="E43" s="64">
        <v>1</v>
      </c>
      <c r="F43" s="64">
        <v>1</v>
      </c>
      <c r="G43" s="64">
        <v>3</v>
      </c>
      <c r="H43" s="64">
        <v>3</v>
      </c>
      <c r="I43" s="65">
        <v>3</v>
      </c>
      <c r="J43" s="66">
        <f t="shared" si="0"/>
        <v>1.1181151966036349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3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4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8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9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62">
        <v>2.7E-4</v>
      </c>
      <c r="D44" s="63" t="s">
        <v>25</v>
      </c>
      <c r="E44" s="64">
        <v>1</v>
      </c>
      <c r="F44" s="64">
        <v>1</v>
      </c>
      <c r="G44" s="64">
        <v>3</v>
      </c>
      <c r="H44" s="64">
        <v>3</v>
      </c>
      <c r="I44" s="65">
        <v>3</v>
      </c>
      <c r="J44" s="66">
        <f t="shared" si="0"/>
        <v>1.1181151966036349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3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4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8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9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62">
        <v>2.7E-4</v>
      </c>
      <c r="D45" s="63" t="s">
        <v>25</v>
      </c>
      <c r="E45" s="64">
        <v>1</v>
      </c>
      <c r="F45" s="64">
        <v>1</v>
      </c>
      <c r="G45" s="64">
        <v>3</v>
      </c>
      <c r="H45" s="64">
        <v>3</v>
      </c>
      <c r="I45" s="65">
        <v>3</v>
      </c>
      <c r="J45" s="66">
        <f t="shared" si="0"/>
        <v>1.1181151966036349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3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4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8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9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62">
        <v>2.7E-4</v>
      </c>
      <c r="D46" s="63" t="s">
        <v>25</v>
      </c>
      <c r="E46" s="64">
        <v>1</v>
      </c>
      <c r="F46" s="64">
        <v>1</v>
      </c>
      <c r="G46" s="64">
        <v>3</v>
      </c>
      <c r="H46" s="64">
        <v>3</v>
      </c>
      <c r="I46" s="65">
        <v>3</v>
      </c>
      <c r="J46" s="66">
        <f t="shared" si="0"/>
        <v>1.1181151966036349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3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4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8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9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62">
        <v>2.7E-4</v>
      </c>
      <c r="D47" s="63" t="s">
        <v>25</v>
      </c>
      <c r="E47" s="64">
        <v>1</v>
      </c>
      <c r="F47" s="64">
        <v>1</v>
      </c>
      <c r="G47" s="64">
        <v>3</v>
      </c>
      <c r="H47" s="64">
        <v>3</v>
      </c>
      <c r="I47" s="65">
        <v>3</v>
      </c>
      <c r="J47" s="66">
        <f t="shared" si="0"/>
        <v>1.1181151966036349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3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4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8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9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62">
        <v>2.7E-4</v>
      </c>
      <c r="D48" s="63" t="s">
        <v>25</v>
      </c>
      <c r="E48" s="64">
        <v>1</v>
      </c>
      <c r="F48" s="64">
        <v>1</v>
      </c>
      <c r="G48" s="64">
        <v>3</v>
      </c>
      <c r="H48" s="64">
        <v>3</v>
      </c>
      <c r="I48" s="65">
        <v>3</v>
      </c>
      <c r="J48" s="66">
        <f t="shared" si="0"/>
        <v>1.1181151966036349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3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4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8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9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62">
        <v>2.7E-4</v>
      </c>
      <c r="D49" s="63" t="s">
        <v>25</v>
      </c>
      <c r="E49" s="64">
        <v>1</v>
      </c>
      <c r="F49" s="64">
        <v>1</v>
      </c>
      <c r="G49" s="64">
        <v>3</v>
      </c>
      <c r="H49" s="64">
        <v>3</v>
      </c>
      <c r="I49" s="65">
        <v>3</v>
      </c>
      <c r="J49" s="66">
        <f t="shared" si="0"/>
        <v>1.1181151966036349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3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4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8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9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62">
        <v>2.7E-4</v>
      </c>
      <c r="D50" s="63" t="s">
        <v>25</v>
      </c>
      <c r="E50" s="64">
        <v>1</v>
      </c>
      <c r="F50" s="64">
        <v>1</v>
      </c>
      <c r="G50" s="64">
        <v>3</v>
      </c>
      <c r="H50" s="64">
        <v>3</v>
      </c>
      <c r="I50" s="65">
        <v>3</v>
      </c>
      <c r="J50" s="66">
        <f t="shared" si="0"/>
        <v>1.1181151966036349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3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4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8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9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62">
        <v>2.7E-4</v>
      </c>
      <c r="D51" s="63" t="s">
        <v>25</v>
      </c>
      <c r="E51" s="64">
        <v>1</v>
      </c>
      <c r="F51" s="64">
        <v>1</v>
      </c>
      <c r="G51" s="64">
        <v>3</v>
      </c>
      <c r="H51" s="64">
        <v>3</v>
      </c>
      <c r="I51" s="65">
        <v>3</v>
      </c>
      <c r="J51" s="66">
        <f t="shared" si="0"/>
        <v>1.1181151966036349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3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4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8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9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62">
        <v>2.7E-4</v>
      </c>
      <c r="D52" s="63" t="s">
        <v>25</v>
      </c>
      <c r="E52" s="64">
        <v>1</v>
      </c>
      <c r="F52" s="64">
        <v>1</v>
      </c>
      <c r="G52" s="64">
        <v>3</v>
      </c>
      <c r="H52" s="64">
        <v>3</v>
      </c>
      <c r="I52" s="65">
        <v>3</v>
      </c>
      <c r="J52" s="66">
        <f t="shared" si="0"/>
        <v>1.1181151966036349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3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4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8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9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62">
        <v>2.7E-4</v>
      </c>
      <c r="D53" s="63" t="s">
        <v>25</v>
      </c>
      <c r="E53" s="64">
        <v>1</v>
      </c>
      <c r="F53" s="64">
        <v>1</v>
      </c>
      <c r="G53" s="64">
        <v>3</v>
      </c>
      <c r="H53" s="64">
        <v>3</v>
      </c>
      <c r="I53" s="65">
        <v>3</v>
      </c>
      <c r="J53" s="66">
        <f t="shared" si="0"/>
        <v>1.1181151966036349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3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4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8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9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62">
        <v>2.7E-4</v>
      </c>
      <c r="D54" s="63" t="s">
        <v>25</v>
      </c>
      <c r="E54" s="64">
        <v>1</v>
      </c>
      <c r="F54" s="64">
        <v>1</v>
      </c>
      <c r="G54" s="64">
        <v>3</v>
      </c>
      <c r="H54" s="64">
        <v>3</v>
      </c>
      <c r="I54" s="65">
        <v>3</v>
      </c>
      <c r="J54" s="66">
        <f t="shared" si="0"/>
        <v>1.1181151966036349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3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4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8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9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62">
        <v>2.7E-4</v>
      </c>
      <c r="D55" s="63" t="s">
        <v>25</v>
      </c>
      <c r="E55" s="64">
        <v>1</v>
      </c>
      <c r="F55" s="64">
        <v>1</v>
      </c>
      <c r="G55" s="64">
        <v>3</v>
      </c>
      <c r="H55" s="64">
        <v>3</v>
      </c>
      <c r="I55" s="65">
        <v>3</v>
      </c>
      <c r="J55" s="66">
        <f t="shared" si="0"/>
        <v>1.1181151966036349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3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4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8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9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62">
        <v>2.7E-4</v>
      </c>
      <c r="D56" s="63" t="s">
        <v>25</v>
      </c>
      <c r="E56" s="64">
        <v>1</v>
      </c>
      <c r="F56" s="64">
        <v>1</v>
      </c>
      <c r="G56" s="64">
        <v>3</v>
      </c>
      <c r="H56" s="64">
        <v>3</v>
      </c>
      <c r="I56" s="65">
        <v>3</v>
      </c>
      <c r="J56" s="66">
        <f t="shared" si="0"/>
        <v>1.1181151966036349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3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4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8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9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62">
        <v>2.7E-4</v>
      </c>
      <c r="D57" s="63" t="s">
        <v>25</v>
      </c>
      <c r="E57" s="64">
        <v>1</v>
      </c>
      <c r="F57" s="64">
        <v>1</v>
      </c>
      <c r="G57" s="64">
        <v>3</v>
      </c>
      <c r="H57" s="64">
        <v>3</v>
      </c>
      <c r="I57" s="65">
        <v>3</v>
      </c>
      <c r="J57" s="66">
        <f t="shared" si="0"/>
        <v>1.1181151966036349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3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4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8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9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62">
        <v>2.7E-4</v>
      </c>
      <c r="D58" s="63" t="s">
        <v>25</v>
      </c>
      <c r="E58" s="64">
        <v>1</v>
      </c>
      <c r="F58" s="64">
        <v>1</v>
      </c>
      <c r="G58" s="64">
        <v>3</v>
      </c>
      <c r="H58" s="64">
        <v>3</v>
      </c>
      <c r="I58" s="65">
        <v>3</v>
      </c>
      <c r="J58" s="66">
        <f t="shared" si="0"/>
        <v>1.1181151966036349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3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4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8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9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62">
        <v>2.7E-4</v>
      </c>
      <c r="D59" s="63" t="s">
        <v>25</v>
      </c>
      <c r="E59" s="64">
        <v>1</v>
      </c>
      <c r="F59" s="64">
        <v>1</v>
      </c>
      <c r="G59" s="64">
        <v>3</v>
      </c>
      <c r="H59" s="64">
        <v>3</v>
      </c>
      <c r="I59" s="65">
        <v>3</v>
      </c>
      <c r="J59" s="66">
        <f t="shared" si="0"/>
        <v>1.1181151966036349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3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4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8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9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62">
        <v>2.7E-4</v>
      </c>
      <c r="D60" s="63" t="s">
        <v>25</v>
      </c>
      <c r="E60" s="64">
        <v>1</v>
      </c>
      <c r="F60" s="64">
        <v>1</v>
      </c>
      <c r="G60" s="64">
        <v>3</v>
      </c>
      <c r="H60" s="64">
        <v>3</v>
      </c>
      <c r="I60" s="65">
        <v>3</v>
      </c>
      <c r="J60" s="66">
        <f t="shared" si="0"/>
        <v>1.1181151966036349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3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4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8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9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62">
        <v>2.7E-4</v>
      </c>
      <c r="D61" s="63" t="s">
        <v>25</v>
      </c>
      <c r="E61" s="64">
        <v>1</v>
      </c>
      <c r="F61" s="64">
        <v>1</v>
      </c>
      <c r="G61" s="64">
        <v>3</v>
      </c>
      <c r="H61" s="64">
        <v>3</v>
      </c>
      <c r="I61" s="65">
        <v>3</v>
      </c>
      <c r="J61" s="66">
        <f t="shared" si="0"/>
        <v>1.1181151966036349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3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4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8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9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62">
        <v>2.7E-4</v>
      </c>
      <c r="D62" s="63" t="s">
        <v>25</v>
      </c>
      <c r="E62" s="64">
        <v>1</v>
      </c>
      <c r="F62" s="64">
        <v>1</v>
      </c>
      <c r="G62" s="64">
        <v>3</v>
      </c>
      <c r="H62" s="64">
        <v>3</v>
      </c>
      <c r="I62" s="65">
        <v>3</v>
      </c>
      <c r="J62" s="66">
        <f t="shared" si="0"/>
        <v>1.1181151966036349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3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4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8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9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62">
        <v>2.7E-4</v>
      </c>
      <c r="D63" s="63" t="s">
        <v>25</v>
      </c>
      <c r="E63" s="64">
        <v>1</v>
      </c>
      <c r="F63" s="64">
        <v>1</v>
      </c>
      <c r="G63" s="64">
        <v>3</v>
      </c>
      <c r="H63" s="64">
        <v>3</v>
      </c>
      <c r="I63" s="65">
        <v>3</v>
      </c>
      <c r="J63" s="66">
        <f t="shared" si="0"/>
        <v>1.1181151966036349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3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4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8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9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62">
        <v>2.7E-4</v>
      </c>
      <c r="D64" s="63" t="s">
        <v>25</v>
      </c>
      <c r="E64" s="64">
        <v>1</v>
      </c>
      <c r="F64" s="64">
        <v>1</v>
      </c>
      <c r="G64" s="64">
        <v>3</v>
      </c>
      <c r="H64" s="64">
        <v>3</v>
      </c>
      <c r="I64" s="65">
        <v>3</v>
      </c>
      <c r="J64" s="66">
        <f t="shared" si="0"/>
        <v>1.1181151966036349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3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4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8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9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62">
        <v>2.7E-4</v>
      </c>
      <c r="D65" s="63" t="s">
        <v>25</v>
      </c>
      <c r="E65" s="64">
        <v>1</v>
      </c>
      <c r="F65" s="64">
        <v>1</v>
      </c>
      <c r="G65" s="64">
        <v>3</v>
      </c>
      <c r="H65" s="64">
        <v>3</v>
      </c>
      <c r="I65" s="65">
        <v>3</v>
      </c>
      <c r="J65" s="66">
        <f t="shared" si="0"/>
        <v>1.1181151966036349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3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4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8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9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62">
        <v>2.7E-4</v>
      </c>
      <c r="D66" s="63" t="s">
        <v>25</v>
      </c>
      <c r="E66" s="64">
        <v>1</v>
      </c>
      <c r="F66" s="64">
        <v>1</v>
      </c>
      <c r="G66" s="64">
        <v>3</v>
      </c>
      <c r="H66" s="64">
        <v>3</v>
      </c>
      <c r="I66" s="65">
        <v>3</v>
      </c>
      <c r="J66" s="66">
        <f t="shared" si="0"/>
        <v>1.1181151966036349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3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4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8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9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62">
        <v>2.7E-4</v>
      </c>
      <c r="D67" s="63" t="s">
        <v>25</v>
      </c>
      <c r="E67" s="64">
        <v>1</v>
      </c>
      <c r="F67" s="64">
        <v>1</v>
      </c>
      <c r="G67" s="64">
        <v>3</v>
      </c>
      <c r="H67" s="64">
        <v>3</v>
      </c>
      <c r="I67" s="65">
        <v>3</v>
      </c>
      <c r="J67" s="66">
        <f t="shared" si="0"/>
        <v>1.1181151966036349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3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4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8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9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62">
        <v>2.7E-4</v>
      </c>
      <c r="D68" s="63" t="s">
        <v>25</v>
      </c>
      <c r="E68" s="64">
        <v>1</v>
      </c>
      <c r="F68" s="64">
        <v>1</v>
      </c>
      <c r="G68" s="64">
        <v>3</v>
      </c>
      <c r="H68" s="64">
        <v>3</v>
      </c>
      <c r="I68" s="65">
        <v>3</v>
      </c>
      <c r="J68" s="66">
        <f t="shared" ref="J68:J73" si="10">IF( OR( ISBLANK(E68),ISBLANK(F68), ISBLANK(G68), ISBLANK(H68), ISBLANK(I68) ), "", 1.5*SQRT(   EXP(2.21*(E68-1)) + EXP(2.21*(F68-1)) + EXP(2.21*(G68-1)) + EXP(2.21*(H68-1)) + EXP(2.21*I68)   )/100*2.45 )</f>
        <v>1.1181151966036349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3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4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8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9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7"/>
        <v>4.4081660908397297E-2</v>
      </c>
    </row>
    <row r="69" spans="1:73">
      <c r="A69" s="11">
        <v>2015</v>
      </c>
      <c r="B69" s="44" t="s">
        <v>17</v>
      </c>
      <c r="C69" s="62">
        <v>2.7E-4</v>
      </c>
      <c r="D69" s="63" t="s">
        <v>25</v>
      </c>
      <c r="E69" s="64">
        <v>1</v>
      </c>
      <c r="F69" s="64">
        <v>1</v>
      </c>
      <c r="G69" s="64">
        <v>3</v>
      </c>
      <c r="H69" s="64">
        <v>3</v>
      </c>
      <c r="I69" s="65">
        <v>3</v>
      </c>
      <c r="J69" s="66">
        <f t="shared" si="10"/>
        <v>1.1181151966036349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3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4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8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9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7"/>
        <v>4.4081660908397297E-2</v>
      </c>
    </row>
    <row r="70" spans="1:73">
      <c r="A70" s="11">
        <v>2016</v>
      </c>
      <c r="B70" s="44" t="s">
        <v>17</v>
      </c>
      <c r="C70" s="62">
        <v>2.7E-4</v>
      </c>
      <c r="D70" s="63" t="s">
        <v>25</v>
      </c>
      <c r="E70" s="64">
        <v>1</v>
      </c>
      <c r="F70" s="64">
        <v>1</v>
      </c>
      <c r="G70" s="64">
        <v>3</v>
      </c>
      <c r="H70" s="64">
        <v>3</v>
      </c>
      <c r="I70" s="65">
        <v>3</v>
      </c>
      <c r="J70" s="66">
        <f t="shared" si="10"/>
        <v>1.1181151966036349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3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4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8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9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44" t="s">
        <v>17</v>
      </c>
      <c r="C71" s="62">
        <v>2.7E-4</v>
      </c>
      <c r="D71" s="63" t="s">
        <v>25</v>
      </c>
      <c r="E71" s="64">
        <v>1</v>
      </c>
      <c r="F71" s="64">
        <v>1</v>
      </c>
      <c r="G71" s="64">
        <v>3</v>
      </c>
      <c r="H71" s="64">
        <v>3</v>
      </c>
      <c r="I71" s="65">
        <v>3</v>
      </c>
      <c r="J71" s="66">
        <f t="shared" ref="J71:J72" si="16">IF( OR( ISBLANK(E71),ISBLANK(F71), ISBLANK(G71), ISBLANK(H71), ISBLANK(I71) ), "", 1.5*SQRT(   EXP(2.21*(E71-1)) + EXP(2.21*(F71-1)) + EXP(2.21*(G71-1)) + EXP(2.21*(H71-1)) + EXP(2.21*I71)   )/100*2.45 )</f>
        <v>1.1181151966036349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7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8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19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20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21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22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44" t="s">
        <v>17</v>
      </c>
      <c r="C72" s="62">
        <v>2.7E-4</v>
      </c>
      <c r="D72" s="63" t="s">
        <v>25</v>
      </c>
      <c r="E72" s="64">
        <v>1</v>
      </c>
      <c r="F72" s="64">
        <v>1</v>
      </c>
      <c r="G72" s="64">
        <v>3</v>
      </c>
      <c r="H72" s="64">
        <v>3</v>
      </c>
      <c r="I72" s="65">
        <v>3</v>
      </c>
      <c r="J72" s="66">
        <f t="shared" si="16"/>
        <v>1.1181151966036349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7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8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9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20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21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22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3"/>
        <v>4.4081660908397297E-2</v>
      </c>
    </row>
    <row r="73" spans="1:73">
      <c r="A73" s="11">
        <v>2019</v>
      </c>
      <c r="B73" s="44" t="s">
        <v>17</v>
      </c>
      <c r="C73" s="62">
        <v>2.7E-4</v>
      </c>
      <c r="D73" s="63" t="s">
        <v>25</v>
      </c>
      <c r="E73" s="64">
        <v>1</v>
      </c>
      <c r="F73" s="64">
        <v>1</v>
      </c>
      <c r="G73" s="64">
        <v>3</v>
      </c>
      <c r="H73" s="64">
        <v>3</v>
      </c>
      <c r="I73" s="65">
        <v>3</v>
      </c>
      <c r="J73" s="66">
        <f t="shared" si="10"/>
        <v>1.1181151966036349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3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4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8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9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5"/>
        <v>4.4081660908397297E-2</v>
      </c>
    </row>
    <row r="74" spans="1:73" s="43" customFormat="1">
      <c r="A74" s="11">
        <v>2020</v>
      </c>
      <c r="B74" s="44" t="s">
        <v>17</v>
      </c>
      <c r="C74" s="62">
        <v>2.7E-4</v>
      </c>
      <c r="D74" s="63" t="s">
        <v>25</v>
      </c>
      <c r="E74" s="64">
        <v>1</v>
      </c>
      <c r="F74" s="64">
        <v>1</v>
      </c>
      <c r="G74" s="64">
        <v>3</v>
      </c>
      <c r="H74" s="64">
        <v>3</v>
      </c>
      <c r="I74" s="65">
        <v>3</v>
      </c>
      <c r="J74" s="66">
        <f t="shared" ref="J74" si="24">IF( OR( ISBLANK(E74),ISBLANK(F74), ISBLANK(G74), ISBLANK(H74), ISBLANK(I74) ), "", 1.5*SQRT(   EXP(2.21*(E74-1)) + EXP(2.21*(F74-1)) + EXP(2.21*(G74-1)) + EXP(2.21*(H74-1)) + EXP(2.21*I74)   )/100*2.45 )</f>
        <v>1.1181151966036349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" si="25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" si="26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" si="27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" si="28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" si="29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" si="30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43" customFormat="1">
      <c r="A75" s="11">
        <v>2021</v>
      </c>
      <c r="B75" s="68" t="s">
        <v>17</v>
      </c>
      <c r="C75" s="69">
        <v>2.7E-4</v>
      </c>
      <c r="D75" s="70" t="s">
        <v>25</v>
      </c>
      <c r="E75" s="71">
        <v>1</v>
      </c>
      <c r="F75" s="71">
        <v>1</v>
      </c>
      <c r="G75" s="71">
        <v>3</v>
      </c>
      <c r="H75" s="71">
        <v>3</v>
      </c>
      <c r="I75" s="71">
        <v>3</v>
      </c>
      <c r="J75" s="72">
        <v>1.1181151966036349</v>
      </c>
      <c r="K75" s="73" t="s">
        <v>10</v>
      </c>
      <c r="L75" s="45"/>
      <c r="M75" s="13"/>
      <c r="N75" s="14"/>
      <c r="O75" s="14"/>
      <c r="P75" s="14"/>
      <c r="Q75" s="14"/>
      <c r="R75" s="14"/>
      <c r="S75" s="54">
        <v>4.4081660908397297E-2</v>
      </c>
      <c r="T75" s="74" t="s">
        <v>11</v>
      </c>
      <c r="U75" s="45"/>
      <c r="V75" s="13"/>
      <c r="W75" s="14"/>
      <c r="X75" s="14"/>
      <c r="Y75" s="14"/>
      <c r="Z75" s="14"/>
      <c r="AA75" s="14"/>
      <c r="AB75" s="54">
        <v>4.4081660908397297E-2</v>
      </c>
      <c r="AC75" s="75" t="s">
        <v>12</v>
      </c>
      <c r="AD75" s="45"/>
      <c r="AE75" s="13"/>
      <c r="AF75" s="14"/>
      <c r="AG75" s="14"/>
      <c r="AH75" s="14"/>
      <c r="AI75" s="14"/>
      <c r="AJ75" s="14"/>
      <c r="AK75" s="54">
        <v>4.4081660908397297E-2</v>
      </c>
      <c r="AL75" s="76" t="s">
        <v>13</v>
      </c>
      <c r="AM75" s="45"/>
      <c r="AN75" s="13"/>
      <c r="AO75" s="14"/>
      <c r="AP75" s="14"/>
      <c r="AQ75" s="14"/>
      <c r="AR75" s="14"/>
      <c r="AS75" s="14"/>
      <c r="AT75" s="54">
        <v>4.4081660908397297E-2</v>
      </c>
      <c r="AU75" s="77" t="s">
        <v>14</v>
      </c>
      <c r="AV75" s="45"/>
      <c r="AW75" s="13"/>
      <c r="AX75" s="14"/>
      <c r="AY75" s="14"/>
      <c r="AZ75" s="14"/>
      <c r="BA75" s="14"/>
      <c r="BB75" s="14"/>
      <c r="BC75" s="54">
        <v>4.4081660908397297E-2</v>
      </c>
      <c r="BD75" s="78" t="s">
        <v>15</v>
      </c>
      <c r="BE75" s="45"/>
      <c r="BF75" s="13"/>
      <c r="BG75" s="14"/>
      <c r="BH75" s="14"/>
      <c r="BI75" s="14"/>
      <c r="BJ75" s="14"/>
      <c r="BK75" s="14"/>
      <c r="BL75" s="54">
        <v>4.4081660908397297E-2</v>
      </c>
      <c r="BM75" s="79" t="s">
        <v>16</v>
      </c>
      <c r="BN75" s="45"/>
      <c r="BO75" s="13"/>
      <c r="BP75" s="14"/>
      <c r="BQ75" s="14"/>
      <c r="BR75" s="14"/>
      <c r="BS75" s="14"/>
      <c r="BT75" s="14"/>
      <c r="BU75" s="54">
        <v>4.4081660908397297E-2</v>
      </c>
    </row>
    <row r="76" spans="1:73" s="43" customFormat="1">
      <c r="A76" s="11">
        <v>2022</v>
      </c>
      <c r="B76" s="68" t="s">
        <v>17</v>
      </c>
      <c r="C76" s="69">
        <v>2.7E-4</v>
      </c>
      <c r="D76" s="70" t="s">
        <v>25</v>
      </c>
      <c r="E76" s="71">
        <v>1</v>
      </c>
      <c r="F76" s="71">
        <v>1</v>
      </c>
      <c r="G76" s="71">
        <v>3</v>
      </c>
      <c r="H76" s="71">
        <v>3</v>
      </c>
      <c r="I76" s="71">
        <v>3</v>
      </c>
      <c r="J76" s="72">
        <v>1.1181151966036349</v>
      </c>
      <c r="K76" s="73" t="s">
        <v>10</v>
      </c>
      <c r="L76" s="45"/>
      <c r="M76" s="13"/>
      <c r="N76" s="14"/>
      <c r="O76" s="14"/>
      <c r="P76" s="14"/>
      <c r="Q76" s="14"/>
      <c r="R76" s="14"/>
      <c r="S76" s="54">
        <v>4.4081660908397297E-2</v>
      </c>
      <c r="T76" s="74" t="s">
        <v>11</v>
      </c>
      <c r="U76" s="45"/>
      <c r="V76" s="13"/>
      <c r="W76" s="14"/>
      <c r="X76" s="14"/>
      <c r="Y76" s="14"/>
      <c r="Z76" s="14"/>
      <c r="AA76" s="14"/>
      <c r="AB76" s="54">
        <v>4.4081660908397297E-2</v>
      </c>
      <c r="AC76" s="75" t="s">
        <v>12</v>
      </c>
      <c r="AD76" s="45"/>
      <c r="AE76" s="13"/>
      <c r="AF76" s="14"/>
      <c r="AG76" s="14"/>
      <c r="AH76" s="14"/>
      <c r="AI76" s="14"/>
      <c r="AJ76" s="14"/>
      <c r="AK76" s="54">
        <v>4.4081660908397297E-2</v>
      </c>
      <c r="AL76" s="76" t="s">
        <v>13</v>
      </c>
      <c r="AM76" s="45"/>
      <c r="AN76" s="13"/>
      <c r="AO76" s="14"/>
      <c r="AP76" s="14"/>
      <c r="AQ76" s="14"/>
      <c r="AR76" s="14"/>
      <c r="AS76" s="14"/>
      <c r="AT76" s="54">
        <v>4.4081660908397297E-2</v>
      </c>
      <c r="AU76" s="77" t="s">
        <v>14</v>
      </c>
      <c r="AV76" s="45"/>
      <c r="AW76" s="13"/>
      <c r="AX76" s="14"/>
      <c r="AY76" s="14"/>
      <c r="AZ76" s="14"/>
      <c r="BA76" s="14"/>
      <c r="BB76" s="14"/>
      <c r="BC76" s="54">
        <v>4.4081660908397297E-2</v>
      </c>
      <c r="BD76" s="78" t="s">
        <v>15</v>
      </c>
      <c r="BE76" s="45"/>
      <c r="BF76" s="13"/>
      <c r="BG76" s="14"/>
      <c r="BH76" s="14"/>
      <c r="BI76" s="14"/>
      <c r="BJ76" s="14"/>
      <c r="BK76" s="14"/>
      <c r="BL76" s="54">
        <v>4.4081660908397297E-2</v>
      </c>
      <c r="BM76" s="79" t="s">
        <v>16</v>
      </c>
      <c r="BN76" s="45"/>
      <c r="BO76" s="13"/>
      <c r="BP76" s="14"/>
      <c r="BQ76" s="14"/>
      <c r="BR76" s="14"/>
      <c r="BS76" s="14"/>
      <c r="BT76" s="14"/>
      <c r="BU76" s="54">
        <v>4.4081660908397297E-2</v>
      </c>
    </row>
  </sheetData>
  <conditionalFormatting sqref="AB4:AB70 AB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{0CFBAB98-593A-4069-91B6-8D8F7E2C6A16}</x14:id>
        </ext>
      </extLst>
    </cfRule>
  </conditionalFormatting>
  <conditionalFormatting sqref="AK4:AK70 AK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{1E4971E1-FD9D-4141-83BD-7054406A5B73}</x14:id>
        </ext>
      </extLst>
    </cfRule>
  </conditionalFormatting>
  <conditionalFormatting sqref="BU4:BU70 BU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{AD8E99C8-98D5-498E-AB11-CE7272C6BC6B}</x14:id>
        </ext>
      </extLst>
    </cfRule>
  </conditionalFormatting>
  <conditionalFormatting sqref="W4:W70 W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{A2BD6EB1-6CA3-4E2D-B101-AD6530029638}</x14:id>
        </ext>
      </extLst>
    </cfRule>
  </conditionalFormatting>
  <conditionalFormatting sqref="W4:AA70 W73:AA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{1D6E7BA5-8C32-49C6-81C6-377ABEF153CD}</x14:id>
        </ext>
      </extLst>
    </cfRule>
  </conditionalFormatting>
  <conditionalFormatting sqref="X4:AA70 X73:AA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{F167D419-C80C-469A-9099-3684C4B47879}</x14:id>
        </ext>
      </extLst>
    </cfRule>
  </conditionalFormatting>
  <conditionalFormatting sqref="AF4:AF70 AF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{77BB8067-91DD-4BDF-8386-661625A99298}</x14:id>
        </ext>
      </extLst>
    </cfRule>
  </conditionalFormatting>
  <conditionalFormatting sqref="AF4:AJ70 AF73:AJ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{420CDB95-F939-4BEE-AF0A-4C7F514A4371}</x14:id>
        </ext>
      </extLst>
    </cfRule>
  </conditionalFormatting>
  <conditionalFormatting sqref="AG4:AJ70 AG73:AJ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{24DDBCAE-5585-4907-8D27-281731114202}</x14:id>
        </ext>
      </extLst>
    </cfRule>
  </conditionalFormatting>
  <conditionalFormatting sqref="AO4:AO70 AO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{AB2FCBE4-2494-456D-9867-5E20C8C71A06}</x14:id>
        </ext>
      </extLst>
    </cfRule>
  </conditionalFormatting>
  <conditionalFormatting sqref="AO4:AS70 AO73:AS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{6455CC40-0227-4329-A2F3-E542335DA7D7}</x14:id>
        </ext>
      </extLst>
    </cfRule>
  </conditionalFormatting>
  <conditionalFormatting sqref="AP4:AS70 AP73:AS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{FFAA5967-D8FE-47C2-8104-E4D3E3104E30}</x14:id>
        </ext>
      </extLst>
    </cfRule>
  </conditionalFormatting>
  <conditionalFormatting sqref="BP4:BP70 BP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{44B052FB-F705-49E7-A6F2-40355FBB5B72}</x14:id>
        </ext>
      </extLst>
    </cfRule>
  </conditionalFormatting>
  <conditionalFormatting sqref="BP4:BT70 BP73:BT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{8193FCC4-BB4D-46D5-9BD5-9BCAE418610E}</x14:id>
        </ext>
      </extLst>
    </cfRule>
  </conditionalFormatting>
  <conditionalFormatting sqref="BQ4:BT70 BQ73:BT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{B5DDB457-7B09-4155-B163-A6A91220FAA4}</x14:id>
        </ext>
      </extLst>
    </cfRule>
  </conditionalFormatting>
  <conditionalFormatting sqref="N4:N70 N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{F9232DCE-6694-4F22-9D44-6C5A22FDF897}</x14:id>
        </ext>
      </extLst>
    </cfRule>
  </conditionalFormatting>
  <conditionalFormatting sqref="N4:R70 N73:R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{76517721-664A-43A6-9EC2-73FEE05DEC97}</x14:id>
        </ext>
      </extLst>
    </cfRule>
  </conditionalFormatting>
  <conditionalFormatting sqref="O4:R70 O73:R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{3971680E-D5FA-4BA0-B800-4DD7AF34FC58}</x14:id>
        </ext>
      </extLst>
    </cfRule>
  </conditionalFormatting>
  <conditionalFormatting sqref="S4:S70 S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{2E103CEF-BEE8-4459-B447-C60C874200D7}</x14:id>
        </ext>
      </extLst>
    </cfRule>
  </conditionalFormatting>
  <conditionalFormatting sqref="AT4:AT70 AT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{5EF837CA-3250-468F-B36B-7D62F7C1897E}</x14:id>
        </ext>
      </extLst>
    </cfRule>
  </conditionalFormatting>
  <conditionalFormatting sqref="BL4:BL70 BL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{0C8F2213-2202-4135-B212-B2EE338E96BE}</x14:id>
        </ext>
      </extLst>
    </cfRule>
  </conditionalFormatting>
  <conditionalFormatting sqref="BG4:BG70 BG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{3B0F3059-CDF5-44B8-9E3E-EB725B7F9195}</x14:id>
        </ext>
      </extLst>
    </cfRule>
  </conditionalFormatting>
  <conditionalFormatting sqref="BG4:BK70 BG73:BK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{9A406AEE-AD07-4F16-9622-3EAA2A3577BB}</x14:id>
        </ext>
      </extLst>
    </cfRule>
  </conditionalFormatting>
  <conditionalFormatting sqref="BH4:BK70 BH73:BK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{4D194A6F-3A79-4C35-9220-621E85195099}</x14:id>
        </ext>
      </extLst>
    </cfRule>
  </conditionalFormatting>
  <conditionalFormatting sqref="BC4:BC70 BC73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{9BC54AFB-6F06-4B1A-8BB1-308F4F88260F}</x14:id>
        </ext>
      </extLst>
    </cfRule>
  </conditionalFormatting>
  <conditionalFormatting sqref="AX4:AX70 AX73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{925488B5-1DCD-4CA5-B260-72C674D02B5F}</x14:id>
        </ext>
      </extLst>
    </cfRule>
  </conditionalFormatting>
  <conditionalFormatting sqref="AX4:BB70 AX73:BB73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{CA178284-2E5C-4B13-AD95-2E1F817B4706}</x14:id>
        </ext>
      </extLst>
    </cfRule>
  </conditionalFormatting>
  <conditionalFormatting sqref="AY4:BB70 AY73:BB73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{FC248593-DF77-45B7-B36F-74E1BEA63846}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{03EFFCC9-8E15-41C6-A669-379ACD4A3572}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{5DDAD179-5085-42E7-B72F-774663E79DC3}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{FDE5E273-AE13-4AFB-BCB1-0DBD89223F10}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{649224D5-4C74-4C15-89B9-DC48B4E704E5}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{DC700043-4316-4B6A-A213-C1327C4F91E3}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{7AD6D934-CF6E-4137-B0C5-548A0D1EE0F1}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{D1C4C4C9-09CE-492E-9738-881DD1A9E3C1}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{6ACCBC69-CDB7-4A41-AAFD-0CB647EDA7D5}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{A5043204-2D86-4A10-85A6-E86D9493BDED}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{7490EA3C-6570-4DB5-9D4F-D8610571030B}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{349F2CB6-46F7-4F54-B7BD-6C81952004DE}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{05E772FA-B25F-49D6-8736-35B7E5484D3B}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{340F2AE5-6110-4E09-A8CF-6D1688F36E37}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{D7A50FCF-6639-4DF7-BEE0-8FA89FA2E943}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{01B2C29C-5B22-4DE0-8B69-71D39579300B}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{B2D61E3F-FF05-4B01-934C-400AF6D78CDA}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{1B58F80F-1D46-4DCB-805C-CCE950EB25DD}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{B3251269-CBC2-420A-A8E7-55AEC9D7ABB0}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{140C3C57-FF55-44C2-A855-11CC9A96D92F}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{59C01A0D-4407-44D1-AF57-D23B451D1AAF}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{920ABA89-6A4D-440D-BBFE-ADA40855C39E}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{69BAA6E0-FAF7-4BEC-A118-5453DCC392AF}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{CAD4A30C-BDF4-463A-BA9B-98B79BFDA0DA}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{CE7EF03B-000A-4D4F-B777-300A432A43ED}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{C5D7258C-2C1D-4AED-86F5-B00EDB641CB7}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{A8EB6840-F7DD-4748-91ED-A84BB30F3EF0}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{A5A7C09B-A306-43D3-B2A7-13E4FF376197}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{27D0BDA0-C140-4B6D-8DF7-0B0DE40C9177}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{A9B9FBEC-F2ED-48BE-94AE-7C5D2CF5079C}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{84EA41D9-3887-4E7D-8D43-9FA9AA9393DB}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{CC791954-1A34-4AED-816A-00487F8E327A}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{C3F8948C-C932-4FEF-9CCA-EDC6463C9073}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{FBA46AC5-408C-404C-B54F-E41A5D13379E}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{CE68946A-1579-4D27-981D-F128E1401A1A}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{E5D4ECBC-05E0-4A64-B1BA-97D08F259B24}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{A7BBA0FB-AF8D-468F-A61E-9D2A9FB0C468}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{CFCF3673-1D25-4CDE-A503-9D9C7E7AF8FD}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{8424D1DD-E791-4234-943D-61459B57A531}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{7EDB658C-E14B-4309-8AD4-8EBB57787D24}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{DBD08685-4C03-4841-B4A6-3B01EE3617AD}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{0E6B5AED-0D89-49E3-B103-652AAD3C9AEC}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{BA36AFEE-A32A-4244-BCEB-465656E00FC4}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{7EAE426D-5635-4DA1-8100-72039A587943}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{ADEE1164-1116-448E-B4CF-7E481E41BF57}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{FEF9ECDF-2452-4447-BCAD-D4EA8C669787}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{15FE5D46-E440-4ACA-B029-3F0783E417B2}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{D8837D7C-254B-4047-A3A5-24666B4AC58A}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{D4D11A09-2F39-4713-8841-51FF0C87D83B}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{A9D6A6AF-2921-4D31-A159-92BAA2E09696}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{F3A789DA-9E38-4849-8AF5-6908B8357FDC}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{C7B5506A-A000-4F0C-BA49-DE638A810A24}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{D7BA3EDD-BD36-475F-985E-FE9504C8BABE}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{F2742755-E695-4B6F-9BF9-52519BAAE3C3}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{D92BAF3C-AA55-4AC1-9258-6F475208F022}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{411F6905-A210-43B0-88B3-A2AFE23EF7C9}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{72F9EEF9-9DE6-4058-8F18-93C3AF7F5948}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{47B640CC-36FA-4333-A2B4-9F4295DB604A}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{206C95CF-91F9-4C80-9E0C-3D420A74B274}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{3B09327F-821F-45B2-ADD1-ECC61DFFE599}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{0F63EC1E-C980-43E1-8E33-CF91056E93F7}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{A31D69E0-58EF-4D1C-9963-21309C039429}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{47C6DE06-25C6-4488-953C-22316D58D646}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{139C86E1-ADBF-487F-9C6A-5DB6BE643A90}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{DCEF9959-C973-437C-A518-C5394E61BE74}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{21CE5634-30F8-4791-A60D-7D3B5AB19BAC}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{3550A810-0F97-4338-B4AC-9653DDCFF92A}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{109A5E7C-6401-4E3A-8410-E73B16397D17}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{8B357BF4-595B-4692-869C-09CF6B56A3CF}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{2DBDF743-B597-407E-9204-3184522D7525}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{AD84CFBC-4D1D-4EAF-90E1-EB93D7F256FF}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{6E7477D8-AE81-425A-A8B3-0EBC71DBAB5E}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{DAB1C1B5-B0A7-4A21-9F64-C54CC0137E21}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{BE21704D-898C-41D9-9483-3D8B93712CE5}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{6B963FD2-2558-45DD-8DBA-12DB0AF6FF5E}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{47A3A8BC-1EEB-4F98-96D1-BBF3AAB87EF3}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{8B71A041-29F3-423F-A25B-12C7404C7446}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{7D04C18B-38FA-41B2-AAE1-2FDAE19377ED}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{C01C9F69-F78B-45FF-9D4A-6FB8D0040ABB}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{A8FEA1D8-8709-43AC-91A2-8AD8AFFD1DF5}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{1BC78328-7084-4347-B516-C4D401F1B10B}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{D0B6B496-5C28-48FC-9DFF-8075DCCE3620}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{8A1110FC-AAC9-4FE3-8332-5E08EB5A9F44}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{5518C0AF-A862-40F5-8053-6A488BA10738}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{B1461878-46CA-4BAC-A785-BDC28DCB53C7}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{921D7A58-4156-493D-BFC3-21E9F37E31C5}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{E77AFC09-DBC8-4CEC-B5E6-13415F362866}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{F9676B5C-06C6-4CF7-90C1-81E62541D983}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{D1D95305-C997-40CB-AFF3-B120ED1A1352}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{B188D373-BC27-4CE9-A144-1C4D7788E834}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{20CFD641-6989-4F0A-8ACA-C3F9724EDB67}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{5FD8AFF1-D328-4276-B7D1-D6F53DAC6021}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{F62B59CD-298B-4E62-9D88-E78BC5E6A26C}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FBAB98-593A-4069-91B6-8D8F7E2C6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1E4971E1-FD9D-4141-83BD-7054406A5B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AD8E99C8-98D5-498E-AB11-CE7272C6BC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A2BD6EB1-6CA3-4E2D-B101-AD653002963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1D6E7BA5-8C32-49C6-81C6-377ABEF153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F167D419-C80C-469A-9099-3684C4B478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77BB8067-91DD-4BDF-8386-661625A9929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420CDB95-F939-4BEE-AF0A-4C7F514A437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24DDBCAE-5585-4907-8D27-2817311142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AB2FCBE4-2494-456D-9867-5E20C8C71A0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6455CC40-0227-4329-A2F3-E542335DA7D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FFAA5967-D8FE-47C2-8104-E4D3E3104E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44B052FB-F705-49E7-A6F2-40355FBB5B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8193FCC4-BB4D-46D5-9BD5-9BCAE418610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B5DDB457-7B09-4155-B163-A6A91220FA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F9232DCE-6694-4F22-9D44-6C5A22FDF8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76517721-664A-43A6-9EC2-73FEE05DEC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3971680E-D5FA-4BA0-B800-4DD7AF34FC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2E103CEF-BEE8-4459-B447-C60C874200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5EF837CA-3250-468F-B36B-7D62F7C189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0C8F2213-2202-4135-B212-B2EE338E96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3B0F3059-CDF5-44B8-9E3E-EB725B7F919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9A406AEE-AD07-4F16-9622-3EAA2A3577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4D194A6F-3A79-4C35-9220-621E851950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9BC54AFB-6F06-4B1A-8BB1-308F4F8826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925488B5-1DCD-4CA5-B260-72C674D02B5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CA178284-2E5C-4B13-AD95-2E1F817B470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FC248593-DF77-45B7-B36F-74E1BEA638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03EFFCC9-8E15-41C6-A669-379ACD4A35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5DDAD179-5085-42E7-B72F-774663E79D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FDE5E273-AE13-4AFB-BCB1-0DBD89223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649224D5-4C74-4C15-89B9-DC48B4E704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DC700043-4316-4B6A-A213-C1327C4F91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7AD6D934-CF6E-4137-B0C5-548A0D1EE0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D1C4C4C9-09CE-492E-9738-881DD1A9E3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6ACCBC69-CDB7-4A41-AAFD-0CB647EDA7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A5043204-2D86-4A10-85A6-E86D9493BD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7490EA3C-6570-4DB5-9D4F-D8610571030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349F2CB6-46F7-4F54-B7BD-6C81952004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05E772FA-B25F-49D6-8736-35B7E5484D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340F2AE5-6110-4E09-A8CF-6D1688F36E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D7A50FCF-6639-4DF7-BEE0-8FA89FA2E9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01B2C29C-5B22-4DE0-8B69-71D39579300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B2D61E3F-FF05-4B01-934C-400AF6D78C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1B58F80F-1D46-4DCB-805C-CCE950EB25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B3251269-CBC2-420A-A8E7-55AEC9D7AB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140C3C57-FF55-44C2-A855-11CC9A96D92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59C01A0D-4407-44D1-AF57-D23B451D1A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920ABA89-6A4D-440D-BBFE-ADA40855C3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69BAA6E0-FAF7-4BEC-A118-5453DCC392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CAD4A30C-BDF4-463A-BA9B-98B79BFDA0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CE7EF03B-000A-4D4F-B777-300A432A43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C5D7258C-2C1D-4AED-86F5-B00EDB641C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A8EB6840-F7DD-4748-91ED-A84BB30F3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A5A7C09B-A306-43D3-B2A7-13E4FF3761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27D0BDA0-C140-4B6D-8DF7-0B0DE40C917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A9B9FBEC-F2ED-48BE-94AE-7C5D2CF507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84EA41D9-3887-4E7D-8D43-9FA9AA9393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CC791954-1A34-4AED-816A-00487F8E32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C3F8948C-C932-4FEF-9CCA-EDC6463C90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FBA46AC5-408C-404C-B54F-E41A5D1337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CE68946A-1579-4D27-981D-F128E1401A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E5D4ECBC-05E0-4A64-B1BA-97D08F259B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A7BBA0FB-AF8D-468F-A61E-9D2A9FB0C4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CFCF3673-1D25-4CDE-A503-9D9C7E7AF8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8424D1DD-E791-4234-943D-61459B57A5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7EDB658C-E14B-4309-8AD4-8EBB57787D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DBD08685-4C03-4841-B4A6-3B01EE3617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0E6B5AED-0D89-49E3-B103-652AAD3C9A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BA36AFEE-A32A-4244-BCEB-465656E00F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7EAE426D-5635-4DA1-8100-72039A5879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ADEE1164-1116-448E-B4CF-7E481E41BF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FEF9ECDF-2452-4447-BCAD-D4EA8C66978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15FE5D46-E440-4ACA-B029-3F0783E417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D8837D7C-254B-4047-A3A5-24666B4AC5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D4D11A09-2F39-4713-8841-51FF0C87D8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A9D6A6AF-2921-4D31-A159-92BAA2E096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F3A789DA-9E38-4849-8AF5-6908B8357F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C7B5506A-A000-4F0C-BA49-DE638A810A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D7BA3EDD-BD36-475F-985E-FE9504C8BA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F2742755-E695-4B6F-9BF9-52519BAAE3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D92BAF3C-AA55-4AC1-9258-6F475208F0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411F6905-A210-43B0-88B3-A2AFE23EF7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72F9EEF9-9DE6-4058-8F18-93C3AF7F59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47B640CC-36FA-4333-A2B4-9F4295DB60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206C95CF-91F9-4C80-9E0C-3D420A74B27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3B09327F-821F-45B2-ADD1-ECC61DFFE5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0F63EC1E-C980-43E1-8E33-CF91056E93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A31D69E0-58EF-4D1C-9963-21309C039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47C6DE06-25C6-4488-953C-22316D58D6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139C86E1-ADBF-487F-9C6A-5DB6BE643A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DCEF9959-C973-437C-A518-C5394E61BE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21CE5634-30F8-4791-A60D-7D3B5AB19B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3550A810-0F97-4338-B4AC-9653DDCFF9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109A5E7C-6401-4E3A-8410-E73B16397D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8B357BF4-595B-4692-869C-09CF6B56A3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2DBDF743-B597-407E-9204-3184522D752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AD84CFBC-4D1D-4EAF-90E1-EB93D7F256F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6E7477D8-AE81-425A-A8B3-0EBC71DBAB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DAB1C1B5-B0A7-4A21-9F64-C54CC0137E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BE21704D-898C-41D9-9483-3D8B93712C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6B963FD2-2558-45DD-8DBA-12DB0AF6FF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47A3A8BC-1EEB-4F98-96D1-BBF3AAB87EF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8B71A041-29F3-423F-A25B-12C7404C74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7D04C18B-38FA-41B2-AAE1-2FDAE19377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C01C9F69-F78B-45FF-9D4A-6FB8D0040A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A8FEA1D8-8709-43AC-91A2-8AD8AFFD1DF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1BC78328-7084-4347-B516-C4D401F1B1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D0B6B496-5C28-48FC-9DFF-8075DCCE36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8A1110FC-AAC9-4FE3-8332-5E08EB5A9F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5518C0AF-A862-40F5-8053-6A488BA107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B1461878-46CA-4BAC-A785-BDC28DCB53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921D7A58-4156-493D-BFC3-21E9F37E31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E77AFC09-DBC8-4CEC-B5E6-13415F3628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F9676B5C-06C6-4CF7-90C1-81E62541D9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D1D95305-C997-40CB-AFF3-B120ED1A135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B188D373-BC27-4CE9-A144-1C4D7788E8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20CFD641-6989-4F0A-8ACA-C3F9724EDB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5FD8AFF1-D328-4276-B7D1-D6F53DAC60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F62B59CD-298B-4E62-9D88-E78BC5E6A2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028BE-7614-4835-BC0E-79361D3B0009}">
  <sheetPr codeName="Sheet2">
    <tabColor theme="4" tint="0.39997558519241921"/>
  </sheetPr>
  <dimension ref="A1:EF76"/>
  <sheetViews>
    <sheetView zoomScale="55" zoomScaleNormal="55" workbookViewId="0">
      <pane xSplit="1" ySplit="3" topLeftCell="B52" activePane="bottomRight" state="frozen"/>
      <selection pane="topRight"/>
      <selection pane="bottomLeft"/>
      <selection pane="bottomRight" activeCell="A71" sqref="A70:A74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4.5" style="25" customWidth="1"/>
    <col min="5" max="9" width="4.75" style="26" customWidth="1"/>
    <col min="10" max="10" width="6.625" style="58" customWidth="1"/>
    <col min="11" max="11" width="6.625" style="56" bestFit="1" customWidth="1"/>
    <col min="12" max="12" width="10.375" style="59" customWidth="1"/>
    <col min="13" max="13" width="4.5" style="25" customWidth="1"/>
    <col min="14" max="18" width="4.75" style="26" customWidth="1"/>
    <col min="19" max="19" width="6.625" style="58" customWidth="1"/>
    <col min="20" max="20" width="6.625" style="56" bestFit="1" customWidth="1"/>
    <col min="21" max="21" width="10.375" style="59" customWidth="1"/>
    <col min="22" max="22" width="4.5" style="25" customWidth="1"/>
    <col min="23" max="27" width="4.75" style="26" customWidth="1"/>
    <col min="28" max="28" width="6.625" style="58" customWidth="1"/>
    <col min="29" max="29" width="6.625" style="56" bestFit="1" customWidth="1"/>
    <col min="30" max="30" width="10.375" style="59" customWidth="1"/>
    <col min="31" max="31" width="4.5" style="25" customWidth="1"/>
    <col min="32" max="36" width="4.75" style="26" customWidth="1"/>
    <col min="37" max="37" width="6.625" style="58" customWidth="1"/>
    <col min="38" max="38" width="6.625" style="56" bestFit="1" customWidth="1"/>
    <col min="39" max="39" width="10.375" style="59" customWidth="1"/>
    <col min="40" max="40" width="4.5" style="25" customWidth="1"/>
    <col min="41" max="45" width="4.75" style="26" customWidth="1"/>
    <col min="46" max="46" width="6.625" style="58" customWidth="1"/>
    <col min="47" max="47" width="6.625" style="56" bestFit="1" customWidth="1"/>
    <col min="48" max="48" width="10.375" style="59" customWidth="1"/>
    <col min="49" max="49" width="4.5" style="25" customWidth="1"/>
    <col min="50" max="54" width="4.75" style="26" customWidth="1"/>
    <col min="55" max="55" width="6.625" style="58" customWidth="1"/>
    <col min="56" max="56" width="6.625" style="56" bestFit="1" customWidth="1"/>
    <col min="57" max="57" width="10.375" style="59" customWidth="1"/>
    <col min="58" max="58" width="4.5" style="25" customWidth="1"/>
    <col min="59" max="63" width="4.75" style="26" customWidth="1"/>
    <col min="64" max="64" width="6.625" style="58" customWidth="1"/>
    <col min="65" max="65" width="6.625" style="56" bestFit="1" customWidth="1"/>
    <col min="66" max="66" width="10.375" style="59" customWidth="1"/>
    <col min="67" max="67" width="4.5" style="25" customWidth="1"/>
    <col min="68" max="72" width="4.75" style="26" customWidth="1"/>
    <col min="73" max="73" width="6.625" style="58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29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62">
        <v>5.0000000000000001E-4</v>
      </c>
      <c r="D4" s="63" t="s">
        <v>25</v>
      </c>
      <c r="E4" s="64">
        <v>1</v>
      </c>
      <c r="F4" s="64">
        <v>1</v>
      </c>
      <c r="G4" s="64">
        <v>3</v>
      </c>
      <c r="H4" s="64">
        <v>3</v>
      </c>
      <c r="I4" s="65">
        <v>3</v>
      </c>
      <c r="J4" s="66">
        <f t="shared" ref="J4:J67" si="0">IF( OR( ISBLANK(E4),ISBLANK(F4), ISBLANK(G4), ISBLANK(H4), ISBLANK(I4) ), "", 1.5*SQRT(   EXP(2.21*(E4-1)) + EXP(2.21*(F4-1)) + EXP(2.21*(G4-1)) + EXP(2.21*(H4-1)) + EXP(2.21*I4)   )/100*2.45 )</f>
        <v>1.1181151966036349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62">
        <v>5.0000000000000001E-4</v>
      </c>
      <c r="D5" s="63" t="s">
        <v>25</v>
      </c>
      <c r="E5" s="64">
        <v>1</v>
      </c>
      <c r="F5" s="64">
        <v>1</v>
      </c>
      <c r="G5" s="64">
        <v>3</v>
      </c>
      <c r="H5" s="64">
        <v>3</v>
      </c>
      <c r="I5" s="65">
        <v>3</v>
      </c>
      <c r="J5" s="66">
        <f t="shared" si="0"/>
        <v>1.1181151966036349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44" t="s">
        <v>17</v>
      </c>
      <c r="C6" s="62">
        <v>5.0000000000000001E-4</v>
      </c>
      <c r="D6" s="63" t="s">
        <v>25</v>
      </c>
      <c r="E6" s="64">
        <v>1</v>
      </c>
      <c r="F6" s="64">
        <v>1</v>
      </c>
      <c r="G6" s="64">
        <v>3</v>
      </c>
      <c r="H6" s="64">
        <v>3</v>
      </c>
      <c r="I6" s="65">
        <v>3</v>
      </c>
      <c r="J6" s="66">
        <f t="shared" si="0"/>
        <v>1.1181151966036349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3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4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5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6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44" t="s">
        <v>17</v>
      </c>
      <c r="C7" s="62">
        <v>5.0000000000000001E-4</v>
      </c>
      <c r="D7" s="63" t="s">
        <v>25</v>
      </c>
      <c r="E7" s="64">
        <v>1</v>
      </c>
      <c r="F7" s="64">
        <v>1</v>
      </c>
      <c r="G7" s="64">
        <v>3</v>
      </c>
      <c r="H7" s="64">
        <v>3</v>
      </c>
      <c r="I7" s="65">
        <v>3</v>
      </c>
      <c r="J7" s="66">
        <f t="shared" si="0"/>
        <v>1.1181151966036349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3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4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62">
        <v>5.0000000000000001E-4</v>
      </c>
      <c r="D8" s="63" t="s">
        <v>25</v>
      </c>
      <c r="E8" s="64">
        <v>1</v>
      </c>
      <c r="F8" s="64">
        <v>1</v>
      </c>
      <c r="G8" s="64">
        <v>3</v>
      </c>
      <c r="H8" s="64">
        <v>3</v>
      </c>
      <c r="I8" s="65">
        <v>3</v>
      </c>
      <c r="J8" s="66">
        <f t="shared" si="0"/>
        <v>1.1181151966036349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3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4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62">
        <v>5.0000000000000001E-4</v>
      </c>
      <c r="D9" s="63" t="s">
        <v>25</v>
      </c>
      <c r="E9" s="64">
        <v>1</v>
      </c>
      <c r="F9" s="64">
        <v>1</v>
      </c>
      <c r="G9" s="64">
        <v>3</v>
      </c>
      <c r="H9" s="64">
        <v>3</v>
      </c>
      <c r="I9" s="65">
        <v>3</v>
      </c>
      <c r="J9" s="66">
        <f t="shared" si="0"/>
        <v>1.1181151966036349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3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4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62">
        <v>5.0000000000000001E-4</v>
      </c>
      <c r="D10" s="63" t="s">
        <v>25</v>
      </c>
      <c r="E10" s="64">
        <v>1</v>
      </c>
      <c r="F10" s="64">
        <v>1</v>
      </c>
      <c r="G10" s="64">
        <v>3</v>
      </c>
      <c r="H10" s="64">
        <v>3</v>
      </c>
      <c r="I10" s="65">
        <v>3</v>
      </c>
      <c r="J10" s="66">
        <f t="shared" si="0"/>
        <v>1.1181151966036349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3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4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62">
        <v>5.0000000000000001E-4</v>
      </c>
      <c r="D11" s="63" t="s">
        <v>25</v>
      </c>
      <c r="E11" s="64">
        <v>1</v>
      </c>
      <c r="F11" s="64">
        <v>1</v>
      </c>
      <c r="G11" s="64">
        <v>3</v>
      </c>
      <c r="H11" s="64">
        <v>3</v>
      </c>
      <c r="I11" s="65">
        <v>3</v>
      </c>
      <c r="J11" s="66">
        <f t="shared" si="0"/>
        <v>1.1181151966036349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3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4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44" t="s">
        <v>17</v>
      </c>
      <c r="C12" s="62">
        <v>5.0000000000000001E-4</v>
      </c>
      <c r="D12" s="63" t="s">
        <v>25</v>
      </c>
      <c r="E12" s="64">
        <v>1</v>
      </c>
      <c r="F12" s="64">
        <v>1</v>
      </c>
      <c r="G12" s="64">
        <v>3</v>
      </c>
      <c r="H12" s="64">
        <v>3</v>
      </c>
      <c r="I12" s="65">
        <v>3</v>
      </c>
      <c r="J12" s="66">
        <f t="shared" si="0"/>
        <v>1.1181151966036349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3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4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8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9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62">
        <v>5.0000000000000001E-4</v>
      </c>
      <c r="D13" s="63" t="s">
        <v>25</v>
      </c>
      <c r="E13" s="64">
        <v>1</v>
      </c>
      <c r="F13" s="64">
        <v>1</v>
      </c>
      <c r="G13" s="64">
        <v>3</v>
      </c>
      <c r="H13" s="64">
        <v>3</v>
      </c>
      <c r="I13" s="65">
        <v>3</v>
      </c>
      <c r="J13" s="66">
        <f t="shared" si="0"/>
        <v>1.1181151966036349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3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4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8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9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62">
        <v>5.0000000000000001E-4</v>
      </c>
      <c r="D14" s="63" t="s">
        <v>25</v>
      </c>
      <c r="E14" s="64">
        <v>1</v>
      </c>
      <c r="F14" s="64">
        <v>1</v>
      </c>
      <c r="G14" s="64">
        <v>3</v>
      </c>
      <c r="H14" s="64">
        <v>3</v>
      </c>
      <c r="I14" s="65">
        <v>3</v>
      </c>
      <c r="J14" s="66">
        <f t="shared" si="0"/>
        <v>1.1181151966036349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3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4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8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9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62">
        <v>5.0000000000000001E-4</v>
      </c>
      <c r="D15" s="63" t="s">
        <v>25</v>
      </c>
      <c r="E15" s="64">
        <v>1</v>
      </c>
      <c r="F15" s="64">
        <v>1</v>
      </c>
      <c r="G15" s="64">
        <v>3</v>
      </c>
      <c r="H15" s="64">
        <v>3</v>
      </c>
      <c r="I15" s="65">
        <v>3</v>
      </c>
      <c r="J15" s="66">
        <f t="shared" si="0"/>
        <v>1.1181151966036349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3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4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8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9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62">
        <v>5.0000000000000001E-4</v>
      </c>
      <c r="D16" s="63" t="s">
        <v>25</v>
      </c>
      <c r="E16" s="64">
        <v>1</v>
      </c>
      <c r="F16" s="64">
        <v>1</v>
      </c>
      <c r="G16" s="64">
        <v>3</v>
      </c>
      <c r="H16" s="64">
        <v>3</v>
      </c>
      <c r="I16" s="65">
        <v>3</v>
      </c>
      <c r="J16" s="66">
        <f t="shared" si="0"/>
        <v>1.1181151966036349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3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4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8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9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62">
        <v>5.0000000000000001E-4</v>
      </c>
      <c r="D17" s="63" t="s">
        <v>25</v>
      </c>
      <c r="E17" s="64">
        <v>1</v>
      </c>
      <c r="F17" s="64">
        <v>1</v>
      </c>
      <c r="G17" s="64">
        <v>3</v>
      </c>
      <c r="H17" s="64">
        <v>3</v>
      </c>
      <c r="I17" s="65">
        <v>3</v>
      </c>
      <c r="J17" s="66">
        <f t="shared" si="0"/>
        <v>1.1181151966036349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3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4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8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9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62">
        <v>5.0000000000000001E-4</v>
      </c>
      <c r="D18" s="63" t="s">
        <v>25</v>
      </c>
      <c r="E18" s="64">
        <v>1</v>
      </c>
      <c r="F18" s="64">
        <v>1</v>
      </c>
      <c r="G18" s="64">
        <v>3</v>
      </c>
      <c r="H18" s="64">
        <v>3</v>
      </c>
      <c r="I18" s="65">
        <v>3</v>
      </c>
      <c r="J18" s="66">
        <f t="shared" si="0"/>
        <v>1.1181151966036349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3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4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8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9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62">
        <v>5.0000000000000001E-4</v>
      </c>
      <c r="D19" s="63" t="s">
        <v>25</v>
      </c>
      <c r="E19" s="64">
        <v>1</v>
      </c>
      <c r="F19" s="64">
        <v>1</v>
      </c>
      <c r="G19" s="64">
        <v>3</v>
      </c>
      <c r="H19" s="64">
        <v>3</v>
      </c>
      <c r="I19" s="65">
        <v>3</v>
      </c>
      <c r="J19" s="66">
        <f t="shared" si="0"/>
        <v>1.1181151966036349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3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4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8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9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62">
        <v>5.0000000000000001E-4</v>
      </c>
      <c r="D20" s="63" t="s">
        <v>25</v>
      </c>
      <c r="E20" s="64">
        <v>1</v>
      </c>
      <c r="F20" s="64">
        <v>1</v>
      </c>
      <c r="G20" s="64">
        <v>3</v>
      </c>
      <c r="H20" s="64">
        <v>3</v>
      </c>
      <c r="I20" s="65">
        <v>3</v>
      </c>
      <c r="J20" s="66">
        <f t="shared" si="0"/>
        <v>1.1181151966036349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3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4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8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9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62">
        <v>5.0000000000000001E-4</v>
      </c>
      <c r="D21" s="63" t="s">
        <v>25</v>
      </c>
      <c r="E21" s="64">
        <v>1</v>
      </c>
      <c r="F21" s="64">
        <v>1</v>
      </c>
      <c r="G21" s="64">
        <v>3</v>
      </c>
      <c r="H21" s="64">
        <v>3</v>
      </c>
      <c r="I21" s="65">
        <v>3</v>
      </c>
      <c r="J21" s="66">
        <f t="shared" si="0"/>
        <v>1.1181151966036349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3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4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8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9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62">
        <v>5.0000000000000001E-4</v>
      </c>
      <c r="D22" s="63" t="s">
        <v>25</v>
      </c>
      <c r="E22" s="64">
        <v>1</v>
      </c>
      <c r="F22" s="64">
        <v>1</v>
      </c>
      <c r="G22" s="64">
        <v>3</v>
      </c>
      <c r="H22" s="64">
        <v>3</v>
      </c>
      <c r="I22" s="65">
        <v>3</v>
      </c>
      <c r="J22" s="66">
        <f t="shared" si="0"/>
        <v>1.1181151966036349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3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4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8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9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62">
        <v>5.0000000000000001E-4</v>
      </c>
      <c r="D23" s="63" t="s">
        <v>25</v>
      </c>
      <c r="E23" s="64">
        <v>1</v>
      </c>
      <c r="F23" s="64">
        <v>1</v>
      </c>
      <c r="G23" s="64">
        <v>3</v>
      </c>
      <c r="H23" s="64">
        <v>3</v>
      </c>
      <c r="I23" s="65">
        <v>3</v>
      </c>
      <c r="J23" s="66">
        <f t="shared" si="0"/>
        <v>1.1181151966036349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3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4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8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9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62">
        <v>5.0000000000000001E-4</v>
      </c>
      <c r="D24" s="63" t="s">
        <v>25</v>
      </c>
      <c r="E24" s="64">
        <v>1</v>
      </c>
      <c r="F24" s="64">
        <v>1</v>
      </c>
      <c r="G24" s="64">
        <v>3</v>
      </c>
      <c r="H24" s="64">
        <v>3</v>
      </c>
      <c r="I24" s="65">
        <v>3</v>
      </c>
      <c r="J24" s="66">
        <f t="shared" si="0"/>
        <v>1.1181151966036349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3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4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8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9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62">
        <v>5.0000000000000001E-4</v>
      </c>
      <c r="D25" s="63" t="s">
        <v>25</v>
      </c>
      <c r="E25" s="64">
        <v>1</v>
      </c>
      <c r="F25" s="64">
        <v>1</v>
      </c>
      <c r="G25" s="64">
        <v>3</v>
      </c>
      <c r="H25" s="64">
        <v>3</v>
      </c>
      <c r="I25" s="65">
        <v>3</v>
      </c>
      <c r="J25" s="66">
        <f t="shared" si="0"/>
        <v>1.1181151966036349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3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4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8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9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62">
        <v>5.0000000000000001E-4</v>
      </c>
      <c r="D26" s="63" t="s">
        <v>25</v>
      </c>
      <c r="E26" s="64">
        <v>1</v>
      </c>
      <c r="F26" s="64">
        <v>1</v>
      </c>
      <c r="G26" s="64">
        <v>3</v>
      </c>
      <c r="H26" s="64">
        <v>3</v>
      </c>
      <c r="I26" s="65">
        <v>3</v>
      </c>
      <c r="J26" s="66">
        <f t="shared" si="0"/>
        <v>1.1181151966036349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3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4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8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9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62">
        <v>5.0000000000000001E-4</v>
      </c>
      <c r="D27" s="63" t="s">
        <v>25</v>
      </c>
      <c r="E27" s="64">
        <v>1</v>
      </c>
      <c r="F27" s="64">
        <v>1</v>
      </c>
      <c r="G27" s="64">
        <v>3</v>
      </c>
      <c r="H27" s="64">
        <v>3</v>
      </c>
      <c r="I27" s="65">
        <v>3</v>
      </c>
      <c r="J27" s="66">
        <f t="shared" si="0"/>
        <v>1.1181151966036349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3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4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8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9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62">
        <v>5.0000000000000001E-4</v>
      </c>
      <c r="D28" s="63" t="s">
        <v>25</v>
      </c>
      <c r="E28" s="64">
        <v>1</v>
      </c>
      <c r="F28" s="64">
        <v>1</v>
      </c>
      <c r="G28" s="64">
        <v>3</v>
      </c>
      <c r="H28" s="64">
        <v>3</v>
      </c>
      <c r="I28" s="65">
        <v>3</v>
      </c>
      <c r="J28" s="66">
        <f t="shared" si="0"/>
        <v>1.1181151966036349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3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4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8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9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62">
        <v>5.0000000000000001E-4</v>
      </c>
      <c r="D29" s="63" t="s">
        <v>25</v>
      </c>
      <c r="E29" s="64">
        <v>1</v>
      </c>
      <c r="F29" s="64">
        <v>1</v>
      </c>
      <c r="G29" s="64">
        <v>3</v>
      </c>
      <c r="H29" s="64">
        <v>3</v>
      </c>
      <c r="I29" s="65">
        <v>3</v>
      </c>
      <c r="J29" s="66">
        <f t="shared" si="0"/>
        <v>1.1181151966036349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3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4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8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9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62">
        <v>5.0000000000000001E-4</v>
      </c>
      <c r="D30" s="63" t="s">
        <v>25</v>
      </c>
      <c r="E30" s="64">
        <v>1</v>
      </c>
      <c r="F30" s="64">
        <v>1</v>
      </c>
      <c r="G30" s="64">
        <v>3</v>
      </c>
      <c r="H30" s="64">
        <v>3</v>
      </c>
      <c r="I30" s="65">
        <v>3</v>
      </c>
      <c r="J30" s="66">
        <f t="shared" si="0"/>
        <v>1.1181151966036349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3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4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8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9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62">
        <v>5.0000000000000001E-4</v>
      </c>
      <c r="D31" s="63" t="s">
        <v>25</v>
      </c>
      <c r="E31" s="64">
        <v>1</v>
      </c>
      <c r="F31" s="64">
        <v>1</v>
      </c>
      <c r="G31" s="64">
        <v>3</v>
      </c>
      <c r="H31" s="64">
        <v>3</v>
      </c>
      <c r="I31" s="65">
        <v>3</v>
      </c>
      <c r="J31" s="66">
        <f t="shared" si="0"/>
        <v>1.1181151966036349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3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4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8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9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62">
        <v>5.0000000000000001E-4</v>
      </c>
      <c r="D32" s="63" t="s">
        <v>25</v>
      </c>
      <c r="E32" s="64">
        <v>1</v>
      </c>
      <c r="F32" s="64">
        <v>1</v>
      </c>
      <c r="G32" s="64">
        <v>3</v>
      </c>
      <c r="H32" s="64">
        <v>3</v>
      </c>
      <c r="I32" s="65">
        <v>3</v>
      </c>
      <c r="J32" s="66">
        <f t="shared" si="0"/>
        <v>1.1181151966036349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3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4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8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9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62">
        <v>5.0000000000000001E-4</v>
      </c>
      <c r="D33" s="63" t="s">
        <v>25</v>
      </c>
      <c r="E33" s="64">
        <v>1</v>
      </c>
      <c r="F33" s="64">
        <v>1</v>
      </c>
      <c r="G33" s="64">
        <v>3</v>
      </c>
      <c r="H33" s="64">
        <v>3</v>
      </c>
      <c r="I33" s="65">
        <v>3</v>
      </c>
      <c r="J33" s="66">
        <f t="shared" si="0"/>
        <v>1.1181151966036349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3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4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8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9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62">
        <v>5.0000000000000001E-4</v>
      </c>
      <c r="D34" s="63" t="s">
        <v>25</v>
      </c>
      <c r="E34" s="64">
        <v>1</v>
      </c>
      <c r="F34" s="64">
        <v>1</v>
      </c>
      <c r="G34" s="64">
        <v>3</v>
      </c>
      <c r="H34" s="64">
        <v>3</v>
      </c>
      <c r="I34" s="65">
        <v>3</v>
      </c>
      <c r="J34" s="66">
        <f t="shared" si="0"/>
        <v>1.1181151966036349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3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4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8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9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62">
        <v>5.0000000000000001E-4</v>
      </c>
      <c r="D35" s="63" t="s">
        <v>25</v>
      </c>
      <c r="E35" s="64">
        <v>1</v>
      </c>
      <c r="F35" s="64">
        <v>1</v>
      </c>
      <c r="G35" s="64">
        <v>3</v>
      </c>
      <c r="H35" s="64">
        <v>3</v>
      </c>
      <c r="I35" s="65">
        <v>3</v>
      </c>
      <c r="J35" s="66">
        <f t="shared" si="0"/>
        <v>1.1181151966036349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3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4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8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9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62">
        <v>5.0000000000000001E-4</v>
      </c>
      <c r="D36" s="63" t="s">
        <v>25</v>
      </c>
      <c r="E36" s="64">
        <v>1</v>
      </c>
      <c r="F36" s="64">
        <v>1</v>
      </c>
      <c r="G36" s="64">
        <v>3</v>
      </c>
      <c r="H36" s="64">
        <v>3</v>
      </c>
      <c r="I36" s="65">
        <v>3</v>
      </c>
      <c r="J36" s="66">
        <f t="shared" si="0"/>
        <v>1.1181151966036349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3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4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8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9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62">
        <v>5.0000000000000001E-4</v>
      </c>
      <c r="D37" s="63" t="s">
        <v>25</v>
      </c>
      <c r="E37" s="64">
        <v>1</v>
      </c>
      <c r="F37" s="64">
        <v>1</v>
      </c>
      <c r="G37" s="64">
        <v>3</v>
      </c>
      <c r="H37" s="64">
        <v>3</v>
      </c>
      <c r="I37" s="65">
        <v>3</v>
      </c>
      <c r="J37" s="66">
        <f t="shared" si="0"/>
        <v>1.1181151966036349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3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4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8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9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62">
        <v>5.0000000000000001E-4</v>
      </c>
      <c r="D38" s="63" t="s">
        <v>25</v>
      </c>
      <c r="E38" s="64">
        <v>1</v>
      </c>
      <c r="F38" s="64">
        <v>1</v>
      </c>
      <c r="G38" s="64">
        <v>3</v>
      </c>
      <c r="H38" s="64">
        <v>3</v>
      </c>
      <c r="I38" s="65">
        <v>3</v>
      </c>
      <c r="J38" s="66">
        <f t="shared" si="0"/>
        <v>1.1181151966036349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3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4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8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9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62">
        <v>5.0000000000000001E-4</v>
      </c>
      <c r="D39" s="63" t="s">
        <v>25</v>
      </c>
      <c r="E39" s="64">
        <v>1</v>
      </c>
      <c r="F39" s="64">
        <v>1</v>
      </c>
      <c r="G39" s="64">
        <v>3</v>
      </c>
      <c r="H39" s="64">
        <v>3</v>
      </c>
      <c r="I39" s="65">
        <v>3</v>
      </c>
      <c r="J39" s="66">
        <f t="shared" si="0"/>
        <v>1.1181151966036349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3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4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8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9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62">
        <v>5.0000000000000001E-4</v>
      </c>
      <c r="D40" s="63" t="s">
        <v>25</v>
      </c>
      <c r="E40" s="64">
        <v>1</v>
      </c>
      <c r="F40" s="64">
        <v>1</v>
      </c>
      <c r="G40" s="64">
        <v>3</v>
      </c>
      <c r="H40" s="64">
        <v>3</v>
      </c>
      <c r="I40" s="65">
        <v>3</v>
      </c>
      <c r="J40" s="66">
        <f t="shared" si="0"/>
        <v>1.1181151966036349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3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4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8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9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62">
        <v>5.0000000000000001E-4</v>
      </c>
      <c r="D41" s="63" t="s">
        <v>25</v>
      </c>
      <c r="E41" s="64">
        <v>1</v>
      </c>
      <c r="F41" s="64">
        <v>1</v>
      </c>
      <c r="G41" s="64">
        <v>3</v>
      </c>
      <c r="H41" s="64">
        <v>3</v>
      </c>
      <c r="I41" s="65">
        <v>3</v>
      </c>
      <c r="J41" s="66">
        <f t="shared" si="0"/>
        <v>1.1181151966036349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3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4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8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9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62">
        <v>5.0000000000000001E-4</v>
      </c>
      <c r="D42" s="63" t="s">
        <v>25</v>
      </c>
      <c r="E42" s="64">
        <v>1</v>
      </c>
      <c r="F42" s="64">
        <v>1</v>
      </c>
      <c r="G42" s="64">
        <v>3</v>
      </c>
      <c r="H42" s="64">
        <v>3</v>
      </c>
      <c r="I42" s="65">
        <v>3</v>
      </c>
      <c r="J42" s="66">
        <f t="shared" si="0"/>
        <v>1.1181151966036349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3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4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8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9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62">
        <v>5.0000000000000001E-4</v>
      </c>
      <c r="D43" s="63" t="s">
        <v>25</v>
      </c>
      <c r="E43" s="64">
        <v>1</v>
      </c>
      <c r="F43" s="64">
        <v>1</v>
      </c>
      <c r="G43" s="64">
        <v>3</v>
      </c>
      <c r="H43" s="64">
        <v>3</v>
      </c>
      <c r="I43" s="65">
        <v>3</v>
      </c>
      <c r="J43" s="66">
        <f t="shared" si="0"/>
        <v>1.1181151966036349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3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4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8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9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62">
        <v>5.0000000000000001E-4</v>
      </c>
      <c r="D44" s="63" t="s">
        <v>25</v>
      </c>
      <c r="E44" s="64">
        <v>1</v>
      </c>
      <c r="F44" s="64">
        <v>1</v>
      </c>
      <c r="G44" s="64">
        <v>3</v>
      </c>
      <c r="H44" s="64">
        <v>3</v>
      </c>
      <c r="I44" s="65">
        <v>3</v>
      </c>
      <c r="J44" s="66">
        <f t="shared" si="0"/>
        <v>1.1181151966036349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3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4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8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9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62">
        <v>5.0000000000000001E-4</v>
      </c>
      <c r="D45" s="63" t="s">
        <v>25</v>
      </c>
      <c r="E45" s="64">
        <v>1</v>
      </c>
      <c r="F45" s="64">
        <v>1</v>
      </c>
      <c r="G45" s="64">
        <v>3</v>
      </c>
      <c r="H45" s="64">
        <v>3</v>
      </c>
      <c r="I45" s="65">
        <v>3</v>
      </c>
      <c r="J45" s="66">
        <f t="shared" si="0"/>
        <v>1.1181151966036349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3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4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8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9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62">
        <v>5.0000000000000001E-4</v>
      </c>
      <c r="D46" s="63" t="s">
        <v>25</v>
      </c>
      <c r="E46" s="64">
        <v>1</v>
      </c>
      <c r="F46" s="64">
        <v>1</v>
      </c>
      <c r="G46" s="64">
        <v>3</v>
      </c>
      <c r="H46" s="64">
        <v>3</v>
      </c>
      <c r="I46" s="65">
        <v>3</v>
      </c>
      <c r="J46" s="66">
        <f t="shared" si="0"/>
        <v>1.1181151966036349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3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4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8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9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62">
        <v>5.0000000000000001E-4</v>
      </c>
      <c r="D47" s="63" t="s">
        <v>25</v>
      </c>
      <c r="E47" s="64">
        <v>1</v>
      </c>
      <c r="F47" s="64">
        <v>1</v>
      </c>
      <c r="G47" s="64">
        <v>3</v>
      </c>
      <c r="H47" s="64">
        <v>3</v>
      </c>
      <c r="I47" s="65">
        <v>3</v>
      </c>
      <c r="J47" s="66">
        <f t="shared" si="0"/>
        <v>1.1181151966036349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3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4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8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9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62">
        <v>5.0000000000000001E-4</v>
      </c>
      <c r="D48" s="63" t="s">
        <v>25</v>
      </c>
      <c r="E48" s="64">
        <v>1</v>
      </c>
      <c r="F48" s="64">
        <v>1</v>
      </c>
      <c r="G48" s="64">
        <v>3</v>
      </c>
      <c r="H48" s="64">
        <v>3</v>
      </c>
      <c r="I48" s="65">
        <v>3</v>
      </c>
      <c r="J48" s="66">
        <f t="shared" si="0"/>
        <v>1.1181151966036349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3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4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8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9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62">
        <v>5.0000000000000001E-4</v>
      </c>
      <c r="D49" s="63" t="s">
        <v>25</v>
      </c>
      <c r="E49" s="64">
        <v>1</v>
      </c>
      <c r="F49" s="64">
        <v>1</v>
      </c>
      <c r="G49" s="64">
        <v>3</v>
      </c>
      <c r="H49" s="64">
        <v>3</v>
      </c>
      <c r="I49" s="65">
        <v>3</v>
      </c>
      <c r="J49" s="66">
        <f t="shared" si="0"/>
        <v>1.1181151966036349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3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4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8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9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62">
        <v>5.0000000000000001E-4</v>
      </c>
      <c r="D50" s="63" t="s">
        <v>25</v>
      </c>
      <c r="E50" s="64">
        <v>1</v>
      </c>
      <c r="F50" s="64">
        <v>1</v>
      </c>
      <c r="G50" s="64">
        <v>3</v>
      </c>
      <c r="H50" s="64">
        <v>3</v>
      </c>
      <c r="I50" s="65">
        <v>3</v>
      </c>
      <c r="J50" s="66">
        <f t="shared" si="0"/>
        <v>1.1181151966036349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3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4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8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9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62">
        <v>5.0000000000000001E-4</v>
      </c>
      <c r="D51" s="63" t="s">
        <v>25</v>
      </c>
      <c r="E51" s="64">
        <v>1</v>
      </c>
      <c r="F51" s="64">
        <v>1</v>
      </c>
      <c r="G51" s="64">
        <v>3</v>
      </c>
      <c r="H51" s="64">
        <v>3</v>
      </c>
      <c r="I51" s="65">
        <v>3</v>
      </c>
      <c r="J51" s="66">
        <f t="shared" si="0"/>
        <v>1.1181151966036349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3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4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8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9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62">
        <v>5.0000000000000001E-4</v>
      </c>
      <c r="D52" s="63" t="s">
        <v>25</v>
      </c>
      <c r="E52" s="64">
        <v>1</v>
      </c>
      <c r="F52" s="64">
        <v>1</v>
      </c>
      <c r="G52" s="64">
        <v>3</v>
      </c>
      <c r="H52" s="64">
        <v>3</v>
      </c>
      <c r="I52" s="65">
        <v>3</v>
      </c>
      <c r="J52" s="66">
        <f t="shared" si="0"/>
        <v>1.1181151966036349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3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4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8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9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62">
        <v>5.0000000000000001E-4</v>
      </c>
      <c r="D53" s="63" t="s">
        <v>25</v>
      </c>
      <c r="E53" s="64">
        <v>1</v>
      </c>
      <c r="F53" s="64">
        <v>1</v>
      </c>
      <c r="G53" s="64">
        <v>3</v>
      </c>
      <c r="H53" s="64">
        <v>3</v>
      </c>
      <c r="I53" s="65">
        <v>3</v>
      </c>
      <c r="J53" s="66">
        <f t="shared" si="0"/>
        <v>1.1181151966036349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3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4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8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9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62">
        <v>5.0000000000000001E-4</v>
      </c>
      <c r="D54" s="63" t="s">
        <v>25</v>
      </c>
      <c r="E54" s="64">
        <v>1</v>
      </c>
      <c r="F54" s="64">
        <v>1</v>
      </c>
      <c r="G54" s="64">
        <v>3</v>
      </c>
      <c r="H54" s="64">
        <v>3</v>
      </c>
      <c r="I54" s="65">
        <v>3</v>
      </c>
      <c r="J54" s="66">
        <f t="shared" si="0"/>
        <v>1.1181151966036349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3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4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8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9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62">
        <v>5.0000000000000001E-4</v>
      </c>
      <c r="D55" s="63" t="s">
        <v>25</v>
      </c>
      <c r="E55" s="64">
        <v>1</v>
      </c>
      <c r="F55" s="64">
        <v>1</v>
      </c>
      <c r="G55" s="64">
        <v>3</v>
      </c>
      <c r="H55" s="64">
        <v>3</v>
      </c>
      <c r="I55" s="65">
        <v>3</v>
      </c>
      <c r="J55" s="66">
        <f t="shared" si="0"/>
        <v>1.1181151966036349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3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4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8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9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62">
        <v>5.0000000000000001E-4</v>
      </c>
      <c r="D56" s="63" t="s">
        <v>25</v>
      </c>
      <c r="E56" s="64">
        <v>1</v>
      </c>
      <c r="F56" s="64">
        <v>1</v>
      </c>
      <c r="G56" s="64">
        <v>3</v>
      </c>
      <c r="H56" s="64">
        <v>3</v>
      </c>
      <c r="I56" s="65">
        <v>3</v>
      </c>
      <c r="J56" s="66">
        <f t="shared" si="0"/>
        <v>1.1181151966036349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3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4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8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9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62">
        <v>5.0000000000000001E-4</v>
      </c>
      <c r="D57" s="63" t="s">
        <v>25</v>
      </c>
      <c r="E57" s="64">
        <v>1</v>
      </c>
      <c r="F57" s="64">
        <v>1</v>
      </c>
      <c r="G57" s="64">
        <v>3</v>
      </c>
      <c r="H57" s="64">
        <v>3</v>
      </c>
      <c r="I57" s="65">
        <v>3</v>
      </c>
      <c r="J57" s="66">
        <f t="shared" si="0"/>
        <v>1.1181151966036349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3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4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8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9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62">
        <v>5.0000000000000001E-4</v>
      </c>
      <c r="D58" s="63" t="s">
        <v>25</v>
      </c>
      <c r="E58" s="64">
        <v>1</v>
      </c>
      <c r="F58" s="64">
        <v>1</v>
      </c>
      <c r="G58" s="64">
        <v>3</v>
      </c>
      <c r="H58" s="64">
        <v>3</v>
      </c>
      <c r="I58" s="65">
        <v>3</v>
      </c>
      <c r="J58" s="66">
        <f t="shared" si="0"/>
        <v>1.1181151966036349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3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4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8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9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62">
        <v>5.0000000000000001E-4</v>
      </c>
      <c r="D59" s="63" t="s">
        <v>25</v>
      </c>
      <c r="E59" s="64">
        <v>1</v>
      </c>
      <c r="F59" s="64">
        <v>1</v>
      </c>
      <c r="G59" s="64">
        <v>3</v>
      </c>
      <c r="H59" s="64">
        <v>3</v>
      </c>
      <c r="I59" s="65">
        <v>3</v>
      </c>
      <c r="J59" s="66">
        <f t="shared" si="0"/>
        <v>1.1181151966036349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3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4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8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9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62">
        <v>5.0000000000000001E-4</v>
      </c>
      <c r="D60" s="63" t="s">
        <v>25</v>
      </c>
      <c r="E60" s="64">
        <v>1</v>
      </c>
      <c r="F60" s="64">
        <v>1</v>
      </c>
      <c r="G60" s="64">
        <v>3</v>
      </c>
      <c r="H60" s="64">
        <v>3</v>
      </c>
      <c r="I60" s="65">
        <v>3</v>
      </c>
      <c r="J60" s="66">
        <f t="shared" si="0"/>
        <v>1.1181151966036349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3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4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8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9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62">
        <v>5.0000000000000001E-4</v>
      </c>
      <c r="D61" s="63" t="s">
        <v>25</v>
      </c>
      <c r="E61" s="64">
        <v>1</v>
      </c>
      <c r="F61" s="64">
        <v>1</v>
      </c>
      <c r="G61" s="64">
        <v>3</v>
      </c>
      <c r="H61" s="64">
        <v>3</v>
      </c>
      <c r="I61" s="65">
        <v>3</v>
      </c>
      <c r="J61" s="66">
        <f t="shared" si="0"/>
        <v>1.1181151966036349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3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4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8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9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62">
        <v>5.0000000000000001E-4</v>
      </c>
      <c r="D62" s="63" t="s">
        <v>25</v>
      </c>
      <c r="E62" s="64">
        <v>1</v>
      </c>
      <c r="F62" s="64">
        <v>1</v>
      </c>
      <c r="G62" s="64">
        <v>3</v>
      </c>
      <c r="H62" s="64">
        <v>3</v>
      </c>
      <c r="I62" s="65">
        <v>3</v>
      </c>
      <c r="J62" s="66">
        <f t="shared" si="0"/>
        <v>1.1181151966036349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3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4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8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9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62">
        <v>5.0000000000000001E-4</v>
      </c>
      <c r="D63" s="63" t="s">
        <v>25</v>
      </c>
      <c r="E63" s="64">
        <v>1</v>
      </c>
      <c r="F63" s="64">
        <v>1</v>
      </c>
      <c r="G63" s="64">
        <v>3</v>
      </c>
      <c r="H63" s="64">
        <v>3</v>
      </c>
      <c r="I63" s="65">
        <v>3</v>
      </c>
      <c r="J63" s="66">
        <f t="shared" si="0"/>
        <v>1.1181151966036349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3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4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8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9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62">
        <v>5.0000000000000001E-4</v>
      </c>
      <c r="D64" s="63" t="s">
        <v>25</v>
      </c>
      <c r="E64" s="64">
        <v>1</v>
      </c>
      <c r="F64" s="64">
        <v>1</v>
      </c>
      <c r="G64" s="64">
        <v>3</v>
      </c>
      <c r="H64" s="64">
        <v>3</v>
      </c>
      <c r="I64" s="65">
        <v>3</v>
      </c>
      <c r="J64" s="66">
        <f t="shared" si="0"/>
        <v>1.1181151966036349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3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4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8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9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62">
        <v>5.0000000000000001E-4</v>
      </c>
      <c r="D65" s="63" t="s">
        <v>25</v>
      </c>
      <c r="E65" s="64">
        <v>1</v>
      </c>
      <c r="F65" s="64">
        <v>1</v>
      </c>
      <c r="G65" s="64">
        <v>3</v>
      </c>
      <c r="H65" s="64">
        <v>3</v>
      </c>
      <c r="I65" s="65">
        <v>3</v>
      </c>
      <c r="J65" s="66">
        <f t="shared" si="0"/>
        <v>1.1181151966036349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3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4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8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9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62">
        <v>5.0000000000000001E-4</v>
      </c>
      <c r="D66" s="63" t="s">
        <v>25</v>
      </c>
      <c r="E66" s="64">
        <v>1</v>
      </c>
      <c r="F66" s="64">
        <v>1</v>
      </c>
      <c r="G66" s="64">
        <v>3</v>
      </c>
      <c r="H66" s="64">
        <v>3</v>
      </c>
      <c r="I66" s="65">
        <v>3</v>
      </c>
      <c r="J66" s="66">
        <f t="shared" si="0"/>
        <v>1.1181151966036349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3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4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8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9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62">
        <v>5.0000000000000001E-4</v>
      </c>
      <c r="D67" s="63" t="s">
        <v>25</v>
      </c>
      <c r="E67" s="64">
        <v>1</v>
      </c>
      <c r="F67" s="64">
        <v>1</v>
      </c>
      <c r="G67" s="64">
        <v>3</v>
      </c>
      <c r="H67" s="64">
        <v>3</v>
      </c>
      <c r="I67" s="65">
        <v>3</v>
      </c>
      <c r="J67" s="66">
        <f t="shared" si="0"/>
        <v>1.1181151966036349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3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4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8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9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62">
        <v>5.0000000000000001E-4</v>
      </c>
      <c r="D68" s="63" t="s">
        <v>25</v>
      </c>
      <c r="E68" s="64">
        <v>1</v>
      </c>
      <c r="F68" s="64">
        <v>1</v>
      </c>
      <c r="G68" s="64">
        <v>3</v>
      </c>
      <c r="H68" s="64">
        <v>3</v>
      </c>
      <c r="I68" s="65">
        <v>3</v>
      </c>
      <c r="J68" s="66">
        <f t="shared" ref="J68:J73" si="10">IF( OR( ISBLANK(E68),ISBLANK(F68), ISBLANK(G68), ISBLANK(H68), ISBLANK(I68) ), "", 1.5*SQRT(   EXP(2.21*(E68-1)) + EXP(2.21*(F68-1)) + EXP(2.21*(G68-1)) + EXP(2.21*(H68-1)) + EXP(2.21*I68)   )/100*2.45 )</f>
        <v>1.1181151966036349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3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4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8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9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7"/>
        <v>4.4081660908397297E-2</v>
      </c>
    </row>
    <row r="69" spans="1:73">
      <c r="A69" s="11">
        <v>2015</v>
      </c>
      <c r="B69" s="44" t="s">
        <v>17</v>
      </c>
      <c r="C69" s="62">
        <v>5.0000000000000001E-4</v>
      </c>
      <c r="D69" s="63" t="s">
        <v>25</v>
      </c>
      <c r="E69" s="64">
        <v>1</v>
      </c>
      <c r="F69" s="64">
        <v>1</v>
      </c>
      <c r="G69" s="64">
        <v>3</v>
      </c>
      <c r="H69" s="64">
        <v>3</v>
      </c>
      <c r="I69" s="65">
        <v>3</v>
      </c>
      <c r="J69" s="66">
        <f t="shared" si="10"/>
        <v>1.1181151966036349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3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4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8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9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7"/>
        <v>4.4081660908397297E-2</v>
      </c>
    </row>
    <row r="70" spans="1:73">
      <c r="A70" s="11">
        <v>2016</v>
      </c>
      <c r="B70" s="44" t="s">
        <v>17</v>
      </c>
      <c r="C70" s="62">
        <v>5.0000000000000001E-4</v>
      </c>
      <c r="D70" s="63" t="s">
        <v>25</v>
      </c>
      <c r="E70" s="64">
        <v>1</v>
      </c>
      <c r="F70" s="64">
        <v>1</v>
      </c>
      <c r="G70" s="64">
        <v>3</v>
      </c>
      <c r="H70" s="64">
        <v>3</v>
      </c>
      <c r="I70" s="65">
        <v>3</v>
      </c>
      <c r="J70" s="66">
        <f t="shared" si="10"/>
        <v>1.1181151966036349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3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4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8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9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44" t="s">
        <v>17</v>
      </c>
      <c r="C71" s="62">
        <v>5.0000000000000001E-4</v>
      </c>
      <c r="D71" s="63" t="s">
        <v>25</v>
      </c>
      <c r="E71" s="64">
        <v>1</v>
      </c>
      <c r="F71" s="64">
        <v>1</v>
      </c>
      <c r="G71" s="64">
        <v>3</v>
      </c>
      <c r="H71" s="64">
        <v>3</v>
      </c>
      <c r="I71" s="65">
        <v>3</v>
      </c>
      <c r="J71" s="66">
        <f t="shared" ref="J71:J72" si="16">IF( OR( ISBLANK(E71),ISBLANK(F71), ISBLANK(G71), ISBLANK(H71), ISBLANK(I71) ), "", 1.5*SQRT(   EXP(2.21*(E71-1)) + EXP(2.21*(F71-1)) + EXP(2.21*(G71-1)) + EXP(2.21*(H71-1)) + EXP(2.21*I71)   )/100*2.45 )</f>
        <v>1.1181151966036349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7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8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19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20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21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22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44" t="s">
        <v>17</v>
      </c>
      <c r="C72" s="62">
        <v>5.0000000000000001E-4</v>
      </c>
      <c r="D72" s="63" t="s">
        <v>25</v>
      </c>
      <c r="E72" s="64">
        <v>1</v>
      </c>
      <c r="F72" s="64">
        <v>1</v>
      </c>
      <c r="G72" s="64">
        <v>3</v>
      </c>
      <c r="H72" s="64">
        <v>3</v>
      </c>
      <c r="I72" s="65">
        <v>3</v>
      </c>
      <c r="J72" s="66">
        <f t="shared" si="16"/>
        <v>1.1181151966036349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7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8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9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20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21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22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3"/>
        <v>4.4081660908397297E-2</v>
      </c>
    </row>
    <row r="73" spans="1:73">
      <c r="A73" s="11">
        <v>2019</v>
      </c>
      <c r="B73" s="44" t="s">
        <v>17</v>
      </c>
      <c r="C73" s="62">
        <v>5.0000000000000001E-4</v>
      </c>
      <c r="D73" s="63" t="s">
        <v>25</v>
      </c>
      <c r="E73" s="64">
        <v>1</v>
      </c>
      <c r="F73" s="64">
        <v>1</v>
      </c>
      <c r="G73" s="64">
        <v>3</v>
      </c>
      <c r="H73" s="64">
        <v>3</v>
      </c>
      <c r="I73" s="65">
        <v>3</v>
      </c>
      <c r="J73" s="66">
        <f t="shared" si="10"/>
        <v>1.1181151966036349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3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4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8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9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5"/>
        <v>4.4081660908397297E-2</v>
      </c>
    </row>
    <row r="74" spans="1:73" s="43" customFormat="1">
      <c r="A74" s="11">
        <v>2020</v>
      </c>
      <c r="B74" s="44" t="s">
        <v>17</v>
      </c>
      <c r="C74" s="62">
        <v>5.0000000000000001E-4</v>
      </c>
      <c r="D74" s="63" t="s">
        <v>25</v>
      </c>
      <c r="E74" s="64">
        <v>1</v>
      </c>
      <c r="F74" s="64">
        <v>1</v>
      </c>
      <c r="G74" s="64">
        <v>3</v>
      </c>
      <c r="H74" s="64">
        <v>3</v>
      </c>
      <c r="I74" s="65">
        <v>3</v>
      </c>
      <c r="J74" s="66">
        <f t="shared" ref="J74" si="24">IF( OR( ISBLANK(E74),ISBLANK(F74), ISBLANK(G74), ISBLANK(H74), ISBLANK(I74) ), "", 1.5*SQRT(   EXP(2.21*(E74-1)) + EXP(2.21*(F74-1)) + EXP(2.21*(G74-1)) + EXP(2.21*(H74-1)) + EXP(2.21*I74)   )/100*2.45 )</f>
        <v>1.1181151966036349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" si="25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" si="26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" si="27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" si="28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" si="29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" si="30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43" customFormat="1">
      <c r="A75" s="11">
        <v>2021</v>
      </c>
      <c r="B75" s="68" t="s">
        <v>17</v>
      </c>
      <c r="C75" s="69">
        <v>5.0000000000000001E-4</v>
      </c>
      <c r="D75" s="70" t="s">
        <v>25</v>
      </c>
      <c r="E75" s="71">
        <v>1</v>
      </c>
      <c r="F75" s="71">
        <v>1</v>
      </c>
      <c r="G75" s="71">
        <v>3</v>
      </c>
      <c r="H75" s="71">
        <v>3</v>
      </c>
      <c r="I75" s="71">
        <v>3</v>
      </c>
      <c r="J75" s="72">
        <v>1.1181151966036349</v>
      </c>
      <c r="K75" s="73" t="s">
        <v>10</v>
      </c>
      <c r="L75" s="45"/>
      <c r="M75" s="13"/>
      <c r="N75" s="14"/>
      <c r="O75" s="14"/>
      <c r="P75" s="14"/>
      <c r="Q75" s="14"/>
      <c r="R75" s="14"/>
      <c r="S75" s="54">
        <v>4.4081660908397297E-2</v>
      </c>
      <c r="T75" s="74" t="s">
        <v>11</v>
      </c>
      <c r="U75" s="45"/>
      <c r="V75" s="13"/>
      <c r="W75" s="14"/>
      <c r="X75" s="14"/>
      <c r="Y75" s="14"/>
      <c r="Z75" s="14"/>
      <c r="AA75" s="14"/>
      <c r="AB75" s="54">
        <v>4.4081660908397297E-2</v>
      </c>
      <c r="AC75" s="75" t="s">
        <v>12</v>
      </c>
      <c r="AD75" s="45"/>
      <c r="AE75" s="13"/>
      <c r="AF75" s="14"/>
      <c r="AG75" s="14"/>
      <c r="AH75" s="14"/>
      <c r="AI75" s="14"/>
      <c r="AJ75" s="14"/>
      <c r="AK75" s="54">
        <v>4.4081660908397297E-2</v>
      </c>
      <c r="AL75" s="76" t="s">
        <v>13</v>
      </c>
      <c r="AM75" s="45"/>
      <c r="AN75" s="13"/>
      <c r="AO75" s="14"/>
      <c r="AP75" s="14"/>
      <c r="AQ75" s="14"/>
      <c r="AR75" s="14"/>
      <c r="AS75" s="14"/>
      <c r="AT75" s="54">
        <v>4.4081660908397297E-2</v>
      </c>
      <c r="AU75" s="77" t="s">
        <v>14</v>
      </c>
      <c r="AV75" s="45"/>
      <c r="AW75" s="13"/>
      <c r="AX75" s="14"/>
      <c r="AY75" s="14"/>
      <c r="AZ75" s="14"/>
      <c r="BA75" s="14"/>
      <c r="BB75" s="14"/>
      <c r="BC75" s="54">
        <v>4.4081660908397297E-2</v>
      </c>
      <c r="BD75" s="78" t="s">
        <v>15</v>
      </c>
      <c r="BE75" s="45"/>
      <c r="BF75" s="13"/>
      <c r="BG75" s="14"/>
      <c r="BH75" s="14"/>
      <c r="BI75" s="14"/>
      <c r="BJ75" s="14"/>
      <c r="BK75" s="14"/>
      <c r="BL75" s="54">
        <v>4.4081660908397297E-2</v>
      </c>
      <c r="BM75" s="79" t="s">
        <v>16</v>
      </c>
      <c r="BN75" s="45"/>
      <c r="BO75" s="13"/>
      <c r="BP75" s="14"/>
      <c r="BQ75" s="14"/>
      <c r="BR75" s="14"/>
      <c r="BS75" s="14"/>
      <c r="BT75" s="14"/>
      <c r="BU75" s="54">
        <v>4.4081660908397297E-2</v>
      </c>
    </row>
    <row r="76" spans="1:73" s="43" customFormat="1">
      <c r="A76" s="11">
        <v>2022</v>
      </c>
      <c r="B76" s="68" t="s">
        <v>17</v>
      </c>
      <c r="C76" s="69">
        <v>5.0000000000000001E-4</v>
      </c>
      <c r="D76" s="70" t="s">
        <v>25</v>
      </c>
      <c r="E76" s="71">
        <v>1</v>
      </c>
      <c r="F76" s="71">
        <v>1</v>
      </c>
      <c r="G76" s="71">
        <v>3</v>
      </c>
      <c r="H76" s="71">
        <v>3</v>
      </c>
      <c r="I76" s="71">
        <v>3</v>
      </c>
      <c r="J76" s="72">
        <v>1.1181151966036349</v>
      </c>
      <c r="K76" s="73" t="s">
        <v>10</v>
      </c>
      <c r="L76" s="45"/>
      <c r="M76" s="13"/>
      <c r="N76" s="14"/>
      <c r="O76" s="14"/>
      <c r="P76" s="14"/>
      <c r="Q76" s="14"/>
      <c r="R76" s="14"/>
      <c r="S76" s="54">
        <v>4.4081660908397297E-2</v>
      </c>
      <c r="T76" s="74" t="s">
        <v>11</v>
      </c>
      <c r="U76" s="45"/>
      <c r="V76" s="13"/>
      <c r="W76" s="14"/>
      <c r="X76" s="14"/>
      <c r="Y76" s="14"/>
      <c r="Z76" s="14"/>
      <c r="AA76" s="14"/>
      <c r="AB76" s="54">
        <v>4.4081660908397297E-2</v>
      </c>
      <c r="AC76" s="75" t="s">
        <v>12</v>
      </c>
      <c r="AD76" s="45"/>
      <c r="AE76" s="13"/>
      <c r="AF76" s="14"/>
      <c r="AG76" s="14"/>
      <c r="AH76" s="14"/>
      <c r="AI76" s="14"/>
      <c r="AJ76" s="14"/>
      <c r="AK76" s="54">
        <v>4.4081660908397297E-2</v>
      </c>
      <c r="AL76" s="76" t="s">
        <v>13</v>
      </c>
      <c r="AM76" s="45"/>
      <c r="AN76" s="13"/>
      <c r="AO76" s="14"/>
      <c r="AP76" s="14"/>
      <c r="AQ76" s="14"/>
      <c r="AR76" s="14"/>
      <c r="AS76" s="14"/>
      <c r="AT76" s="54">
        <v>4.4081660908397297E-2</v>
      </c>
      <c r="AU76" s="77" t="s">
        <v>14</v>
      </c>
      <c r="AV76" s="45"/>
      <c r="AW76" s="13"/>
      <c r="AX76" s="14"/>
      <c r="AY76" s="14"/>
      <c r="AZ76" s="14"/>
      <c r="BA76" s="14"/>
      <c r="BB76" s="14"/>
      <c r="BC76" s="54">
        <v>4.4081660908397297E-2</v>
      </c>
      <c r="BD76" s="78" t="s">
        <v>15</v>
      </c>
      <c r="BE76" s="45"/>
      <c r="BF76" s="13"/>
      <c r="BG76" s="14"/>
      <c r="BH76" s="14"/>
      <c r="BI76" s="14"/>
      <c r="BJ76" s="14"/>
      <c r="BK76" s="14"/>
      <c r="BL76" s="54">
        <v>4.4081660908397297E-2</v>
      </c>
      <c r="BM76" s="79" t="s">
        <v>16</v>
      </c>
      <c r="BN76" s="45"/>
      <c r="BO76" s="13"/>
      <c r="BP76" s="14"/>
      <c r="BQ76" s="14"/>
      <c r="BR76" s="14"/>
      <c r="BS76" s="14"/>
      <c r="BT76" s="14"/>
      <c r="BU76" s="54">
        <v>4.4081660908397297E-2</v>
      </c>
    </row>
  </sheetData>
  <conditionalFormatting sqref="AB4:AB70 AB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{3F6A53EB-7C55-46A3-BAA1-0F68FE88D910}</x14:id>
        </ext>
      </extLst>
    </cfRule>
  </conditionalFormatting>
  <conditionalFormatting sqref="AK4:AK70 AK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{1F7F4EC3-CD04-4DBC-99E0-A39920B80CC4}</x14:id>
        </ext>
      </extLst>
    </cfRule>
  </conditionalFormatting>
  <conditionalFormatting sqref="BU4:BU70 BU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{CE4AACE5-C073-45C7-943E-3F95F130CB62}</x14:id>
        </ext>
      </extLst>
    </cfRule>
  </conditionalFormatting>
  <conditionalFormatting sqref="W4:W70 W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{B7CF189F-D5D8-4661-B58A-FFF9FB828BF8}</x14:id>
        </ext>
      </extLst>
    </cfRule>
  </conditionalFormatting>
  <conditionalFormatting sqref="W4:AA70 W73:AA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{5412D271-F20A-4342-A659-F5C2E25ECB53}</x14:id>
        </ext>
      </extLst>
    </cfRule>
  </conditionalFormatting>
  <conditionalFormatting sqref="X4:AA70 X73:AA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{92A488BE-6475-4662-A117-4B9D9E7B35C1}</x14:id>
        </ext>
      </extLst>
    </cfRule>
  </conditionalFormatting>
  <conditionalFormatting sqref="AF4:AF70 AF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{81F8DB32-F9D2-4ACE-BAD5-A4FED0C88447}</x14:id>
        </ext>
      </extLst>
    </cfRule>
  </conditionalFormatting>
  <conditionalFormatting sqref="AF4:AJ70 AF73:AJ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{2238503A-C3AE-44F7-923D-F1F665D597F8}</x14:id>
        </ext>
      </extLst>
    </cfRule>
  </conditionalFormatting>
  <conditionalFormatting sqref="AG4:AJ70 AG73:AJ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{62695077-77E2-4797-99A8-CDA80518B309}</x14:id>
        </ext>
      </extLst>
    </cfRule>
  </conditionalFormatting>
  <conditionalFormatting sqref="AO4:AO70 AO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{E8886AB7-D43E-4B60-ADA8-9A40005BDA8C}</x14:id>
        </ext>
      </extLst>
    </cfRule>
  </conditionalFormatting>
  <conditionalFormatting sqref="AO4:AS70 AO73:AS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{4037909C-EE97-431A-9BE4-F89C3E8D8C91}</x14:id>
        </ext>
      </extLst>
    </cfRule>
  </conditionalFormatting>
  <conditionalFormatting sqref="AP4:AS70 AP73:AS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{DBD07672-31B9-4C90-8F32-65DAAADB2FC3}</x14:id>
        </ext>
      </extLst>
    </cfRule>
  </conditionalFormatting>
  <conditionalFormatting sqref="BP4:BP70 BP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{21FE3FA7-B926-4626-BFE1-9A2F8D7C7518}</x14:id>
        </ext>
      </extLst>
    </cfRule>
  </conditionalFormatting>
  <conditionalFormatting sqref="BP4:BT70 BP73:BT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{06410F66-05A3-4B5B-80FF-1A1B4D45990A}</x14:id>
        </ext>
      </extLst>
    </cfRule>
  </conditionalFormatting>
  <conditionalFormatting sqref="BQ4:BT70 BQ73:BT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{9033AB07-0A1E-4B98-B141-6CCCEA770EC5}</x14:id>
        </ext>
      </extLst>
    </cfRule>
  </conditionalFormatting>
  <conditionalFormatting sqref="N4:N70 N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{148D2E62-A051-4EEC-8ECE-917D54F1494E}</x14:id>
        </ext>
      </extLst>
    </cfRule>
  </conditionalFormatting>
  <conditionalFormatting sqref="N4:R70 N73:R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{33C27D7E-4857-44A2-8E85-722626C60E01}</x14:id>
        </ext>
      </extLst>
    </cfRule>
  </conditionalFormatting>
  <conditionalFormatting sqref="O4:R70 O73:R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{502F2195-563C-4818-8DE0-713E8A3D426A}</x14:id>
        </ext>
      </extLst>
    </cfRule>
  </conditionalFormatting>
  <conditionalFormatting sqref="S4:S70 S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{471247DD-2A0E-439D-82E3-BCFA8A61E42E}</x14:id>
        </ext>
      </extLst>
    </cfRule>
  </conditionalFormatting>
  <conditionalFormatting sqref="AT4:AT70 AT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{409DE7E4-4728-4239-9CCB-68971F9040DB}</x14:id>
        </ext>
      </extLst>
    </cfRule>
  </conditionalFormatting>
  <conditionalFormatting sqref="BL4:BL70 BL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{28070736-5595-42B4-908B-C9634BFD3486}</x14:id>
        </ext>
      </extLst>
    </cfRule>
  </conditionalFormatting>
  <conditionalFormatting sqref="BG4:BG70 BG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{F0D91C9B-3AF1-456E-8465-4E521F7A1D20}</x14:id>
        </ext>
      </extLst>
    </cfRule>
  </conditionalFormatting>
  <conditionalFormatting sqref="BG4:BK70 BG73:BK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{C0814F9F-47CA-442C-9C21-BE04BAC82F19}</x14:id>
        </ext>
      </extLst>
    </cfRule>
  </conditionalFormatting>
  <conditionalFormatting sqref="BH4:BK70 BH73:BK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{6D623A86-DD6F-4A07-A86B-7FBC768A73D4}</x14:id>
        </ext>
      </extLst>
    </cfRule>
  </conditionalFormatting>
  <conditionalFormatting sqref="BC4:BC70 BC73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{D3D71A9A-5363-4CA9-B289-75FB45A86395}</x14:id>
        </ext>
      </extLst>
    </cfRule>
  </conditionalFormatting>
  <conditionalFormatting sqref="AX4:AX70 AX73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{00D17843-A87E-470A-BC5F-C326DEA53CD7}</x14:id>
        </ext>
      </extLst>
    </cfRule>
  </conditionalFormatting>
  <conditionalFormatting sqref="AX4:BB70 AX73:BB73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{74375C81-EB48-45EB-B004-7CE688A9D75C}</x14:id>
        </ext>
      </extLst>
    </cfRule>
  </conditionalFormatting>
  <conditionalFormatting sqref="AY4:BB70 AY73:BB73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{F0C855D0-036B-41CA-9812-617F052D1FDB}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{6B181756-E0DB-442A-8E87-77E405368257}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{5FFA768D-33BC-4849-B7E6-10C8B48663F8}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{2782D82B-F6D6-48C9-AF32-0CB19A61332A}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{B3BCF3FE-2136-4A37-A592-83C7D465D5B9}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{C74F994E-164B-48EC-833F-8C63302D451E}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{9640C66B-26FE-456B-8691-7053A19F59FF}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{E853D4A2-656A-4E57-9205-6D378954A43B}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{5E2FD646-0323-4FF7-A1A3-B8AAD2B12EA9}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{3E73EA8C-3B96-41B0-8B9F-342DFA62162D}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{E029A7D1-4466-4077-938C-1171C686AB52}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{384FC737-0E58-4C85-85EF-2B25676DDFC7}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{72C71157-4509-483D-811B-2BE8C2F84BBA}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{75121539-F234-4B3E-8D18-C7C82726B469}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{F1B30675-27F1-4BC0-B51F-DA039D4B0E2E}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{04C3B11E-94D8-4927-B7A4-F45AB5CBE169}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{6F39A4F6-095B-4331-8C21-836DCBEB6571}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{66F5DFEF-01A0-49AF-8A2A-4D8BBFD4C70C}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{9016EE50-69BF-446A-B924-E3760E6E46CC}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{8098DA6E-14D2-493D-8798-1D15F59196C8}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{A7383A0F-6E1A-4E9C-B637-FD2167501B49}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{D2B4C87C-D0E2-4B67-896F-056A52E1722E}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{A6D3E0F3-27E8-4BAE-A177-0C4DACA856B6}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{0727A8F2-D133-45D1-903A-AC5701F5AC96}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{E1DF1797-3682-4996-8E52-AC0438C64CBD}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{BCA04918-B8EF-4E6B-B0AD-A858526FDF37}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{B6305A23-CBF7-491E-8A1A-34EAB5BBB992}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{63035825-186D-4720-AAC7-049F8617DBF2}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{F172C585-B98D-4D0F-B5B4-EB84FF03B025}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{A41B0C2D-F1BC-4685-9956-50A4F21DECD1}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{AB8FABF6-19CB-4177-8B36-33B5F2083BE1}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{B938AE32-81AC-4150-A538-563BF5A5C7B7}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{05DC98F4-A4DE-45FD-90C7-8B4D619C6015}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{DBD540C3-724F-4918-9BA1-17069FC82000}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{195D0413-A8DB-4419-894C-0DBEF2E5C9EE}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{B0950EB3-09B5-432D-84AC-D0906415AF91}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{4C14B678-0BDF-407F-84CD-EDEB63BFA6EA}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{F0A023A8-8A68-4FFA-8C1D-86BB070A3768}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{DEE7789C-3C62-46BA-A7F6-4C511F154721}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{46D0501D-13F3-4F65-B054-559F057C0727}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{AF15754E-2B0B-4D9D-8286-E56AAEFEA602}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{5D6A15C8-57A6-4F16-839E-6A561DBFC264}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{A226F394-144A-4E65-9DB1-AFAD9881888E}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{9A863CF8-8EE5-4356-8EF9-A904CC98EB4E}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{4FEA9893-0E71-4876-9E1A-200B271E07FE}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{CE523460-6F7F-42E9-875A-D5DCDF55FCFC}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{7D81455C-1AAE-47F1-8807-24482BE2C04D}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{AF13495E-4ED3-4A62-9608-5BFABA2E7F84}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{F9E290AD-1515-4D7F-8E34-D7B52C58272E}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{ECC5EFC2-980D-44D2-BD07-224D76445233}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{380B6EC0-3F61-40E5-BB55-DA110ADA6145}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{A2BE16B8-DD9B-429F-AC7F-E390668BE02F}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{A9968012-08CF-4225-9D46-331670FC1752}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{8BDA23AC-4322-4AF1-82C6-AFB9F0033902}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{76AD6ED0-BC18-4A06-87F2-E410C3E94BB7}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{31456C65-8E0C-48E2-A560-6F19A95A539F}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{F8108074-DEDE-40C4-AB7C-7C39C0EE311F}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{F0163A2B-BBF9-4021-8A55-726C98505B12}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{3FA39A06-3EA6-41F2-BBE4-4F8D6C478449}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{D411F04F-A689-438B-A831-6792E2BDEF80}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{6C8FE87F-2D3D-46BE-A79A-F2CD89AD290A}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{276ED93A-566F-440E-99E6-7A890A939D8E}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{CB061B32-6519-4978-852D-803684C6B78B}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{32AAEEB9-3B40-4E34-8338-E7EB0DF47C59}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{934D1656-16B1-4C8C-BDD5-9110ABFDCC4F}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{8B2BC146-648E-40FF-8E25-9D7639B19596}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{8B51B565-95A8-42DD-8510-C934446A26DD}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{057801D4-BEEE-4D0B-AB85-6737914F8145}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{A5A86AF9-E48B-4C96-8686-B29520E55E20}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{B70F1B28-758B-4A54-B7D3-803621FD3135}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{6D71C8F7-7AAC-43A8-BA43-84AFA74107C1}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{9DB98633-4EA1-4274-A010-0BF46375B00D}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{F8C3804C-3B4C-4814-BD75-D603BE16F965}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{85B00EE4-1791-4F36-B588-14A52003076C}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{4550CD36-D892-4194-B8C6-83BAA994E4F4}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{D6D92147-E25F-4A53-BD86-17EA8F58C0F8}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{F1B7467B-E01D-4513-ACC8-B8DBB0CB876B}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{10C8FBCA-07E0-4921-AE34-3F8AFD1C19D2}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{987F4272-A135-4DFB-B64D-91F3866581BF}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{68E161A3-6F96-43C5-B742-88940F270A36}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{E5D0C085-EAE1-42AE-BB18-18B885B411B1}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{85E5102B-9385-450A-B3C6-84D27CD491A6}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{2D771D40-6088-4B11-A2FF-2A62FD831C41}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{03275E63-EEA7-4F83-9640-9F40FB229FA5}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{03207850-7D49-472A-A30D-848FEADE0928}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{941EABA3-CF74-4210-885F-545ECECB446A}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{29BD3285-ADFE-42EC-AC54-F8DA03245E65}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{C3C9CB9D-0D51-45E3-B3BB-8EB5614BFC57}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{0F4EA908-0B96-490C-A67B-D874CF0D716A}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{82051D50-B28D-4708-9F6E-8BD85D36D7D9}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{BD2D63CD-8F71-4354-992F-63934ED58DBB}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{FEF78932-FEF5-46BE-A8E5-656D931B2A09}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{9BB56EB8-A4A5-4432-8965-F0F9C465A90D}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6A53EB-7C55-46A3-BAA1-0F68FE88D9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1F7F4EC3-CD04-4DBC-99E0-A39920B80C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CE4AACE5-C073-45C7-943E-3F95F130CB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B7CF189F-D5D8-4661-B58A-FFF9FB828BF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5412D271-F20A-4342-A659-F5C2E25ECB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92A488BE-6475-4662-A117-4B9D9E7B35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81F8DB32-F9D2-4ACE-BAD5-A4FED0C884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2238503A-C3AE-44F7-923D-F1F665D597F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62695077-77E2-4797-99A8-CDA80518B3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E8886AB7-D43E-4B60-ADA8-9A40005BDA8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4037909C-EE97-431A-9BE4-F89C3E8D8C9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DBD07672-31B9-4C90-8F32-65DAAADB2F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21FE3FA7-B926-4626-BFE1-9A2F8D7C751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06410F66-05A3-4B5B-80FF-1A1B4D45990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9033AB07-0A1E-4B98-B141-6CCCEA770E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148D2E62-A051-4EEC-8ECE-917D54F149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33C27D7E-4857-44A2-8E85-722626C60E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502F2195-563C-4818-8DE0-713E8A3D42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471247DD-2A0E-439D-82E3-BCFA8A61E4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409DE7E4-4728-4239-9CCB-68971F9040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28070736-5595-42B4-908B-C9634BFD34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F0D91C9B-3AF1-456E-8465-4E521F7A1D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C0814F9F-47CA-442C-9C21-BE04BAC82F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6D623A86-DD6F-4A07-A86B-7FBC768A73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D3D71A9A-5363-4CA9-B289-75FB45A863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00D17843-A87E-470A-BC5F-C326DEA53CD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74375C81-EB48-45EB-B004-7CE688A9D7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F0C855D0-036B-41CA-9812-617F052D1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6B181756-E0DB-442A-8E87-77E4053682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5FFA768D-33BC-4849-B7E6-10C8B48663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2782D82B-F6D6-48C9-AF32-0CB19A6133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B3BCF3FE-2136-4A37-A592-83C7D465D5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C74F994E-164B-48EC-833F-8C63302D45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9640C66B-26FE-456B-8691-7053A19F59F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E853D4A2-656A-4E57-9205-6D378954A4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5E2FD646-0323-4FF7-A1A3-B8AAD2B12E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3E73EA8C-3B96-41B0-8B9F-342DFA6216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E029A7D1-4466-4077-938C-1171C686AB5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384FC737-0E58-4C85-85EF-2B25676DDF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72C71157-4509-483D-811B-2BE8C2F84BB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75121539-F234-4B3E-8D18-C7C82726B4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F1B30675-27F1-4BC0-B51F-DA039D4B0E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04C3B11E-94D8-4927-B7A4-F45AB5CBE1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6F39A4F6-095B-4331-8C21-836DCBEB657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66F5DFEF-01A0-49AF-8A2A-4D8BBFD4C7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9016EE50-69BF-446A-B924-E3760E6E46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8098DA6E-14D2-493D-8798-1D15F59196C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A7383A0F-6E1A-4E9C-B637-FD2167501B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D2B4C87C-D0E2-4B67-896F-056A52E172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A6D3E0F3-27E8-4BAE-A177-0C4DACA856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0727A8F2-D133-45D1-903A-AC5701F5AC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E1DF1797-3682-4996-8E52-AC0438C64CB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BCA04918-B8EF-4E6B-B0AD-A858526FDF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B6305A23-CBF7-491E-8A1A-34EAB5BBB9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63035825-186D-4720-AAC7-049F8617DB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F172C585-B98D-4D0F-B5B4-EB84FF03B02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A41B0C2D-F1BC-4685-9956-50A4F21DECD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AB8FABF6-19CB-4177-8B36-33B5F2083B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B938AE32-81AC-4150-A538-563BF5A5C7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05DC98F4-A4DE-45FD-90C7-8B4D619C6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DBD540C3-724F-4918-9BA1-17069FC820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195D0413-A8DB-4419-894C-0DBEF2E5C9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B0950EB3-09B5-432D-84AC-D0906415A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4C14B678-0BDF-407F-84CD-EDEB63BFA6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F0A023A8-8A68-4FFA-8C1D-86BB070A37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DEE7789C-3C62-46BA-A7F6-4C511F1547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46D0501D-13F3-4F65-B054-559F057C07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AF15754E-2B0B-4D9D-8286-E56AAEFEA60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5D6A15C8-57A6-4F16-839E-6A561DBFC2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A226F394-144A-4E65-9DB1-AFAD988188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9A863CF8-8EE5-4356-8EF9-A904CC98EB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4FEA9893-0E71-4876-9E1A-200B271E07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CE523460-6F7F-42E9-875A-D5DCDF55FC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7D81455C-1AAE-47F1-8807-24482BE2C0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AF13495E-4ED3-4A62-9608-5BFABA2E7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F9E290AD-1515-4D7F-8E34-D7B52C5827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ECC5EFC2-980D-44D2-BD07-224D764452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380B6EC0-3F61-40E5-BB55-DA110ADA61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A2BE16B8-DD9B-429F-AC7F-E390668BE0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A9968012-08CF-4225-9D46-331670FC17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8BDA23AC-4322-4AF1-82C6-AFB9F0033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76AD6ED0-BC18-4A06-87F2-E410C3E94B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31456C65-8E0C-48E2-A560-6F19A95A53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F8108074-DEDE-40C4-AB7C-7C39C0EE31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F0163A2B-BBF9-4021-8A55-726C98505B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3FA39A06-3EA6-41F2-BBE4-4F8D6C47844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D411F04F-A689-438B-A831-6792E2BDEF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6C8FE87F-2D3D-46BE-A79A-F2CD89AD29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276ED93A-566F-440E-99E6-7A890A939D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CB061B32-6519-4978-852D-803684C6B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32AAEEB9-3B40-4E34-8338-E7EB0DF47C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934D1656-16B1-4C8C-BDD5-9110ABFDCC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8B2BC146-648E-40FF-8E25-9D7639B195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8B51B565-95A8-42DD-8510-C934446A26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057801D4-BEEE-4D0B-AB85-6737914F814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A5A86AF9-E48B-4C96-8686-B29520E55E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B70F1B28-758B-4A54-B7D3-803621FD313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6D71C8F7-7AAC-43A8-BA43-84AFA74107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9DB98633-4EA1-4274-A010-0BF46375B0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F8C3804C-3B4C-4814-BD75-D603BE16F9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85B00EE4-1791-4F36-B588-14A5200307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4550CD36-D892-4194-B8C6-83BAA994E4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D6D92147-E25F-4A53-BD86-17EA8F58C0F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F1B7467B-E01D-4513-ACC8-B8DBB0CB87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10C8FBCA-07E0-4921-AE34-3F8AFD1C19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987F4272-A135-4DFB-B64D-91F3866581B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68E161A3-6F96-43C5-B742-88940F270A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E5D0C085-EAE1-42AE-BB18-18B885B411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85E5102B-9385-450A-B3C6-84D27CD491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2D771D40-6088-4B11-A2FF-2A62FD831C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03275E63-EEA7-4F83-9640-9F40FB229F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03207850-7D49-472A-A30D-848FEADE09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941EABA3-CF74-4210-885F-545ECECB44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29BD3285-ADFE-42EC-AC54-F8DA03245E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C3C9CB9D-0D51-45E3-B3BB-8EB5614BFC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0F4EA908-0B96-490C-A67B-D874CF0D71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82051D50-B28D-4708-9F6E-8BD85D36D7D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BD2D63CD-8F71-4354-992F-63934ED58D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FEF78932-FEF5-46BE-A8E5-656D931B2A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9BB56EB8-A4A5-4432-8965-F0F9C465A9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D984A-9CA7-42B1-AEBC-9624CCF43EDD}">
  <sheetPr codeName="Sheet3">
    <tabColor theme="4" tint="0.39997558519241921"/>
  </sheetPr>
  <dimension ref="A1:EF76"/>
  <sheetViews>
    <sheetView zoomScale="70" zoomScaleNormal="70" workbookViewId="0">
      <pane xSplit="1" ySplit="3" topLeftCell="B60" activePane="bottomRight" state="frozen"/>
      <selection pane="topRight"/>
      <selection pane="bottomLeft"/>
      <selection pane="bottomRight" activeCell="A71" sqref="A69:A74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4.5" style="25" customWidth="1"/>
    <col min="5" max="9" width="4.75" style="26" customWidth="1"/>
    <col min="10" max="10" width="6.625" style="58" customWidth="1"/>
    <col min="11" max="11" width="6.625" style="56" bestFit="1" customWidth="1"/>
    <col min="12" max="12" width="10.375" style="59" customWidth="1"/>
    <col min="13" max="13" width="4.5" style="25" customWidth="1"/>
    <col min="14" max="18" width="4.75" style="26" customWidth="1"/>
    <col min="19" max="19" width="6.625" style="58" customWidth="1"/>
    <col min="20" max="20" width="6.625" style="56" bestFit="1" customWidth="1"/>
    <col min="21" max="21" width="10.375" style="59" customWidth="1"/>
    <col min="22" max="22" width="4.5" style="25" customWidth="1"/>
    <col min="23" max="27" width="4.75" style="26" customWidth="1"/>
    <col min="28" max="28" width="6.625" style="58" customWidth="1"/>
    <col min="29" max="29" width="6.625" style="56" bestFit="1" customWidth="1"/>
    <col min="30" max="30" width="10.375" style="59" customWidth="1"/>
    <col min="31" max="31" width="4.5" style="25" customWidth="1"/>
    <col min="32" max="36" width="4.75" style="26" customWidth="1"/>
    <col min="37" max="37" width="6.625" style="58" customWidth="1"/>
    <col min="38" max="38" width="6.625" style="56" bestFit="1" customWidth="1"/>
    <col min="39" max="39" width="10.375" style="59" customWidth="1"/>
    <col min="40" max="40" width="4.5" style="25" customWidth="1"/>
    <col min="41" max="45" width="4.75" style="26" customWidth="1"/>
    <col min="46" max="46" width="6.625" style="58" customWidth="1"/>
    <col min="47" max="47" width="6.625" style="56" bestFit="1" customWidth="1"/>
    <col min="48" max="48" width="10.375" style="59" customWidth="1"/>
    <col min="49" max="49" width="4.5" style="25" customWidth="1"/>
    <col min="50" max="54" width="4.75" style="26" customWidth="1"/>
    <col min="55" max="55" width="6.625" style="58" customWidth="1"/>
    <col min="56" max="56" width="6.625" style="56" bestFit="1" customWidth="1"/>
    <col min="57" max="57" width="10.375" style="59" customWidth="1"/>
    <col min="58" max="58" width="4.5" style="25" customWidth="1"/>
    <col min="59" max="63" width="4.75" style="26" customWidth="1"/>
    <col min="64" max="64" width="6.625" style="58" customWidth="1"/>
    <col min="65" max="65" width="6.625" style="56" bestFit="1" customWidth="1"/>
    <col min="66" max="66" width="10.375" style="59" customWidth="1"/>
    <col min="67" max="67" width="4.5" style="25" customWidth="1"/>
    <col min="68" max="72" width="4.75" style="26" customWidth="1"/>
    <col min="73" max="73" width="6.625" style="58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27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62">
        <v>5.0000000000000001E-4</v>
      </c>
      <c r="D4" s="63" t="s">
        <v>25</v>
      </c>
      <c r="E4" s="64">
        <v>1</v>
      </c>
      <c r="F4" s="64">
        <v>1</v>
      </c>
      <c r="G4" s="64">
        <v>3</v>
      </c>
      <c r="H4" s="64">
        <v>3</v>
      </c>
      <c r="I4" s="65">
        <v>3</v>
      </c>
      <c r="J4" s="66">
        <f t="shared" ref="J4:J67" si="0">IF( OR( ISBLANK(E4),ISBLANK(F4), ISBLANK(G4), ISBLANK(H4), ISBLANK(I4) ), "", 1.5*SQRT(   EXP(2.21*(E4-1)) + EXP(2.21*(F4-1)) + EXP(2.21*(G4-1)) + EXP(2.21*(H4-1)) + EXP(2.21*I4)   )/100*2.45 )</f>
        <v>1.1181151966036349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62">
        <v>5.0000000000000001E-4</v>
      </c>
      <c r="D5" s="63" t="s">
        <v>25</v>
      </c>
      <c r="E5" s="64">
        <v>1</v>
      </c>
      <c r="F5" s="64">
        <v>1</v>
      </c>
      <c r="G5" s="64">
        <v>3</v>
      </c>
      <c r="H5" s="64">
        <v>3</v>
      </c>
      <c r="I5" s="65">
        <v>3</v>
      </c>
      <c r="J5" s="66">
        <f t="shared" si="0"/>
        <v>1.1181151966036349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44" t="s">
        <v>17</v>
      </c>
      <c r="C6" s="62">
        <v>5.0000000000000001E-4</v>
      </c>
      <c r="D6" s="63" t="s">
        <v>25</v>
      </c>
      <c r="E6" s="64">
        <v>1</v>
      </c>
      <c r="F6" s="64">
        <v>1</v>
      </c>
      <c r="G6" s="64">
        <v>3</v>
      </c>
      <c r="H6" s="64">
        <v>3</v>
      </c>
      <c r="I6" s="65">
        <v>3</v>
      </c>
      <c r="J6" s="66">
        <f t="shared" si="0"/>
        <v>1.1181151966036349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3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4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5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6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44" t="s">
        <v>17</v>
      </c>
      <c r="C7" s="62">
        <v>5.0000000000000001E-4</v>
      </c>
      <c r="D7" s="63" t="s">
        <v>25</v>
      </c>
      <c r="E7" s="64">
        <v>1</v>
      </c>
      <c r="F7" s="64">
        <v>1</v>
      </c>
      <c r="G7" s="64">
        <v>3</v>
      </c>
      <c r="H7" s="64">
        <v>3</v>
      </c>
      <c r="I7" s="65">
        <v>3</v>
      </c>
      <c r="J7" s="66">
        <f t="shared" si="0"/>
        <v>1.1181151966036349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3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4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62">
        <v>5.0000000000000001E-4</v>
      </c>
      <c r="D8" s="63" t="s">
        <v>25</v>
      </c>
      <c r="E8" s="64">
        <v>1</v>
      </c>
      <c r="F8" s="64">
        <v>1</v>
      </c>
      <c r="G8" s="64">
        <v>3</v>
      </c>
      <c r="H8" s="64">
        <v>3</v>
      </c>
      <c r="I8" s="65">
        <v>3</v>
      </c>
      <c r="J8" s="66">
        <f t="shared" si="0"/>
        <v>1.1181151966036349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3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4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62">
        <v>5.0000000000000001E-4</v>
      </c>
      <c r="D9" s="63" t="s">
        <v>25</v>
      </c>
      <c r="E9" s="64">
        <v>1</v>
      </c>
      <c r="F9" s="64">
        <v>1</v>
      </c>
      <c r="G9" s="64">
        <v>3</v>
      </c>
      <c r="H9" s="64">
        <v>3</v>
      </c>
      <c r="I9" s="65">
        <v>3</v>
      </c>
      <c r="J9" s="66">
        <f t="shared" si="0"/>
        <v>1.1181151966036349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3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4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62">
        <v>5.0000000000000001E-4</v>
      </c>
      <c r="D10" s="63" t="s">
        <v>25</v>
      </c>
      <c r="E10" s="64">
        <v>1</v>
      </c>
      <c r="F10" s="64">
        <v>1</v>
      </c>
      <c r="G10" s="64">
        <v>3</v>
      </c>
      <c r="H10" s="64">
        <v>3</v>
      </c>
      <c r="I10" s="65">
        <v>3</v>
      </c>
      <c r="J10" s="66">
        <f t="shared" si="0"/>
        <v>1.1181151966036349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3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4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62">
        <v>5.0000000000000001E-4</v>
      </c>
      <c r="D11" s="63" t="s">
        <v>25</v>
      </c>
      <c r="E11" s="64">
        <v>1</v>
      </c>
      <c r="F11" s="64">
        <v>1</v>
      </c>
      <c r="G11" s="64">
        <v>3</v>
      </c>
      <c r="H11" s="64">
        <v>3</v>
      </c>
      <c r="I11" s="65">
        <v>3</v>
      </c>
      <c r="J11" s="66">
        <f t="shared" si="0"/>
        <v>1.1181151966036349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3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4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44" t="s">
        <v>17</v>
      </c>
      <c r="C12" s="62">
        <v>8.0000000000000007E-5</v>
      </c>
      <c r="D12" s="63" t="s">
        <v>25</v>
      </c>
      <c r="E12" s="64">
        <v>1</v>
      </c>
      <c r="F12" s="64">
        <v>1</v>
      </c>
      <c r="G12" s="64">
        <v>3</v>
      </c>
      <c r="H12" s="64">
        <v>3</v>
      </c>
      <c r="I12" s="65">
        <v>3</v>
      </c>
      <c r="J12" s="66">
        <f t="shared" si="0"/>
        <v>1.1181151966036349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3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4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8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9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62">
        <v>8.0000000000000007E-5</v>
      </c>
      <c r="D13" s="63" t="s">
        <v>25</v>
      </c>
      <c r="E13" s="64">
        <v>1</v>
      </c>
      <c r="F13" s="64">
        <v>1</v>
      </c>
      <c r="G13" s="64">
        <v>3</v>
      </c>
      <c r="H13" s="64">
        <v>3</v>
      </c>
      <c r="I13" s="65">
        <v>3</v>
      </c>
      <c r="J13" s="66">
        <f t="shared" si="0"/>
        <v>1.1181151966036349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3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4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8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9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62">
        <v>8.0000000000000007E-5</v>
      </c>
      <c r="D14" s="63" t="s">
        <v>25</v>
      </c>
      <c r="E14" s="64">
        <v>1</v>
      </c>
      <c r="F14" s="64">
        <v>1</v>
      </c>
      <c r="G14" s="64">
        <v>3</v>
      </c>
      <c r="H14" s="64">
        <v>3</v>
      </c>
      <c r="I14" s="65">
        <v>3</v>
      </c>
      <c r="J14" s="66">
        <f t="shared" si="0"/>
        <v>1.1181151966036349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3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4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8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9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62">
        <v>8.0000000000000007E-5</v>
      </c>
      <c r="D15" s="63" t="s">
        <v>25</v>
      </c>
      <c r="E15" s="64">
        <v>1</v>
      </c>
      <c r="F15" s="64">
        <v>1</v>
      </c>
      <c r="G15" s="64">
        <v>3</v>
      </c>
      <c r="H15" s="64">
        <v>3</v>
      </c>
      <c r="I15" s="65">
        <v>3</v>
      </c>
      <c r="J15" s="66">
        <f t="shared" si="0"/>
        <v>1.1181151966036349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3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4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8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9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62">
        <v>8.0000000000000007E-5</v>
      </c>
      <c r="D16" s="63" t="s">
        <v>25</v>
      </c>
      <c r="E16" s="64">
        <v>1</v>
      </c>
      <c r="F16" s="64">
        <v>1</v>
      </c>
      <c r="G16" s="64">
        <v>3</v>
      </c>
      <c r="H16" s="64">
        <v>3</v>
      </c>
      <c r="I16" s="65">
        <v>3</v>
      </c>
      <c r="J16" s="66">
        <f t="shared" si="0"/>
        <v>1.1181151966036349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3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4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8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9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62">
        <v>8.0000000000000007E-5</v>
      </c>
      <c r="D17" s="63" t="s">
        <v>25</v>
      </c>
      <c r="E17" s="64">
        <v>1</v>
      </c>
      <c r="F17" s="64">
        <v>1</v>
      </c>
      <c r="G17" s="64">
        <v>3</v>
      </c>
      <c r="H17" s="64">
        <v>3</v>
      </c>
      <c r="I17" s="65">
        <v>3</v>
      </c>
      <c r="J17" s="66">
        <f t="shared" si="0"/>
        <v>1.1181151966036349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3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4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8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9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62">
        <v>8.0000000000000007E-5</v>
      </c>
      <c r="D18" s="63" t="s">
        <v>25</v>
      </c>
      <c r="E18" s="64">
        <v>1</v>
      </c>
      <c r="F18" s="64">
        <v>1</v>
      </c>
      <c r="G18" s="64">
        <v>3</v>
      </c>
      <c r="H18" s="64">
        <v>3</v>
      </c>
      <c r="I18" s="65">
        <v>3</v>
      </c>
      <c r="J18" s="66">
        <f t="shared" si="0"/>
        <v>1.1181151966036349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3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4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8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9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62">
        <v>8.0000000000000007E-5</v>
      </c>
      <c r="D19" s="63" t="s">
        <v>25</v>
      </c>
      <c r="E19" s="64">
        <v>1</v>
      </c>
      <c r="F19" s="64">
        <v>1</v>
      </c>
      <c r="G19" s="64">
        <v>3</v>
      </c>
      <c r="H19" s="64">
        <v>3</v>
      </c>
      <c r="I19" s="65">
        <v>3</v>
      </c>
      <c r="J19" s="66">
        <f t="shared" si="0"/>
        <v>1.1181151966036349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3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4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8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9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62">
        <v>8.0000000000000007E-5</v>
      </c>
      <c r="D20" s="63" t="s">
        <v>25</v>
      </c>
      <c r="E20" s="64">
        <v>1</v>
      </c>
      <c r="F20" s="64">
        <v>1</v>
      </c>
      <c r="G20" s="64">
        <v>3</v>
      </c>
      <c r="H20" s="64">
        <v>3</v>
      </c>
      <c r="I20" s="65">
        <v>3</v>
      </c>
      <c r="J20" s="66">
        <f t="shared" si="0"/>
        <v>1.1181151966036349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3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4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8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9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62">
        <v>8.0000000000000007E-5</v>
      </c>
      <c r="D21" s="63" t="s">
        <v>25</v>
      </c>
      <c r="E21" s="64">
        <v>1</v>
      </c>
      <c r="F21" s="64">
        <v>1</v>
      </c>
      <c r="G21" s="64">
        <v>3</v>
      </c>
      <c r="H21" s="64">
        <v>3</v>
      </c>
      <c r="I21" s="65">
        <v>3</v>
      </c>
      <c r="J21" s="66">
        <f t="shared" si="0"/>
        <v>1.1181151966036349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3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4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8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9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62">
        <v>8.0000000000000007E-5</v>
      </c>
      <c r="D22" s="63" t="s">
        <v>25</v>
      </c>
      <c r="E22" s="64">
        <v>1</v>
      </c>
      <c r="F22" s="64">
        <v>1</v>
      </c>
      <c r="G22" s="64">
        <v>3</v>
      </c>
      <c r="H22" s="64">
        <v>3</v>
      </c>
      <c r="I22" s="65">
        <v>3</v>
      </c>
      <c r="J22" s="66">
        <f t="shared" si="0"/>
        <v>1.1181151966036349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3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4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8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9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62">
        <v>8.0000000000000007E-5</v>
      </c>
      <c r="D23" s="63" t="s">
        <v>25</v>
      </c>
      <c r="E23" s="64">
        <v>1</v>
      </c>
      <c r="F23" s="64">
        <v>1</v>
      </c>
      <c r="G23" s="64">
        <v>3</v>
      </c>
      <c r="H23" s="64">
        <v>3</v>
      </c>
      <c r="I23" s="65">
        <v>3</v>
      </c>
      <c r="J23" s="66">
        <f t="shared" si="0"/>
        <v>1.1181151966036349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3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4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8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9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62">
        <v>8.0000000000000007E-5</v>
      </c>
      <c r="D24" s="63" t="s">
        <v>25</v>
      </c>
      <c r="E24" s="64">
        <v>1</v>
      </c>
      <c r="F24" s="64">
        <v>1</v>
      </c>
      <c r="G24" s="64">
        <v>3</v>
      </c>
      <c r="H24" s="64">
        <v>3</v>
      </c>
      <c r="I24" s="65">
        <v>3</v>
      </c>
      <c r="J24" s="66">
        <f t="shared" si="0"/>
        <v>1.1181151966036349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3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4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8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9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62">
        <v>8.0000000000000007E-5</v>
      </c>
      <c r="D25" s="63" t="s">
        <v>25</v>
      </c>
      <c r="E25" s="64">
        <v>1</v>
      </c>
      <c r="F25" s="64">
        <v>1</v>
      </c>
      <c r="G25" s="64">
        <v>3</v>
      </c>
      <c r="H25" s="64">
        <v>3</v>
      </c>
      <c r="I25" s="65">
        <v>3</v>
      </c>
      <c r="J25" s="66">
        <f t="shared" si="0"/>
        <v>1.1181151966036349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3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4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8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9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62">
        <v>8.0000000000000007E-5</v>
      </c>
      <c r="D26" s="63" t="s">
        <v>25</v>
      </c>
      <c r="E26" s="64">
        <v>1</v>
      </c>
      <c r="F26" s="64">
        <v>1</v>
      </c>
      <c r="G26" s="64">
        <v>3</v>
      </c>
      <c r="H26" s="64">
        <v>3</v>
      </c>
      <c r="I26" s="65">
        <v>3</v>
      </c>
      <c r="J26" s="66">
        <f t="shared" si="0"/>
        <v>1.1181151966036349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3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4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8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9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62">
        <v>8.0000000000000007E-5</v>
      </c>
      <c r="D27" s="63" t="s">
        <v>25</v>
      </c>
      <c r="E27" s="64">
        <v>1</v>
      </c>
      <c r="F27" s="64">
        <v>1</v>
      </c>
      <c r="G27" s="64">
        <v>3</v>
      </c>
      <c r="H27" s="64">
        <v>3</v>
      </c>
      <c r="I27" s="65">
        <v>3</v>
      </c>
      <c r="J27" s="66">
        <f t="shared" si="0"/>
        <v>1.1181151966036349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3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4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8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9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62">
        <v>8.0000000000000007E-5</v>
      </c>
      <c r="D28" s="63" t="s">
        <v>25</v>
      </c>
      <c r="E28" s="64">
        <v>1</v>
      </c>
      <c r="F28" s="64">
        <v>1</v>
      </c>
      <c r="G28" s="64">
        <v>3</v>
      </c>
      <c r="H28" s="64">
        <v>3</v>
      </c>
      <c r="I28" s="65">
        <v>3</v>
      </c>
      <c r="J28" s="66">
        <f t="shared" si="0"/>
        <v>1.1181151966036349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3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4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8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9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62">
        <v>8.0000000000000007E-5</v>
      </c>
      <c r="D29" s="63" t="s">
        <v>25</v>
      </c>
      <c r="E29" s="64">
        <v>1</v>
      </c>
      <c r="F29" s="64">
        <v>1</v>
      </c>
      <c r="G29" s="64">
        <v>3</v>
      </c>
      <c r="H29" s="64">
        <v>3</v>
      </c>
      <c r="I29" s="65">
        <v>3</v>
      </c>
      <c r="J29" s="66">
        <f t="shared" si="0"/>
        <v>1.1181151966036349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3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4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8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9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62">
        <v>8.0000000000000007E-5</v>
      </c>
      <c r="D30" s="63" t="s">
        <v>25</v>
      </c>
      <c r="E30" s="64">
        <v>1</v>
      </c>
      <c r="F30" s="64">
        <v>1</v>
      </c>
      <c r="G30" s="64">
        <v>3</v>
      </c>
      <c r="H30" s="64">
        <v>3</v>
      </c>
      <c r="I30" s="65">
        <v>3</v>
      </c>
      <c r="J30" s="66">
        <f t="shared" si="0"/>
        <v>1.1181151966036349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3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4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8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9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62">
        <v>8.0000000000000007E-5</v>
      </c>
      <c r="D31" s="63" t="s">
        <v>25</v>
      </c>
      <c r="E31" s="64">
        <v>1</v>
      </c>
      <c r="F31" s="64">
        <v>1</v>
      </c>
      <c r="G31" s="64">
        <v>3</v>
      </c>
      <c r="H31" s="64">
        <v>3</v>
      </c>
      <c r="I31" s="65">
        <v>3</v>
      </c>
      <c r="J31" s="66">
        <f t="shared" si="0"/>
        <v>1.1181151966036349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3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4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8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9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62">
        <v>8.0000000000000007E-5</v>
      </c>
      <c r="D32" s="63" t="s">
        <v>25</v>
      </c>
      <c r="E32" s="64">
        <v>1</v>
      </c>
      <c r="F32" s="64">
        <v>1</v>
      </c>
      <c r="G32" s="64">
        <v>3</v>
      </c>
      <c r="H32" s="64">
        <v>3</v>
      </c>
      <c r="I32" s="65">
        <v>3</v>
      </c>
      <c r="J32" s="66">
        <f t="shared" si="0"/>
        <v>1.1181151966036349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3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4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8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9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62">
        <v>8.0000000000000007E-5</v>
      </c>
      <c r="D33" s="63" t="s">
        <v>25</v>
      </c>
      <c r="E33" s="64">
        <v>1</v>
      </c>
      <c r="F33" s="64">
        <v>1</v>
      </c>
      <c r="G33" s="64">
        <v>3</v>
      </c>
      <c r="H33" s="64">
        <v>3</v>
      </c>
      <c r="I33" s="65">
        <v>3</v>
      </c>
      <c r="J33" s="66">
        <f t="shared" si="0"/>
        <v>1.1181151966036349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3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4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8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9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62">
        <v>8.0000000000000007E-5</v>
      </c>
      <c r="D34" s="63" t="s">
        <v>25</v>
      </c>
      <c r="E34" s="64">
        <v>1</v>
      </c>
      <c r="F34" s="64">
        <v>1</v>
      </c>
      <c r="G34" s="64">
        <v>3</v>
      </c>
      <c r="H34" s="64">
        <v>3</v>
      </c>
      <c r="I34" s="65">
        <v>3</v>
      </c>
      <c r="J34" s="66">
        <f t="shared" si="0"/>
        <v>1.1181151966036349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3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4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8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9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62">
        <v>8.0000000000000007E-5</v>
      </c>
      <c r="D35" s="63" t="s">
        <v>25</v>
      </c>
      <c r="E35" s="64">
        <v>1</v>
      </c>
      <c r="F35" s="64">
        <v>1</v>
      </c>
      <c r="G35" s="64">
        <v>3</v>
      </c>
      <c r="H35" s="64">
        <v>3</v>
      </c>
      <c r="I35" s="65">
        <v>3</v>
      </c>
      <c r="J35" s="66">
        <f t="shared" si="0"/>
        <v>1.1181151966036349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3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4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8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9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62">
        <v>8.0000000000000007E-5</v>
      </c>
      <c r="D36" s="63" t="s">
        <v>25</v>
      </c>
      <c r="E36" s="64">
        <v>1</v>
      </c>
      <c r="F36" s="64">
        <v>1</v>
      </c>
      <c r="G36" s="64">
        <v>3</v>
      </c>
      <c r="H36" s="64">
        <v>3</v>
      </c>
      <c r="I36" s="65">
        <v>3</v>
      </c>
      <c r="J36" s="66">
        <f t="shared" si="0"/>
        <v>1.1181151966036349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3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4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8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9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62">
        <v>8.0000000000000007E-5</v>
      </c>
      <c r="D37" s="63" t="s">
        <v>25</v>
      </c>
      <c r="E37" s="64">
        <v>1</v>
      </c>
      <c r="F37" s="64">
        <v>1</v>
      </c>
      <c r="G37" s="64">
        <v>3</v>
      </c>
      <c r="H37" s="64">
        <v>3</v>
      </c>
      <c r="I37" s="65">
        <v>3</v>
      </c>
      <c r="J37" s="66">
        <f t="shared" si="0"/>
        <v>1.1181151966036349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3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4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8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9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62">
        <v>8.0000000000000007E-5</v>
      </c>
      <c r="D38" s="63" t="s">
        <v>25</v>
      </c>
      <c r="E38" s="64">
        <v>1</v>
      </c>
      <c r="F38" s="64">
        <v>1</v>
      </c>
      <c r="G38" s="64">
        <v>3</v>
      </c>
      <c r="H38" s="64">
        <v>3</v>
      </c>
      <c r="I38" s="65">
        <v>3</v>
      </c>
      <c r="J38" s="66">
        <f t="shared" si="0"/>
        <v>1.1181151966036349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3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4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8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9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62">
        <v>8.0000000000000007E-5</v>
      </c>
      <c r="D39" s="63" t="s">
        <v>25</v>
      </c>
      <c r="E39" s="64">
        <v>1</v>
      </c>
      <c r="F39" s="64">
        <v>1</v>
      </c>
      <c r="G39" s="64">
        <v>3</v>
      </c>
      <c r="H39" s="64">
        <v>3</v>
      </c>
      <c r="I39" s="65">
        <v>3</v>
      </c>
      <c r="J39" s="66">
        <f t="shared" si="0"/>
        <v>1.1181151966036349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3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4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8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9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62">
        <v>8.0000000000000007E-5</v>
      </c>
      <c r="D40" s="63" t="s">
        <v>25</v>
      </c>
      <c r="E40" s="64">
        <v>1</v>
      </c>
      <c r="F40" s="64">
        <v>1</v>
      </c>
      <c r="G40" s="64">
        <v>3</v>
      </c>
      <c r="H40" s="64">
        <v>3</v>
      </c>
      <c r="I40" s="65">
        <v>3</v>
      </c>
      <c r="J40" s="66">
        <f t="shared" si="0"/>
        <v>1.1181151966036349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3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4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8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9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62">
        <v>8.0000000000000007E-5</v>
      </c>
      <c r="D41" s="63" t="s">
        <v>25</v>
      </c>
      <c r="E41" s="64">
        <v>1</v>
      </c>
      <c r="F41" s="64">
        <v>1</v>
      </c>
      <c r="G41" s="64">
        <v>3</v>
      </c>
      <c r="H41" s="64">
        <v>3</v>
      </c>
      <c r="I41" s="65">
        <v>3</v>
      </c>
      <c r="J41" s="66">
        <f t="shared" si="0"/>
        <v>1.1181151966036349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3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4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8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9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62">
        <v>8.0000000000000007E-5</v>
      </c>
      <c r="D42" s="63" t="s">
        <v>25</v>
      </c>
      <c r="E42" s="64">
        <v>1</v>
      </c>
      <c r="F42" s="64">
        <v>1</v>
      </c>
      <c r="G42" s="64">
        <v>3</v>
      </c>
      <c r="H42" s="64">
        <v>3</v>
      </c>
      <c r="I42" s="65">
        <v>3</v>
      </c>
      <c r="J42" s="66">
        <f t="shared" si="0"/>
        <v>1.1181151966036349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3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4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8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9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62">
        <v>8.0000000000000007E-5</v>
      </c>
      <c r="D43" s="63" t="s">
        <v>25</v>
      </c>
      <c r="E43" s="64">
        <v>1</v>
      </c>
      <c r="F43" s="64">
        <v>1</v>
      </c>
      <c r="G43" s="64">
        <v>3</v>
      </c>
      <c r="H43" s="64">
        <v>3</v>
      </c>
      <c r="I43" s="65">
        <v>3</v>
      </c>
      <c r="J43" s="66">
        <f t="shared" si="0"/>
        <v>1.1181151966036349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3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4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8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9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62">
        <v>8.0000000000000007E-5</v>
      </c>
      <c r="D44" s="63" t="s">
        <v>25</v>
      </c>
      <c r="E44" s="64">
        <v>1</v>
      </c>
      <c r="F44" s="64">
        <v>1</v>
      </c>
      <c r="G44" s="64">
        <v>3</v>
      </c>
      <c r="H44" s="64">
        <v>3</v>
      </c>
      <c r="I44" s="65">
        <v>3</v>
      </c>
      <c r="J44" s="66">
        <f t="shared" si="0"/>
        <v>1.1181151966036349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3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4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8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9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62">
        <v>8.0000000000000007E-5</v>
      </c>
      <c r="D45" s="63" t="s">
        <v>25</v>
      </c>
      <c r="E45" s="64">
        <v>1</v>
      </c>
      <c r="F45" s="64">
        <v>1</v>
      </c>
      <c r="G45" s="64">
        <v>3</v>
      </c>
      <c r="H45" s="64">
        <v>3</v>
      </c>
      <c r="I45" s="65">
        <v>3</v>
      </c>
      <c r="J45" s="66">
        <f t="shared" si="0"/>
        <v>1.1181151966036349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3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4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8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9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62">
        <v>8.0000000000000007E-5</v>
      </c>
      <c r="D46" s="63" t="s">
        <v>25</v>
      </c>
      <c r="E46" s="64">
        <v>1</v>
      </c>
      <c r="F46" s="64">
        <v>1</v>
      </c>
      <c r="G46" s="64">
        <v>3</v>
      </c>
      <c r="H46" s="64">
        <v>3</v>
      </c>
      <c r="I46" s="65">
        <v>3</v>
      </c>
      <c r="J46" s="66">
        <f t="shared" si="0"/>
        <v>1.1181151966036349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3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4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8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9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62">
        <v>8.0000000000000007E-5</v>
      </c>
      <c r="D47" s="63" t="s">
        <v>25</v>
      </c>
      <c r="E47" s="64">
        <v>1</v>
      </c>
      <c r="F47" s="64">
        <v>1</v>
      </c>
      <c r="G47" s="64">
        <v>3</v>
      </c>
      <c r="H47" s="64">
        <v>3</v>
      </c>
      <c r="I47" s="65">
        <v>3</v>
      </c>
      <c r="J47" s="66">
        <f t="shared" si="0"/>
        <v>1.1181151966036349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3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4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8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9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62">
        <v>8.0000000000000007E-5</v>
      </c>
      <c r="D48" s="63" t="s">
        <v>25</v>
      </c>
      <c r="E48" s="64">
        <v>1</v>
      </c>
      <c r="F48" s="64">
        <v>1</v>
      </c>
      <c r="G48" s="64">
        <v>3</v>
      </c>
      <c r="H48" s="64">
        <v>3</v>
      </c>
      <c r="I48" s="65">
        <v>3</v>
      </c>
      <c r="J48" s="66">
        <f t="shared" si="0"/>
        <v>1.1181151966036349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3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4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8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9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62">
        <v>8.0000000000000007E-5</v>
      </c>
      <c r="D49" s="63" t="s">
        <v>25</v>
      </c>
      <c r="E49" s="64">
        <v>1</v>
      </c>
      <c r="F49" s="64">
        <v>1</v>
      </c>
      <c r="G49" s="64">
        <v>3</v>
      </c>
      <c r="H49" s="64">
        <v>3</v>
      </c>
      <c r="I49" s="65">
        <v>3</v>
      </c>
      <c r="J49" s="66">
        <f t="shared" si="0"/>
        <v>1.1181151966036349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3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4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8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9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62">
        <v>8.0000000000000007E-5</v>
      </c>
      <c r="D50" s="63" t="s">
        <v>25</v>
      </c>
      <c r="E50" s="64">
        <v>1</v>
      </c>
      <c r="F50" s="64">
        <v>1</v>
      </c>
      <c r="G50" s="64">
        <v>3</v>
      </c>
      <c r="H50" s="64">
        <v>3</v>
      </c>
      <c r="I50" s="65">
        <v>3</v>
      </c>
      <c r="J50" s="66">
        <f t="shared" si="0"/>
        <v>1.1181151966036349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3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4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8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9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62">
        <v>8.0000000000000007E-5</v>
      </c>
      <c r="D51" s="63" t="s">
        <v>25</v>
      </c>
      <c r="E51" s="64">
        <v>1</v>
      </c>
      <c r="F51" s="64">
        <v>1</v>
      </c>
      <c r="G51" s="64">
        <v>3</v>
      </c>
      <c r="H51" s="64">
        <v>3</v>
      </c>
      <c r="I51" s="65">
        <v>3</v>
      </c>
      <c r="J51" s="66">
        <f t="shared" si="0"/>
        <v>1.1181151966036349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3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4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8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9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62">
        <v>8.0000000000000007E-5</v>
      </c>
      <c r="D52" s="63" t="s">
        <v>25</v>
      </c>
      <c r="E52" s="64">
        <v>1</v>
      </c>
      <c r="F52" s="64">
        <v>1</v>
      </c>
      <c r="G52" s="64">
        <v>3</v>
      </c>
      <c r="H52" s="64">
        <v>3</v>
      </c>
      <c r="I52" s="65">
        <v>3</v>
      </c>
      <c r="J52" s="66">
        <f t="shared" si="0"/>
        <v>1.1181151966036349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3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4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8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9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62">
        <v>8.0000000000000007E-5</v>
      </c>
      <c r="D53" s="63" t="s">
        <v>25</v>
      </c>
      <c r="E53" s="64">
        <v>1</v>
      </c>
      <c r="F53" s="64">
        <v>1</v>
      </c>
      <c r="G53" s="64">
        <v>3</v>
      </c>
      <c r="H53" s="64">
        <v>3</v>
      </c>
      <c r="I53" s="65">
        <v>3</v>
      </c>
      <c r="J53" s="66">
        <f t="shared" si="0"/>
        <v>1.1181151966036349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3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4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8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9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62">
        <v>8.0000000000000007E-5</v>
      </c>
      <c r="D54" s="63" t="s">
        <v>25</v>
      </c>
      <c r="E54" s="64">
        <v>1</v>
      </c>
      <c r="F54" s="64">
        <v>1</v>
      </c>
      <c r="G54" s="64">
        <v>3</v>
      </c>
      <c r="H54" s="64">
        <v>3</v>
      </c>
      <c r="I54" s="65">
        <v>3</v>
      </c>
      <c r="J54" s="66">
        <f t="shared" si="0"/>
        <v>1.1181151966036349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3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4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8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9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62">
        <v>8.0000000000000007E-5</v>
      </c>
      <c r="D55" s="63" t="s">
        <v>25</v>
      </c>
      <c r="E55" s="64">
        <v>1</v>
      </c>
      <c r="F55" s="64">
        <v>1</v>
      </c>
      <c r="G55" s="64">
        <v>3</v>
      </c>
      <c r="H55" s="64">
        <v>3</v>
      </c>
      <c r="I55" s="65">
        <v>3</v>
      </c>
      <c r="J55" s="66">
        <f t="shared" si="0"/>
        <v>1.1181151966036349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3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4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8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9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62">
        <v>8.0000000000000007E-5</v>
      </c>
      <c r="D56" s="63" t="s">
        <v>25</v>
      </c>
      <c r="E56" s="64">
        <v>1</v>
      </c>
      <c r="F56" s="64">
        <v>1</v>
      </c>
      <c r="G56" s="64">
        <v>3</v>
      </c>
      <c r="H56" s="64">
        <v>3</v>
      </c>
      <c r="I56" s="65">
        <v>3</v>
      </c>
      <c r="J56" s="66">
        <f t="shared" si="0"/>
        <v>1.1181151966036349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3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4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8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9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62">
        <v>8.0000000000000007E-5</v>
      </c>
      <c r="D57" s="63" t="s">
        <v>25</v>
      </c>
      <c r="E57" s="64">
        <v>1</v>
      </c>
      <c r="F57" s="64">
        <v>1</v>
      </c>
      <c r="G57" s="64">
        <v>3</v>
      </c>
      <c r="H57" s="64">
        <v>3</v>
      </c>
      <c r="I57" s="65">
        <v>3</v>
      </c>
      <c r="J57" s="66">
        <f t="shared" si="0"/>
        <v>1.1181151966036349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3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4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8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9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62">
        <v>8.0000000000000007E-5</v>
      </c>
      <c r="D58" s="63" t="s">
        <v>25</v>
      </c>
      <c r="E58" s="64">
        <v>1</v>
      </c>
      <c r="F58" s="64">
        <v>1</v>
      </c>
      <c r="G58" s="64">
        <v>3</v>
      </c>
      <c r="H58" s="64">
        <v>3</v>
      </c>
      <c r="I58" s="65">
        <v>3</v>
      </c>
      <c r="J58" s="66">
        <f t="shared" si="0"/>
        <v>1.1181151966036349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3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4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8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9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62">
        <v>8.0000000000000007E-5</v>
      </c>
      <c r="D59" s="63" t="s">
        <v>25</v>
      </c>
      <c r="E59" s="64">
        <v>1</v>
      </c>
      <c r="F59" s="64">
        <v>1</v>
      </c>
      <c r="G59" s="64">
        <v>3</v>
      </c>
      <c r="H59" s="64">
        <v>3</v>
      </c>
      <c r="I59" s="65">
        <v>3</v>
      </c>
      <c r="J59" s="66">
        <f t="shared" si="0"/>
        <v>1.1181151966036349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3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4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8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9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62">
        <v>8.0000000000000007E-5</v>
      </c>
      <c r="D60" s="63" t="s">
        <v>25</v>
      </c>
      <c r="E60" s="64">
        <v>1</v>
      </c>
      <c r="F60" s="64">
        <v>1</v>
      </c>
      <c r="G60" s="64">
        <v>3</v>
      </c>
      <c r="H60" s="64">
        <v>3</v>
      </c>
      <c r="I60" s="65">
        <v>3</v>
      </c>
      <c r="J60" s="66">
        <f t="shared" si="0"/>
        <v>1.1181151966036349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3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4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8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9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62">
        <v>8.0000000000000007E-5</v>
      </c>
      <c r="D61" s="63" t="s">
        <v>25</v>
      </c>
      <c r="E61" s="64">
        <v>1</v>
      </c>
      <c r="F61" s="64">
        <v>1</v>
      </c>
      <c r="G61" s="64">
        <v>3</v>
      </c>
      <c r="H61" s="64">
        <v>3</v>
      </c>
      <c r="I61" s="65">
        <v>3</v>
      </c>
      <c r="J61" s="66">
        <f t="shared" si="0"/>
        <v>1.1181151966036349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3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4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8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9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62">
        <v>8.0000000000000007E-5</v>
      </c>
      <c r="D62" s="63" t="s">
        <v>25</v>
      </c>
      <c r="E62" s="64">
        <v>1</v>
      </c>
      <c r="F62" s="64">
        <v>1</v>
      </c>
      <c r="G62" s="64">
        <v>3</v>
      </c>
      <c r="H62" s="64">
        <v>3</v>
      </c>
      <c r="I62" s="65">
        <v>3</v>
      </c>
      <c r="J62" s="66">
        <f t="shared" si="0"/>
        <v>1.1181151966036349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3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4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8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9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62">
        <v>8.0000000000000007E-5</v>
      </c>
      <c r="D63" s="63" t="s">
        <v>25</v>
      </c>
      <c r="E63" s="64">
        <v>1</v>
      </c>
      <c r="F63" s="64">
        <v>1</v>
      </c>
      <c r="G63" s="64">
        <v>3</v>
      </c>
      <c r="H63" s="64">
        <v>3</v>
      </c>
      <c r="I63" s="65">
        <v>3</v>
      </c>
      <c r="J63" s="66">
        <f t="shared" si="0"/>
        <v>1.1181151966036349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3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4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8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9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62">
        <v>8.0000000000000007E-5</v>
      </c>
      <c r="D64" s="63" t="s">
        <v>25</v>
      </c>
      <c r="E64" s="64">
        <v>1</v>
      </c>
      <c r="F64" s="64">
        <v>1</v>
      </c>
      <c r="G64" s="64">
        <v>3</v>
      </c>
      <c r="H64" s="64">
        <v>3</v>
      </c>
      <c r="I64" s="65">
        <v>3</v>
      </c>
      <c r="J64" s="66">
        <f t="shared" si="0"/>
        <v>1.1181151966036349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3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4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8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9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62">
        <v>8.0000000000000007E-5</v>
      </c>
      <c r="D65" s="63" t="s">
        <v>25</v>
      </c>
      <c r="E65" s="64">
        <v>1</v>
      </c>
      <c r="F65" s="64">
        <v>1</v>
      </c>
      <c r="G65" s="64">
        <v>3</v>
      </c>
      <c r="H65" s="64">
        <v>3</v>
      </c>
      <c r="I65" s="65">
        <v>3</v>
      </c>
      <c r="J65" s="66">
        <f t="shared" si="0"/>
        <v>1.1181151966036349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3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4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8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9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62">
        <v>8.0000000000000007E-5</v>
      </c>
      <c r="D66" s="63" t="s">
        <v>25</v>
      </c>
      <c r="E66" s="64">
        <v>1</v>
      </c>
      <c r="F66" s="64">
        <v>1</v>
      </c>
      <c r="G66" s="64">
        <v>3</v>
      </c>
      <c r="H66" s="64">
        <v>3</v>
      </c>
      <c r="I66" s="65">
        <v>3</v>
      </c>
      <c r="J66" s="66">
        <f t="shared" si="0"/>
        <v>1.1181151966036349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3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4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8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9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62">
        <v>8.0000000000000007E-5</v>
      </c>
      <c r="D67" s="63" t="s">
        <v>25</v>
      </c>
      <c r="E67" s="64">
        <v>1</v>
      </c>
      <c r="F67" s="64">
        <v>1</v>
      </c>
      <c r="G67" s="64">
        <v>3</v>
      </c>
      <c r="H67" s="64">
        <v>3</v>
      </c>
      <c r="I67" s="65">
        <v>3</v>
      </c>
      <c r="J67" s="66">
        <f t="shared" si="0"/>
        <v>1.1181151966036349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3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4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8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9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62">
        <v>8.0000000000000007E-5</v>
      </c>
      <c r="D68" s="63" t="s">
        <v>25</v>
      </c>
      <c r="E68" s="64">
        <v>1</v>
      </c>
      <c r="F68" s="64">
        <v>1</v>
      </c>
      <c r="G68" s="64">
        <v>3</v>
      </c>
      <c r="H68" s="64">
        <v>3</v>
      </c>
      <c r="I68" s="65">
        <v>3</v>
      </c>
      <c r="J68" s="66">
        <f t="shared" ref="J68:J73" si="10">IF( OR( ISBLANK(E68),ISBLANK(F68), ISBLANK(G68), ISBLANK(H68), ISBLANK(I68) ), "", 1.5*SQRT(   EXP(2.21*(E68-1)) + EXP(2.21*(F68-1)) + EXP(2.21*(G68-1)) + EXP(2.21*(H68-1)) + EXP(2.21*I68)   )/100*2.45 )</f>
        <v>1.1181151966036349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3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4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8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9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7"/>
        <v>4.4081660908397297E-2</v>
      </c>
    </row>
    <row r="69" spans="1:73">
      <c r="A69" s="11">
        <v>2015</v>
      </c>
      <c r="B69" s="44" t="s">
        <v>17</v>
      </c>
      <c r="C69" s="62">
        <v>8.0000000000000007E-5</v>
      </c>
      <c r="D69" s="63" t="s">
        <v>25</v>
      </c>
      <c r="E69" s="64">
        <v>1</v>
      </c>
      <c r="F69" s="64">
        <v>1</v>
      </c>
      <c r="G69" s="64">
        <v>3</v>
      </c>
      <c r="H69" s="64">
        <v>3</v>
      </c>
      <c r="I69" s="65">
        <v>3</v>
      </c>
      <c r="J69" s="66">
        <f t="shared" si="10"/>
        <v>1.1181151966036349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3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4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8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9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7"/>
        <v>4.4081660908397297E-2</v>
      </c>
    </row>
    <row r="70" spans="1:73">
      <c r="A70" s="11">
        <v>2016</v>
      </c>
      <c r="B70" s="44" t="s">
        <v>17</v>
      </c>
      <c r="C70" s="62">
        <v>8.0000000000000007E-5</v>
      </c>
      <c r="D70" s="63" t="s">
        <v>25</v>
      </c>
      <c r="E70" s="64">
        <v>1</v>
      </c>
      <c r="F70" s="64">
        <v>1</v>
      </c>
      <c r="G70" s="64">
        <v>3</v>
      </c>
      <c r="H70" s="64">
        <v>3</v>
      </c>
      <c r="I70" s="65">
        <v>3</v>
      </c>
      <c r="J70" s="66">
        <f t="shared" si="10"/>
        <v>1.1181151966036349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3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4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8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9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44" t="s">
        <v>17</v>
      </c>
      <c r="C71" s="62">
        <v>8.0000000000000007E-5</v>
      </c>
      <c r="D71" s="63" t="s">
        <v>25</v>
      </c>
      <c r="E71" s="64">
        <v>1</v>
      </c>
      <c r="F71" s="64">
        <v>1</v>
      </c>
      <c r="G71" s="64">
        <v>3</v>
      </c>
      <c r="H71" s="64">
        <v>3</v>
      </c>
      <c r="I71" s="65">
        <v>3</v>
      </c>
      <c r="J71" s="66">
        <f t="shared" ref="J71:J72" si="16">IF( OR( ISBLANK(E71),ISBLANK(F71), ISBLANK(G71), ISBLANK(H71), ISBLANK(I71) ), "", 1.5*SQRT(   EXP(2.21*(E71-1)) + EXP(2.21*(F71-1)) + EXP(2.21*(G71-1)) + EXP(2.21*(H71-1)) + EXP(2.21*I71)   )/100*2.45 )</f>
        <v>1.1181151966036349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7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8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19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20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21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22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44" t="s">
        <v>17</v>
      </c>
      <c r="C72" s="62">
        <v>8.0000000000000007E-5</v>
      </c>
      <c r="D72" s="63" t="s">
        <v>25</v>
      </c>
      <c r="E72" s="64">
        <v>1</v>
      </c>
      <c r="F72" s="64">
        <v>1</v>
      </c>
      <c r="G72" s="64">
        <v>3</v>
      </c>
      <c r="H72" s="64">
        <v>3</v>
      </c>
      <c r="I72" s="65">
        <v>3</v>
      </c>
      <c r="J72" s="66">
        <f t="shared" si="16"/>
        <v>1.1181151966036349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7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8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9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20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21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22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3"/>
        <v>4.4081660908397297E-2</v>
      </c>
    </row>
    <row r="73" spans="1:73">
      <c r="A73" s="11">
        <v>2019</v>
      </c>
      <c r="B73" s="44" t="s">
        <v>17</v>
      </c>
      <c r="C73" s="62">
        <v>8.0000000000000007E-5</v>
      </c>
      <c r="D73" s="63" t="s">
        <v>25</v>
      </c>
      <c r="E73" s="64">
        <v>1</v>
      </c>
      <c r="F73" s="64">
        <v>1</v>
      </c>
      <c r="G73" s="64">
        <v>3</v>
      </c>
      <c r="H73" s="64">
        <v>3</v>
      </c>
      <c r="I73" s="65">
        <v>3</v>
      </c>
      <c r="J73" s="66">
        <f t="shared" si="10"/>
        <v>1.1181151966036349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3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4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8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9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5"/>
        <v>4.4081660908397297E-2</v>
      </c>
    </row>
    <row r="74" spans="1:73" s="43" customFormat="1">
      <c r="A74" s="11">
        <v>2020</v>
      </c>
      <c r="B74" s="44" t="s">
        <v>17</v>
      </c>
      <c r="C74" s="62">
        <v>8.0000000000000007E-5</v>
      </c>
      <c r="D74" s="63" t="s">
        <v>25</v>
      </c>
      <c r="E74" s="64">
        <v>1</v>
      </c>
      <c r="F74" s="64">
        <v>1</v>
      </c>
      <c r="G74" s="64">
        <v>3</v>
      </c>
      <c r="H74" s="64">
        <v>3</v>
      </c>
      <c r="I74" s="65">
        <v>3</v>
      </c>
      <c r="J74" s="66">
        <f t="shared" ref="J74" si="24">IF( OR( ISBLANK(E74),ISBLANK(F74), ISBLANK(G74), ISBLANK(H74), ISBLANK(I74) ), "", 1.5*SQRT(   EXP(2.21*(E74-1)) + EXP(2.21*(F74-1)) + EXP(2.21*(G74-1)) + EXP(2.21*(H74-1)) + EXP(2.21*I74)   )/100*2.45 )</f>
        <v>1.1181151966036349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" si="25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" si="26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" si="27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" si="28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" si="29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" si="30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43" customFormat="1">
      <c r="A75" s="11">
        <v>2021</v>
      </c>
      <c r="B75" s="68" t="s">
        <v>17</v>
      </c>
      <c r="C75" s="69">
        <v>8.0000000000000007E-5</v>
      </c>
      <c r="D75" s="70" t="s">
        <v>25</v>
      </c>
      <c r="E75" s="71">
        <v>1</v>
      </c>
      <c r="F75" s="71">
        <v>1</v>
      </c>
      <c r="G75" s="71">
        <v>3</v>
      </c>
      <c r="H75" s="71">
        <v>3</v>
      </c>
      <c r="I75" s="71">
        <v>3</v>
      </c>
      <c r="J75" s="72">
        <v>1.1181151966036349</v>
      </c>
      <c r="K75" s="73" t="s">
        <v>10</v>
      </c>
      <c r="L75" s="45"/>
      <c r="M75" s="13"/>
      <c r="N75" s="14"/>
      <c r="O75" s="14"/>
      <c r="P75" s="14"/>
      <c r="Q75" s="14"/>
      <c r="R75" s="14"/>
      <c r="S75" s="54">
        <v>4.4081660908397297E-2</v>
      </c>
      <c r="T75" s="74" t="s">
        <v>11</v>
      </c>
      <c r="U75" s="45"/>
      <c r="V75" s="13"/>
      <c r="W75" s="14"/>
      <c r="X75" s="14"/>
      <c r="Y75" s="14"/>
      <c r="Z75" s="14"/>
      <c r="AA75" s="14"/>
      <c r="AB75" s="54">
        <v>4.4081660908397297E-2</v>
      </c>
      <c r="AC75" s="75" t="s">
        <v>12</v>
      </c>
      <c r="AD75" s="45"/>
      <c r="AE75" s="13"/>
      <c r="AF75" s="14"/>
      <c r="AG75" s="14"/>
      <c r="AH75" s="14"/>
      <c r="AI75" s="14"/>
      <c r="AJ75" s="14"/>
      <c r="AK75" s="54">
        <v>4.4081660908397297E-2</v>
      </c>
      <c r="AL75" s="76" t="s">
        <v>13</v>
      </c>
      <c r="AM75" s="45"/>
      <c r="AN75" s="13"/>
      <c r="AO75" s="14"/>
      <c r="AP75" s="14"/>
      <c r="AQ75" s="14"/>
      <c r="AR75" s="14"/>
      <c r="AS75" s="14"/>
      <c r="AT75" s="54">
        <v>4.4081660908397297E-2</v>
      </c>
      <c r="AU75" s="77" t="s">
        <v>14</v>
      </c>
      <c r="AV75" s="45"/>
      <c r="AW75" s="13"/>
      <c r="AX75" s="14"/>
      <c r="AY75" s="14"/>
      <c r="AZ75" s="14"/>
      <c r="BA75" s="14"/>
      <c r="BB75" s="14"/>
      <c r="BC75" s="54">
        <v>4.4081660908397297E-2</v>
      </c>
      <c r="BD75" s="78" t="s">
        <v>15</v>
      </c>
      <c r="BE75" s="45"/>
      <c r="BF75" s="13"/>
      <c r="BG75" s="14"/>
      <c r="BH75" s="14"/>
      <c r="BI75" s="14"/>
      <c r="BJ75" s="14"/>
      <c r="BK75" s="14"/>
      <c r="BL75" s="54">
        <v>4.4081660908397297E-2</v>
      </c>
      <c r="BM75" s="79" t="s">
        <v>16</v>
      </c>
      <c r="BN75" s="45"/>
      <c r="BO75" s="13"/>
      <c r="BP75" s="14"/>
      <c r="BQ75" s="14"/>
      <c r="BR75" s="14"/>
      <c r="BS75" s="14"/>
      <c r="BT75" s="14"/>
      <c r="BU75" s="54">
        <v>4.4081660908397297E-2</v>
      </c>
    </row>
    <row r="76" spans="1:73" s="43" customFormat="1">
      <c r="A76" s="11">
        <v>2022</v>
      </c>
      <c r="B76" s="68" t="s">
        <v>17</v>
      </c>
      <c r="C76" s="69">
        <v>8.0000000000000007E-5</v>
      </c>
      <c r="D76" s="70" t="s">
        <v>25</v>
      </c>
      <c r="E76" s="71">
        <v>1</v>
      </c>
      <c r="F76" s="71">
        <v>1</v>
      </c>
      <c r="G76" s="71">
        <v>3</v>
      </c>
      <c r="H76" s="71">
        <v>3</v>
      </c>
      <c r="I76" s="71">
        <v>3</v>
      </c>
      <c r="J76" s="72">
        <v>1.1181151966036349</v>
      </c>
      <c r="K76" s="73" t="s">
        <v>10</v>
      </c>
      <c r="L76" s="45"/>
      <c r="M76" s="13"/>
      <c r="N76" s="14"/>
      <c r="O76" s="14"/>
      <c r="P76" s="14"/>
      <c r="Q76" s="14"/>
      <c r="R76" s="14"/>
      <c r="S76" s="54">
        <v>4.4081660908397297E-2</v>
      </c>
      <c r="T76" s="74" t="s">
        <v>11</v>
      </c>
      <c r="U76" s="45"/>
      <c r="V76" s="13"/>
      <c r="W76" s="14"/>
      <c r="X76" s="14"/>
      <c r="Y76" s="14"/>
      <c r="Z76" s="14"/>
      <c r="AA76" s="14"/>
      <c r="AB76" s="54">
        <v>4.4081660908397297E-2</v>
      </c>
      <c r="AC76" s="75" t="s">
        <v>12</v>
      </c>
      <c r="AD76" s="45"/>
      <c r="AE76" s="13"/>
      <c r="AF76" s="14"/>
      <c r="AG76" s="14"/>
      <c r="AH76" s="14"/>
      <c r="AI76" s="14"/>
      <c r="AJ76" s="14"/>
      <c r="AK76" s="54">
        <v>4.4081660908397297E-2</v>
      </c>
      <c r="AL76" s="76" t="s">
        <v>13</v>
      </c>
      <c r="AM76" s="45"/>
      <c r="AN76" s="13"/>
      <c r="AO76" s="14"/>
      <c r="AP76" s="14"/>
      <c r="AQ76" s="14"/>
      <c r="AR76" s="14"/>
      <c r="AS76" s="14"/>
      <c r="AT76" s="54">
        <v>4.4081660908397297E-2</v>
      </c>
      <c r="AU76" s="77" t="s">
        <v>14</v>
      </c>
      <c r="AV76" s="45"/>
      <c r="AW76" s="13"/>
      <c r="AX76" s="14"/>
      <c r="AY76" s="14"/>
      <c r="AZ76" s="14"/>
      <c r="BA76" s="14"/>
      <c r="BB76" s="14"/>
      <c r="BC76" s="54">
        <v>4.4081660908397297E-2</v>
      </c>
      <c r="BD76" s="78" t="s">
        <v>15</v>
      </c>
      <c r="BE76" s="45"/>
      <c r="BF76" s="13"/>
      <c r="BG76" s="14"/>
      <c r="BH76" s="14"/>
      <c r="BI76" s="14"/>
      <c r="BJ76" s="14"/>
      <c r="BK76" s="14"/>
      <c r="BL76" s="54">
        <v>4.4081660908397297E-2</v>
      </c>
      <c r="BM76" s="79" t="s">
        <v>16</v>
      </c>
      <c r="BN76" s="45"/>
      <c r="BO76" s="13"/>
      <c r="BP76" s="14"/>
      <c r="BQ76" s="14"/>
      <c r="BR76" s="14"/>
      <c r="BS76" s="14"/>
      <c r="BT76" s="14"/>
      <c r="BU76" s="54">
        <v>4.4081660908397297E-2</v>
      </c>
    </row>
  </sheetData>
  <conditionalFormatting sqref="AB4:AB70 AB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{0AD60F36-758B-4CBE-8033-00EFCF23E41D}</x14:id>
        </ext>
      </extLst>
    </cfRule>
  </conditionalFormatting>
  <conditionalFormatting sqref="AK4:AK70 AK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{E979350D-F78F-40D1-9E72-808167FF46A7}</x14:id>
        </ext>
      </extLst>
    </cfRule>
  </conditionalFormatting>
  <conditionalFormatting sqref="BU4:BU70 BU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{A71A0535-92D3-4EC8-8F10-5B1174177447}</x14:id>
        </ext>
      </extLst>
    </cfRule>
  </conditionalFormatting>
  <conditionalFormatting sqref="W4:W70 W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{06A13C7C-9ED1-46EF-A77C-7EE2E8FB3C92}</x14:id>
        </ext>
      </extLst>
    </cfRule>
  </conditionalFormatting>
  <conditionalFormatting sqref="W4:AA70 W73:AA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{F78C3140-83C7-4757-98FA-1EB35C2E9876}</x14:id>
        </ext>
      </extLst>
    </cfRule>
  </conditionalFormatting>
  <conditionalFormatting sqref="X4:AA70 X73:AA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{43B26538-4252-4318-B4AE-67A65019347B}</x14:id>
        </ext>
      </extLst>
    </cfRule>
  </conditionalFormatting>
  <conditionalFormatting sqref="AF4:AF70 AF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{B230DA0E-0778-4DFC-BD94-F8CF886A6024}</x14:id>
        </ext>
      </extLst>
    </cfRule>
  </conditionalFormatting>
  <conditionalFormatting sqref="AF4:AJ70 AF73:AJ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{FE204A8E-0B44-444C-B60B-599388BA5CEC}</x14:id>
        </ext>
      </extLst>
    </cfRule>
  </conditionalFormatting>
  <conditionalFormatting sqref="AG4:AJ70 AG73:AJ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{6B9288DA-7ED8-4C7D-8B5B-737232A7AD40}</x14:id>
        </ext>
      </extLst>
    </cfRule>
  </conditionalFormatting>
  <conditionalFormatting sqref="AO4:AO70 AO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{6B6E2BCC-98A9-400B-B638-B1F75EDB17E0}</x14:id>
        </ext>
      </extLst>
    </cfRule>
  </conditionalFormatting>
  <conditionalFormatting sqref="AO4:AS70 AO73:AS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{0EA1B6A7-CA40-49FB-B3A8-6AB929AD4478}</x14:id>
        </ext>
      </extLst>
    </cfRule>
  </conditionalFormatting>
  <conditionalFormatting sqref="AP4:AS70 AP73:AS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{C9CE8271-B158-466D-B763-75325AE7AF9F}</x14:id>
        </ext>
      </extLst>
    </cfRule>
  </conditionalFormatting>
  <conditionalFormatting sqref="BP4:BP70 BP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{602A0203-961B-4856-A77B-FCE1D58EF696}</x14:id>
        </ext>
      </extLst>
    </cfRule>
  </conditionalFormatting>
  <conditionalFormatting sqref="BP4:BT70 BP73:BT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{C738F9CC-D485-4626-8BC5-B37D91890B58}</x14:id>
        </ext>
      </extLst>
    </cfRule>
  </conditionalFormatting>
  <conditionalFormatting sqref="BQ4:BT70 BQ73:BT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{B496554F-3C86-4069-A8BE-6050C368C9E3}</x14:id>
        </ext>
      </extLst>
    </cfRule>
  </conditionalFormatting>
  <conditionalFormatting sqref="N4:N70 N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{2EC464B5-47CE-4E0E-8491-1BA9AD42F764}</x14:id>
        </ext>
      </extLst>
    </cfRule>
  </conditionalFormatting>
  <conditionalFormatting sqref="N4:R70 N73:R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{68639E60-8314-4D34-9A7A-C8B331838C0B}</x14:id>
        </ext>
      </extLst>
    </cfRule>
  </conditionalFormatting>
  <conditionalFormatting sqref="O4:R70 O73:R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{ACAFE103-5899-47F2-9BBF-C5B2286D51EA}</x14:id>
        </ext>
      </extLst>
    </cfRule>
  </conditionalFormatting>
  <conditionalFormatting sqref="S4:S70 S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{B2F19588-7B69-4913-A1DB-00B0E569E49C}</x14:id>
        </ext>
      </extLst>
    </cfRule>
  </conditionalFormatting>
  <conditionalFormatting sqref="AT4:AT70 AT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{3B3D20E8-877B-454A-8803-8133C0CA7D12}</x14:id>
        </ext>
      </extLst>
    </cfRule>
  </conditionalFormatting>
  <conditionalFormatting sqref="BL4:BL70 BL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{3F300764-932A-449B-8AF8-EC0CDC0EFFC5}</x14:id>
        </ext>
      </extLst>
    </cfRule>
  </conditionalFormatting>
  <conditionalFormatting sqref="BG4:BG70 BG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{612336EF-7C14-4B87-BDEF-2FED663835D5}</x14:id>
        </ext>
      </extLst>
    </cfRule>
  </conditionalFormatting>
  <conditionalFormatting sqref="BG4:BK70 BG73:BK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{DC4CF8F7-51E7-4CBB-918D-57B0C946B367}</x14:id>
        </ext>
      </extLst>
    </cfRule>
  </conditionalFormatting>
  <conditionalFormatting sqref="BH4:BK70 BH73:BK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{BEBD75A4-4D06-49B5-943D-174E1232A303}</x14:id>
        </ext>
      </extLst>
    </cfRule>
  </conditionalFormatting>
  <conditionalFormatting sqref="BC4:BC70 BC73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{94CA18D6-2526-44B6-A847-8F091F2A20D9}</x14:id>
        </ext>
      </extLst>
    </cfRule>
  </conditionalFormatting>
  <conditionalFormatting sqref="AX4:AX70 AX73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{D4999160-FB34-47E8-B7F2-5415DFA9E03A}</x14:id>
        </ext>
      </extLst>
    </cfRule>
  </conditionalFormatting>
  <conditionalFormatting sqref="AX4:BB70 AX73:BB73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{6A988129-0F98-487B-B7C8-F68F7230D5BD}</x14:id>
        </ext>
      </extLst>
    </cfRule>
  </conditionalFormatting>
  <conditionalFormatting sqref="AY4:BB70 AY73:BB73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{6BB6305B-2F9D-456E-80A3-1ABEE25F5B08}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{FC070FEF-F237-434E-A7AE-BC31936170A6}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{ECAC0394-0F79-4D20-B0F2-40860B7F438B}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{5B9C1D92-FD61-4A9D-AF98-21E85013EC8C}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{864BD517-D10F-4F69-8F46-A9CFDBD2FE05}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{67923808-A594-4230-99B8-270E79209BDF}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{B16C3F72-46BB-4915-A3D3-6EEDAE14633A}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{E781F7C6-6625-47DA-A32E-B0F821F05A26}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{1365EA09-5BDC-41E6-86C8-7E1B2FA1E01F}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{7C25ACFC-696C-411E-9889-4E16DF26AFBA}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{A57008F0-98D3-4C16-9B0D-06F0754C9652}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{1430B8B1-4933-49AB-BB51-C9078D70945F}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{E57CB051-E91B-452F-A962-1810779D9C5F}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{F83252E1-D0D3-48C4-A7C5-90A175F8CAAD}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{8CA1425F-3689-40A8-A8FF-82ED5B3E8B0B}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{1BD2533E-AA63-4142-AEE7-544D098FF107}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{17037704-FEEA-40E1-8F5B-6FE58DBF02CC}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{0979C465-93C4-4DAA-B469-7A331376217F}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{6C3C549E-1DD9-4957-80CE-1669FB5BA338}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{5103F267-1A92-4F86-8325-7DF7D3B0C62A}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{D1EEDF29-C373-4932-A3AD-32069E1910C8}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{FF30C172-16FC-41DB-90CF-2709CB19F33A}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{C9B4867A-02CB-48C4-A736-A8F466733139}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{89AC161E-3C46-4579-A987-97C50F55B895}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{1F1136DD-8261-4286-924E-08D6D6C1AB35}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{1E942C5A-CD95-4C79-87FB-1707BCC1D2AA}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{20891AED-2479-4960-9095-18F5B9CF961F}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{CBDF5E06-BE84-46CF-BD8C-2E9E711F147F}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{60A4E186-D6BA-4D3E-909D-9B89EE929EEF}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{836483E8-B7E4-4FD5-A750-972237AB1CCE}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{E6802051-2140-41C4-987D-A908D4246550}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{814B5621-F7BC-4A65-A335-DA54E4D47B29}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{4C5A0B20-9349-4483-8096-C7BE27B8CE24}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{899632BE-3A83-4D3F-B18B-AF95B7BAC356}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{1CBBE625-9757-4EA9-BB42-91084B337648}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{FC1B53CE-F96E-42F4-A737-A2A242DE1C99}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{E05F2C3B-600F-48F1-A386-EF38649A3D6A}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{D9F73EE0-A263-4FBB-B03B-78FF121CF893}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{EC42975C-6300-4BF5-A71A-0C0EDDA59542}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{B3B60143-23EB-429A-A6F6-1E2F71A634F7}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{985EAA47-74CA-4188-9803-973E663DBA81}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{FAD582F2-53C2-49BA-89E4-2C5FD15DF035}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{251463F0-00E0-4B7B-96FB-B7436E648B00}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{EEA48919-A782-47C2-9566-78F5D60F1F97}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{1DE6BC10-2873-4BA7-A6DA-CC4618793C2E}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{63CFDE33-3FD3-464A-B3C4-E9B871E7F363}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{59D6737F-784C-422A-B9B5-6E084757BB7B}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{7762352E-0523-4B74-9F1A-707ADAEB506D}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{483BB129-D370-456F-A4DD-C363E906C0AE}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{9D6073B3-44D1-4307-92F8-00B45B003E3A}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{9A83F320-F1A3-497F-9922-8A1E8347C9A7}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{E4902894-A7F8-4B75-9353-D66C6921D729}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{6F3560E9-490E-40E6-AA66-B5AB46F8EBBD}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{895CA1DB-9CC5-434D-B8EA-35F0F61B8F2D}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{6180CA70-FA8D-4710-BC09-2ACCE8A4E8A3}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{7008AD59-EE6E-4B2C-9ADD-85F0053A8642}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{44B8471A-6F7F-4C66-A0FF-287A8B3D9514}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{C36E4209-DDEF-459B-B235-058D53CA5257}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{676D617B-4F28-43DF-A0A0-34ACDE3D91E3}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{DAF3A66D-09E7-4843-9A6B-79F00708CBAD}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{105C7E02-072C-4363-896E-D2A84C1A647E}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{5903EEF4-CD79-4A13-B858-565A32742A70}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{AD574791-42DD-446D-9984-78352A68DD53}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{FC7047DB-FA4F-46B3-BD7B-FB76A8F65838}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{44B69D7D-2EFD-4C67-9588-62BADDFB4147}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{F7A41A98-6081-4A89-B001-B9CEFD92DAF9}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{27940FBD-FD16-4AE6-B866-3F6201DC4832}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{B28BEE11-123B-480D-875A-0D18B4B96367}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{4D354921-199B-4710-8EE8-0BB56D00CBC7}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{345BAF29-ECA8-45AB-BB90-C67FD118EDEF}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{0A641727-60AA-4908-9E8C-10231F7DF790}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{D98C0A81-B48A-4869-84BB-E64ECE8BE2EE}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{0DDC2B6B-EA96-492F-A168-83EEA390D7C3}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{AEFD65E6-A832-4B85-B436-5D115D7422D6}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{4E95AB6F-EC2A-48EC-8E98-AA81A020F889}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{DE5EF864-3C27-43A2-A11B-C4587DFAEAFA}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{42FE21B2-D761-461E-812F-EFDB902BE128}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{6FA95D4C-782C-4B60-8879-976FABF94C10}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{D3039F6B-D14E-4D53-B464-F81E5D4C0C2B}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{24BD1F46-3901-4102-909E-F39010840DBA}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{CAE89792-A18A-45B5-B2D3-9EC50FBD1EA9}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{BD46EECE-7F5E-4962-8616-FD42B5409914}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{2054F478-DD46-4B1A-8501-4EEFB7CA4B17}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{2089395C-0C54-4648-A17B-A77A971CD0D1}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{BAA9DB1C-CB1A-4C0D-A6FC-26FC5EEDD0C4}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{703728B5-59A3-497B-A664-B47B398F6E74}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{02053FF1-180A-43A5-B7C1-E33603813272}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{CA4A55EC-3D13-4F43-8661-7299DFC42F54}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{D466A9F4-9055-4134-B68F-4287E68A21EB}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{8E25F3B3-4C49-4852-B6B5-E7A4F355F086}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{E0A7FE28-8CDF-4F19-94C2-03CFC17F0D4E}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{0C44E56B-BD12-4480-A121-2410E3BF459B}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{32C098A5-72BC-4EBB-B1D0-0D6ECE092809}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D60F36-758B-4CBE-8033-00EFCF23E4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E979350D-F78F-40D1-9E72-808167FF46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A71A0535-92D3-4EC8-8F10-5B11741774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06A13C7C-9ED1-46EF-A77C-7EE2E8FB3C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F78C3140-83C7-4757-98FA-1EB35C2E987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43B26538-4252-4318-B4AE-67A6501934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B230DA0E-0778-4DFC-BD94-F8CF886A60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FE204A8E-0B44-444C-B60B-599388BA5C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6B9288DA-7ED8-4C7D-8B5B-737232A7AD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6B6E2BCC-98A9-400B-B638-B1F75EDB17E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0EA1B6A7-CA40-49FB-B3A8-6AB929AD44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C9CE8271-B158-466D-B763-75325AE7AF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602A0203-961B-4856-A77B-FCE1D58EF6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C738F9CC-D485-4626-8BC5-B37D91890B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B496554F-3C86-4069-A8BE-6050C368C9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2EC464B5-47CE-4E0E-8491-1BA9AD42F76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68639E60-8314-4D34-9A7A-C8B331838C0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ACAFE103-5899-47F2-9BBF-C5B2286D51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B2F19588-7B69-4913-A1DB-00B0E569E4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3B3D20E8-877B-454A-8803-8133C0CA7D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3F300764-932A-449B-8AF8-EC0CDC0EFF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612336EF-7C14-4B87-BDEF-2FED663835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DC4CF8F7-51E7-4CBB-918D-57B0C946B3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BEBD75A4-4D06-49B5-943D-174E1232A3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94CA18D6-2526-44B6-A847-8F091F2A20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D4999160-FB34-47E8-B7F2-5415DFA9E0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6A988129-0F98-487B-B7C8-F68F7230D5B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6BB6305B-2F9D-456E-80A3-1ABEE25F5B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FC070FEF-F237-434E-A7AE-BC31936170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ECAC0394-0F79-4D20-B0F2-40860B7F43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5B9C1D92-FD61-4A9D-AF98-21E85013EC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864BD517-D10F-4F69-8F46-A9CFDBD2FE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67923808-A594-4230-99B8-270E79209B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B16C3F72-46BB-4915-A3D3-6EEDAE1463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E781F7C6-6625-47DA-A32E-B0F821F05A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1365EA09-5BDC-41E6-86C8-7E1B2FA1E0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7C25ACFC-696C-411E-9889-4E16DF26AFB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A57008F0-98D3-4C16-9B0D-06F0754C965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1430B8B1-4933-49AB-BB51-C9078D7094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E57CB051-E91B-452F-A962-1810779D9C5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F83252E1-D0D3-48C4-A7C5-90A175F8CA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8CA1425F-3689-40A8-A8FF-82ED5B3E8B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1BD2533E-AA63-4142-AEE7-544D098FF1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17037704-FEEA-40E1-8F5B-6FE58DBF02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0979C465-93C4-4DAA-B469-7A33137621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6C3C549E-1DD9-4957-80CE-1669FB5BA33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5103F267-1A92-4F86-8325-7DF7D3B0C6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D1EEDF29-C373-4932-A3AD-32069E1910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FF30C172-16FC-41DB-90CF-2709CB19F3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C9B4867A-02CB-48C4-A736-A8F4667331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89AC161E-3C46-4579-A987-97C50F55B8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1F1136DD-8261-4286-924E-08D6D6C1AB3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1E942C5A-CD95-4C79-87FB-1707BCC1D2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20891AED-2479-4960-9095-18F5B9CF96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CBDF5E06-BE84-46CF-BD8C-2E9E711F14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60A4E186-D6BA-4D3E-909D-9B89EE929E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836483E8-B7E4-4FD5-A750-972237AB1CC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E6802051-2140-41C4-987D-A908D42465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814B5621-F7BC-4A65-A335-DA54E4D47B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4C5A0B20-9349-4483-8096-C7BE27B8CE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899632BE-3A83-4D3F-B18B-AF95B7BAC3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1CBBE625-9757-4EA9-BB42-91084B3376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FC1B53CE-F96E-42F4-A737-A2A242DE1C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E05F2C3B-600F-48F1-A386-EF38649A3D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D9F73EE0-A263-4FBB-B03B-78FF121CF8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EC42975C-6300-4BF5-A71A-0C0EDDA595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B3B60143-23EB-429A-A6F6-1E2F71A634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985EAA47-74CA-4188-9803-973E663DBA8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FAD582F2-53C2-49BA-89E4-2C5FD15DF0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251463F0-00E0-4B7B-96FB-B7436E648B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EEA48919-A782-47C2-9566-78F5D60F1F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1DE6BC10-2873-4BA7-A6DA-CC4618793C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63CFDE33-3FD3-464A-B3C4-E9B871E7F3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59D6737F-784C-422A-B9B5-6E084757BB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7762352E-0523-4B74-9F1A-707ADAEB50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483BB129-D370-456F-A4DD-C363E906C0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9D6073B3-44D1-4307-92F8-00B45B003E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9A83F320-F1A3-497F-9922-8A1E8347C9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E4902894-A7F8-4B75-9353-D66C6921D7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6F3560E9-490E-40E6-AA66-B5AB46F8E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895CA1DB-9CC5-434D-B8EA-35F0F61B8F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6180CA70-FA8D-4710-BC09-2ACCE8A4E8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7008AD59-EE6E-4B2C-9ADD-85F0053A86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44B8471A-6F7F-4C66-A0FF-287A8B3D95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C36E4209-DDEF-459B-B235-058D53CA52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676D617B-4F28-43DF-A0A0-34ACDE3D91E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DAF3A66D-09E7-4843-9A6B-79F00708CB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105C7E02-072C-4363-896E-D2A84C1A64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5903EEF4-CD79-4A13-B858-565A32742A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AD574791-42DD-446D-9984-78352A68DD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FC7047DB-FA4F-46B3-BD7B-FB76A8F65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44B69D7D-2EFD-4C67-9588-62BADDFB41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F7A41A98-6081-4A89-B001-B9CEFD92DA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27940FBD-FD16-4AE6-B866-3F6201DC48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B28BEE11-123B-480D-875A-0D18B4B963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4D354921-199B-4710-8EE8-0BB56D00CB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345BAF29-ECA8-45AB-BB90-C67FD118ED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0A641727-60AA-4908-9E8C-10231F7DF7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D98C0A81-B48A-4869-84BB-E64ECE8BE2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0DDC2B6B-EA96-492F-A168-83EEA390D7C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AEFD65E6-A832-4B85-B436-5D115D7422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4E95AB6F-EC2A-48EC-8E98-AA81A020F8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DE5EF864-3C27-43A2-A11B-C4587DFAEA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42FE21B2-D761-461E-812F-EFDB902BE1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6FA95D4C-782C-4B60-8879-976FABF94C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D3039F6B-D14E-4D53-B464-F81E5D4C0C2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24BD1F46-3901-4102-909E-F39010840DB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CAE89792-A18A-45B5-B2D3-9EC50FBD1E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BD46EECE-7F5E-4962-8616-FD42B54099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2054F478-DD46-4B1A-8501-4EEFB7CA4B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2089395C-0C54-4648-A17B-A77A971CD0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BAA9DB1C-CB1A-4C0D-A6FC-26FC5EEDD0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703728B5-59A3-497B-A664-B47B398F6E7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02053FF1-180A-43A5-B7C1-E336038132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CA4A55EC-3D13-4F43-8661-7299DFC42F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D466A9F4-9055-4134-B68F-4287E68A21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8E25F3B3-4C49-4852-B6B5-E7A4F355F0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E0A7FE28-8CDF-4F19-94C2-03CFC17F0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0C44E56B-BD12-4480-A121-2410E3BF4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32C098A5-72BC-4EBB-B1D0-0D6ECE0928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09051-0E77-4DE7-B22B-E659FD71A74A}">
  <sheetPr codeName="Sheet4">
    <tabColor theme="4" tint="0.39997558519241921"/>
  </sheetPr>
  <dimension ref="A1:EF76"/>
  <sheetViews>
    <sheetView zoomScale="85" zoomScaleNormal="85" workbookViewId="0">
      <pane xSplit="1" ySplit="3" topLeftCell="B68" activePane="bottomRight" state="frozen"/>
      <selection pane="topRight"/>
      <selection pane="bottomLeft"/>
      <selection pane="bottomRight" activeCell="A71" sqref="A70:A74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4.5" style="25" customWidth="1"/>
    <col min="5" max="9" width="4.75" style="26" customWidth="1"/>
    <col min="10" max="10" width="6.625" style="58" customWidth="1"/>
    <col min="11" max="11" width="6.625" style="56" bestFit="1" customWidth="1"/>
    <col min="12" max="12" width="10.375" style="59" customWidth="1"/>
    <col min="13" max="13" width="4.5" style="25" customWidth="1"/>
    <col min="14" max="18" width="4.75" style="26" customWidth="1"/>
    <col min="19" max="19" width="6.625" style="58" customWidth="1"/>
    <col min="20" max="20" width="6.625" style="56" bestFit="1" customWidth="1"/>
    <col min="21" max="21" width="10.375" style="59" customWidth="1"/>
    <col min="22" max="22" width="4.5" style="25" customWidth="1"/>
    <col min="23" max="27" width="4.75" style="26" customWidth="1"/>
    <col min="28" max="28" width="6.625" style="58" customWidth="1"/>
    <col min="29" max="29" width="6.625" style="56" bestFit="1" customWidth="1"/>
    <col min="30" max="30" width="10.375" style="59" customWidth="1"/>
    <col min="31" max="31" width="4.5" style="25" customWidth="1"/>
    <col min="32" max="36" width="4.75" style="26" customWidth="1"/>
    <col min="37" max="37" width="6.625" style="58" customWidth="1"/>
    <col min="38" max="38" width="6.625" style="56" bestFit="1" customWidth="1"/>
    <col min="39" max="39" width="10.375" style="59" customWidth="1"/>
    <col min="40" max="40" width="4.5" style="25" customWidth="1"/>
    <col min="41" max="45" width="4.75" style="26" customWidth="1"/>
    <col min="46" max="46" width="6.625" style="58" customWidth="1"/>
    <col min="47" max="47" width="6.625" style="56" bestFit="1" customWidth="1"/>
    <col min="48" max="48" width="10.375" style="59" customWidth="1"/>
    <col min="49" max="49" width="4.5" style="25" customWidth="1"/>
    <col min="50" max="54" width="4.75" style="26" customWidth="1"/>
    <col min="55" max="55" width="6.625" style="58" customWidth="1"/>
    <col min="56" max="56" width="6.625" style="56" bestFit="1" customWidth="1"/>
    <col min="57" max="57" width="10.375" style="59" customWidth="1"/>
    <col min="58" max="58" width="4.5" style="25" customWidth="1"/>
    <col min="59" max="63" width="4.75" style="26" customWidth="1"/>
    <col min="64" max="64" width="6.625" style="58" customWidth="1"/>
    <col min="65" max="65" width="6.625" style="56" bestFit="1" customWidth="1"/>
    <col min="66" max="66" width="10.375" style="59" customWidth="1"/>
    <col min="67" max="67" width="4.5" style="25" customWidth="1"/>
    <col min="68" max="72" width="4.75" style="26" customWidth="1"/>
    <col min="73" max="73" width="6.625" style="58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28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62">
        <v>2E-3</v>
      </c>
      <c r="D4" s="63" t="s">
        <v>25</v>
      </c>
      <c r="E4" s="64">
        <v>1</v>
      </c>
      <c r="F4" s="64">
        <v>1</v>
      </c>
      <c r="G4" s="64">
        <v>3</v>
      </c>
      <c r="H4" s="64">
        <v>3</v>
      </c>
      <c r="I4" s="65">
        <v>3</v>
      </c>
      <c r="J4" s="66">
        <f t="shared" ref="J4:J67" si="0">IF( OR( ISBLANK(E4),ISBLANK(F4), ISBLANK(G4), ISBLANK(H4), ISBLANK(I4) ), "", 1.5*SQRT(   EXP(2.21*(E4-1)) + EXP(2.21*(F4-1)) + EXP(2.21*(G4-1)) + EXP(2.21*(H4-1)) + EXP(2.21*I4)   )/100*2.45 )</f>
        <v>1.1181151966036349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62">
        <v>2E-3</v>
      </c>
      <c r="D5" s="63" t="s">
        <v>25</v>
      </c>
      <c r="E5" s="64">
        <v>1</v>
      </c>
      <c r="F5" s="64">
        <v>1</v>
      </c>
      <c r="G5" s="64">
        <v>3</v>
      </c>
      <c r="H5" s="64">
        <v>3</v>
      </c>
      <c r="I5" s="65">
        <v>3</v>
      </c>
      <c r="J5" s="66">
        <f t="shared" si="0"/>
        <v>1.1181151966036349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44" t="s">
        <v>17</v>
      </c>
      <c r="C6" s="62">
        <v>2E-3</v>
      </c>
      <c r="D6" s="63" t="s">
        <v>25</v>
      </c>
      <c r="E6" s="64">
        <v>1</v>
      </c>
      <c r="F6" s="64">
        <v>1</v>
      </c>
      <c r="G6" s="64">
        <v>3</v>
      </c>
      <c r="H6" s="64">
        <v>3</v>
      </c>
      <c r="I6" s="65">
        <v>3</v>
      </c>
      <c r="J6" s="66">
        <f t="shared" si="0"/>
        <v>1.1181151966036349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3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4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5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6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44" t="s">
        <v>17</v>
      </c>
      <c r="C7" s="62">
        <v>2E-3</v>
      </c>
      <c r="D7" s="63" t="s">
        <v>25</v>
      </c>
      <c r="E7" s="64">
        <v>1</v>
      </c>
      <c r="F7" s="64">
        <v>1</v>
      </c>
      <c r="G7" s="64">
        <v>3</v>
      </c>
      <c r="H7" s="64">
        <v>3</v>
      </c>
      <c r="I7" s="65">
        <v>3</v>
      </c>
      <c r="J7" s="66">
        <f t="shared" si="0"/>
        <v>1.1181151966036349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3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4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62">
        <v>2E-3</v>
      </c>
      <c r="D8" s="63" t="s">
        <v>25</v>
      </c>
      <c r="E8" s="64">
        <v>1</v>
      </c>
      <c r="F8" s="64">
        <v>1</v>
      </c>
      <c r="G8" s="64">
        <v>3</v>
      </c>
      <c r="H8" s="64">
        <v>3</v>
      </c>
      <c r="I8" s="65">
        <v>3</v>
      </c>
      <c r="J8" s="66">
        <f t="shared" si="0"/>
        <v>1.1181151966036349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3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4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62">
        <v>2E-3</v>
      </c>
      <c r="D9" s="63" t="s">
        <v>25</v>
      </c>
      <c r="E9" s="64">
        <v>1</v>
      </c>
      <c r="F9" s="64">
        <v>1</v>
      </c>
      <c r="G9" s="64">
        <v>3</v>
      </c>
      <c r="H9" s="64">
        <v>3</v>
      </c>
      <c r="I9" s="65">
        <v>3</v>
      </c>
      <c r="J9" s="66">
        <f t="shared" si="0"/>
        <v>1.1181151966036349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3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4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62">
        <v>2E-3</v>
      </c>
      <c r="D10" s="63" t="s">
        <v>25</v>
      </c>
      <c r="E10" s="64">
        <v>1</v>
      </c>
      <c r="F10" s="64">
        <v>1</v>
      </c>
      <c r="G10" s="64">
        <v>3</v>
      </c>
      <c r="H10" s="64">
        <v>3</v>
      </c>
      <c r="I10" s="65">
        <v>3</v>
      </c>
      <c r="J10" s="66">
        <f t="shared" si="0"/>
        <v>1.1181151966036349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3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4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62">
        <v>2E-3</v>
      </c>
      <c r="D11" s="63" t="s">
        <v>25</v>
      </c>
      <c r="E11" s="64">
        <v>1</v>
      </c>
      <c r="F11" s="64">
        <v>1</v>
      </c>
      <c r="G11" s="64">
        <v>3</v>
      </c>
      <c r="H11" s="64">
        <v>3</v>
      </c>
      <c r="I11" s="65">
        <v>3</v>
      </c>
      <c r="J11" s="66">
        <f t="shared" si="0"/>
        <v>1.1181151966036349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3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4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44" t="s">
        <v>17</v>
      </c>
      <c r="C12" s="62">
        <v>2E-3</v>
      </c>
      <c r="D12" s="63" t="s">
        <v>25</v>
      </c>
      <c r="E12" s="64">
        <v>1</v>
      </c>
      <c r="F12" s="64">
        <v>1</v>
      </c>
      <c r="G12" s="64">
        <v>3</v>
      </c>
      <c r="H12" s="64">
        <v>3</v>
      </c>
      <c r="I12" s="65">
        <v>3</v>
      </c>
      <c r="J12" s="66">
        <f t="shared" si="0"/>
        <v>1.1181151966036349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3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4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8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9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62">
        <v>2E-3</v>
      </c>
      <c r="D13" s="63" t="s">
        <v>25</v>
      </c>
      <c r="E13" s="64">
        <v>1</v>
      </c>
      <c r="F13" s="64">
        <v>1</v>
      </c>
      <c r="G13" s="64">
        <v>3</v>
      </c>
      <c r="H13" s="64">
        <v>3</v>
      </c>
      <c r="I13" s="65">
        <v>3</v>
      </c>
      <c r="J13" s="66">
        <f t="shared" si="0"/>
        <v>1.1181151966036349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3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4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8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9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62">
        <v>2E-3</v>
      </c>
      <c r="D14" s="63" t="s">
        <v>25</v>
      </c>
      <c r="E14" s="64">
        <v>1</v>
      </c>
      <c r="F14" s="64">
        <v>1</v>
      </c>
      <c r="G14" s="64">
        <v>3</v>
      </c>
      <c r="H14" s="64">
        <v>3</v>
      </c>
      <c r="I14" s="65">
        <v>3</v>
      </c>
      <c r="J14" s="66">
        <f t="shared" si="0"/>
        <v>1.1181151966036349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3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4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8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9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62">
        <v>2E-3</v>
      </c>
      <c r="D15" s="63" t="s">
        <v>25</v>
      </c>
      <c r="E15" s="64">
        <v>1</v>
      </c>
      <c r="F15" s="64">
        <v>1</v>
      </c>
      <c r="G15" s="64">
        <v>3</v>
      </c>
      <c r="H15" s="64">
        <v>3</v>
      </c>
      <c r="I15" s="65">
        <v>3</v>
      </c>
      <c r="J15" s="66">
        <f t="shared" si="0"/>
        <v>1.1181151966036349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3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4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8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9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62">
        <v>2E-3</v>
      </c>
      <c r="D16" s="63" t="s">
        <v>25</v>
      </c>
      <c r="E16" s="64">
        <v>1</v>
      </c>
      <c r="F16" s="64">
        <v>1</v>
      </c>
      <c r="G16" s="64">
        <v>3</v>
      </c>
      <c r="H16" s="64">
        <v>3</v>
      </c>
      <c r="I16" s="65">
        <v>3</v>
      </c>
      <c r="J16" s="66">
        <f t="shared" si="0"/>
        <v>1.1181151966036349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3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4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8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9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62">
        <v>2E-3</v>
      </c>
      <c r="D17" s="63" t="s">
        <v>25</v>
      </c>
      <c r="E17" s="64">
        <v>1</v>
      </c>
      <c r="F17" s="64">
        <v>1</v>
      </c>
      <c r="G17" s="64">
        <v>3</v>
      </c>
      <c r="H17" s="64">
        <v>3</v>
      </c>
      <c r="I17" s="65">
        <v>3</v>
      </c>
      <c r="J17" s="66">
        <f t="shared" si="0"/>
        <v>1.1181151966036349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3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4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8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9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62">
        <v>2E-3</v>
      </c>
      <c r="D18" s="63" t="s">
        <v>25</v>
      </c>
      <c r="E18" s="64">
        <v>1</v>
      </c>
      <c r="F18" s="64">
        <v>1</v>
      </c>
      <c r="G18" s="64">
        <v>3</v>
      </c>
      <c r="H18" s="64">
        <v>3</v>
      </c>
      <c r="I18" s="65">
        <v>3</v>
      </c>
      <c r="J18" s="66">
        <f t="shared" si="0"/>
        <v>1.1181151966036349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3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4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8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9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62">
        <v>2E-3</v>
      </c>
      <c r="D19" s="63" t="s">
        <v>25</v>
      </c>
      <c r="E19" s="64">
        <v>1</v>
      </c>
      <c r="F19" s="64">
        <v>1</v>
      </c>
      <c r="G19" s="64">
        <v>3</v>
      </c>
      <c r="H19" s="64">
        <v>3</v>
      </c>
      <c r="I19" s="65">
        <v>3</v>
      </c>
      <c r="J19" s="66">
        <f t="shared" si="0"/>
        <v>1.1181151966036349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3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4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8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9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62">
        <v>2E-3</v>
      </c>
      <c r="D20" s="63" t="s">
        <v>25</v>
      </c>
      <c r="E20" s="64">
        <v>1</v>
      </c>
      <c r="F20" s="64">
        <v>1</v>
      </c>
      <c r="G20" s="64">
        <v>3</v>
      </c>
      <c r="H20" s="64">
        <v>3</v>
      </c>
      <c r="I20" s="65">
        <v>3</v>
      </c>
      <c r="J20" s="66">
        <f t="shared" si="0"/>
        <v>1.1181151966036349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3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4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8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9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62">
        <v>2E-3</v>
      </c>
      <c r="D21" s="63" t="s">
        <v>25</v>
      </c>
      <c r="E21" s="64">
        <v>1</v>
      </c>
      <c r="F21" s="64">
        <v>1</v>
      </c>
      <c r="G21" s="64">
        <v>3</v>
      </c>
      <c r="H21" s="64">
        <v>3</v>
      </c>
      <c r="I21" s="65">
        <v>3</v>
      </c>
      <c r="J21" s="66">
        <f t="shared" si="0"/>
        <v>1.1181151966036349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3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4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8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9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62">
        <v>2E-3</v>
      </c>
      <c r="D22" s="63" t="s">
        <v>25</v>
      </c>
      <c r="E22" s="64">
        <v>1</v>
      </c>
      <c r="F22" s="64">
        <v>1</v>
      </c>
      <c r="G22" s="64">
        <v>3</v>
      </c>
      <c r="H22" s="64">
        <v>3</v>
      </c>
      <c r="I22" s="65">
        <v>3</v>
      </c>
      <c r="J22" s="66">
        <f t="shared" si="0"/>
        <v>1.1181151966036349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3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4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8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9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62">
        <v>2E-3</v>
      </c>
      <c r="D23" s="63" t="s">
        <v>25</v>
      </c>
      <c r="E23" s="64">
        <v>1</v>
      </c>
      <c r="F23" s="64">
        <v>1</v>
      </c>
      <c r="G23" s="64">
        <v>3</v>
      </c>
      <c r="H23" s="64">
        <v>3</v>
      </c>
      <c r="I23" s="65">
        <v>3</v>
      </c>
      <c r="J23" s="66">
        <f t="shared" si="0"/>
        <v>1.1181151966036349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3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4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8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9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62">
        <v>2E-3</v>
      </c>
      <c r="D24" s="63" t="s">
        <v>25</v>
      </c>
      <c r="E24" s="64">
        <v>1</v>
      </c>
      <c r="F24" s="64">
        <v>1</v>
      </c>
      <c r="G24" s="64">
        <v>3</v>
      </c>
      <c r="H24" s="64">
        <v>3</v>
      </c>
      <c r="I24" s="65">
        <v>3</v>
      </c>
      <c r="J24" s="66">
        <f t="shared" si="0"/>
        <v>1.1181151966036349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3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4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8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9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62">
        <v>2E-3</v>
      </c>
      <c r="D25" s="63" t="s">
        <v>25</v>
      </c>
      <c r="E25" s="64">
        <v>1</v>
      </c>
      <c r="F25" s="64">
        <v>1</v>
      </c>
      <c r="G25" s="64">
        <v>3</v>
      </c>
      <c r="H25" s="64">
        <v>3</v>
      </c>
      <c r="I25" s="65">
        <v>3</v>
      </c>
      <c r="J25" s="66">
        <f t="shared" si="0"/>
        <v>1.1181151966036349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3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4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8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9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62">
        <v>2E-3</v>
      </c>
      <c r="D26" s="63" t="s">
        <v>25</v>
      </c>
      <c r="E26" s="64">
        <v>1</v>
      </c>
      <c r="F26" s="64">
        <v>1</v>
      </c>
      <c r="G26" s="64">
        <v>3</v>
      </c>
      <c r="H26" s="64">
        <v>3</v>
      </c>
      <c r="I26" s="65">
        <v>3</v>
      </c>
      <c r="J26" s="66">
        <f t="shared" si="0"/>
        <v>1.1181151966036349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3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4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8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9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62">
        <v>2E-3</v>
      </c>
      <c r="D27" s="63" t="s">
        <v>25</v>
      </c>
      <c r="E27" s="64">
        <v>1</v>
      </c>
      <c r="F27" s="64">
        <v>1</v>
      </c>
      <c r="G27" s="64">
        <v>3</v>
      </c>
      <c r="H27" s="64">
        <v>3</v>
      </c>
      <c r="I27" s="65">
        <v>3</v>
      </c>
      <c r="J27" s="66">
        <f t="shared" si="0"/>
        <v>1.1181151966036349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3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4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8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9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62">
        <v>2E-3</v>
      </c>
      <c r="D28" s="63" t="s">
        <v>25</v>
      </c>
      <c r="E28" s="64">
        <v>1</v>
      </c>
      <c r="F28" s="64">
        <v>1</v>
      </c>
      <c r="G28" s="64">
        <v>3</v>
      </c>
      <c r="H28" s="64">
        <v>3</v>
      </c>
      <c r="I28" s="65">
        <v>3</v>
      </c>
      <c r="J28" s="66">
        <f t="shared" si="0"/>
        <v>1.1181151966036349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3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4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8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9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62">
        <v>2E-3</v>
      </c>
      <c r="D29" s="63" t="s">
        <v>25</v>
      </c>
      <c r="E29" s="64">
        <v>1</v>
      </c>
      <c r="F29" s="64">
        <v>1</v>
      </c>
      <c r="G29" s="64">
        <v>3</v>
      </c>
      <c r="H29" s="64">
        <v>3</v>
      </c>
      <c r="I29" s="65">
        <v>3</v>
      </c>
      <c r="J29" s="66">
        <f t="shared" si="0"/>
        <v>1.1181151966036349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3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4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8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9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62">
        <v>2E-3</v>
      </c>
      <c r="D30" s="63" t="s">
        <v>25</v>
      </c>
      <c r="E30" s="64">
        <v>1</v>
      </c>
      <c r="F30" s="64">
        <v>1</v>
      </c>
      <c r="G30" s="64">
        <v>3</v>
      </c>
      <c r="H30" s="64">
        <v>3</v>
      </c>
      <c r="I30" s="65">
        <v>3</v>
      </c>
      <c r="J30" s="66">
        <f t="shared" si="0"/>
        <v>1.1181151966036349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3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4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8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9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62">
        <v>2E-3</v>
      </c>
      <c r="D31" s="63" t="s">
        <v>25</v>
      </c>
      <c r="E31" s="64">
        <v>1</v>
      </c>
      <c r="F31" s="64">
        <v>1</v>
      </c>
      <c r="G31" s="64">
        <v>3</v>
      </c>
      <c r="H31" s="64">
        <v>3</v>
      </c>
      <c r="I31" s="65">
        <v>3</v>
      </c>
      <c r="J31" s="66">
        <f t="shared" si="0"/>
        <v>1.1181151966036349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3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4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8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9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62">
        <v>2E-3</v>
      </c>
      <c r="D32" s="63" t="s">
        <v>25</v>
      </c>
      <c r="E32" s="64">
        <v>1</v>
      </c>
      <c r="F32" s="64">
        <v>1</v>
      </c>
      <c r="G32" s="64">
        <v>3</v>
      </c>
      <c r="H32" s="64">
        <v>3</v>
      </c>
      <c r="I32" s="65">
        <v>3</v>
      </c>
      <c r="J32" s="66">
        <f t="shared" si="0"/>
        <v>1.1181151966036349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3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4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8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9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62">
        <v>2E-3</v>
      </c>
      <c r="D33" s="63" t="s">
        <v>25</v>
      </c>
      <c r="E33" s="64">
        <v>1</v>
      </c>
      <c r="F33" s="64">
        <v>1</v>
      </c>
      <c r="G33" s="64">
        <v>3</v>
      </c>
      <c r="H33" s="64">
        <v>3</v>
      </c>
      <c r="I33" s="65">
        <v>3</v>
      </c>
      <c r="J33" s="66">
        <f t="shared" si="0"/>
        <v>1.1181151966036349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3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4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8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9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62">
        <v>2E-3</v>
      </c>
      <c r="D34" s="63" t="s">
        <v>25</v>
      </c>
      <c r="E34" s="64">
        <v>1</v>
      </c>
      <c r="F34" s="64">
        <v>1</v>
      </c>
      <c r="G34" s="64">
        <v>3</v>
      </c>
      <c r="H34" s="64">
        <v>3</v>
      </c>
      <c r="I34" s="65">
        <v>3</v>
      </c>
      <c r="J34" s="66">
        <f t="shared" si="0"/>
        <v>1.1181151966036349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3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4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8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9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62">
        <v>2E-3</v>
      </c>
      <c r="D35" s="63" t="s">
        <v>25</v>
      </c>
      <c r="E35" s="64">
        <v>1</v>
      </c>
      <c r="F35" s="64">
        <v>1</v>
      </c>
      <c r="G35" s="64">
        <v>3</v>
      </c>
      <c r="H35" s="64">
        <v>3</v>
      </c>
      <c r="I35" s="65">
        <v>3</v>
      </c>
      <c r="J35" s="66">
        <f t="shared" si="0"/>
        <v>1.1181151966036349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3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4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8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9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62">
        <v>2E-3</v>
      </c>
      <c r="D36" s="63" t="s">
        <v>25</v>
      </c>
      <c r="E36" s="64">
        <v>1</v>
      </c>
      <c r="F36" s="64">
        <v>1</v>
      </c>
      <c r="G36" s="64">
        <v>3</v>
      </c>
      <c r="H36" s="64">
        <v>3</v>
      </c>
      <c r="I36" s="65">
        <v>3</v>
      </c>
      <c r="J36" s="66">
        <f t="shared" si="0"/>
        <v>1.1181151966036349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3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4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8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9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62">
        <v>2E-3</v>
      </c>
      <c r="D37" s="63" t="s">
        <v>25</v>
      </c>
      <c r="E37" s="64">
        <v>1</v>
      </c>
      <c r="F37" s="64">
        <v>1</v>
      </c>
      <c r="G37" s="64">
        <v>3</v>
      </c>
      <c r="H37" s="64">
        <v>3</v>
      </c>
      <c r="I37" s="65">
        <v>3</v>
      </c>
      <c r="J37" s="66">
        <f t="shared" si="0"/>
        <v>1.1181151966036349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3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4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8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9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62">
        <v>2E-3</v>
      </c>
      <c r="D38" s="63" t="s">
        <v>25</v>
      </c>
      <c r="E38" s="64">
        <v>1</v>
      </c>
      <c r="F38" s="64">
        <v>1</v>
      </c>
      <c r="G38" s="64">
        <v>3</v>
      </c>
      <c r="H38" s="64">
        <v>3</v>
      </c>
      <c r="I38" s="65">
        <v>3</v>
      </c>
      <c r="J38" s="66">
        <f t="shared" si="0"/>
        <v>1.1181151966036349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3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4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8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9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62">
        <v>2E-3</v>
      </c>
      <c r="D39" s="63" t="s">
        <v>25</v>
      </c>
      <c r="E39" s="64">
        <v>1</v>
      </c>
      <c r="F39" s="64">
        <v>1</v>
      </c>
      <c r="G39" s="64">
        <v>3</v>
      </c>
      <c r="H39" s="64">
        <v>3</v>
      </c>
      <c r="I39" s="65">
        <v>3</v>
      </c>
      <c r="J39" s="66">
        <f t="shared" si="0"/>
        <v>1.1181151966036349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3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4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8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9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62">
        <v>2E-3</v>
      </c>
      <c r="D40" s="63" t="s">
        <v>25</v>
      </c>
      <c r="E40" s="64">
        <v>1</v>
      </c>
      <c r="F40" s="64">
        <v>1</v>
      </c>
      <c r="G40" s="64">
        <v>3</v>
      </c>
      <c r="H40" s="64">
        <v>3</v>
      </c>
      <c r="I40" s="65">
        <v>3</v>
      </c>
      <c r="J40" s="66">
        <f t="shared" si="0"/>
        <v>1.1181151966036349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3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4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8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9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62">
        <v>2E-3</v>
      </c>
      <c r="D41" s="63" t="s">
        <v>25</v>
      </c>
      <c r="E41" s="64">
        <v>1</v>
      </c>
      <c r="F41" s="64">
        <v>1</v>
      </c>
      <c r="G41" s="64">
        <v>3</v>
      </c>
      <c r="H41" s="64">
        <v>3</v>
      </c>
      <c r="I41" s="65">
        <v>3</v>
      </c>
      <c r="J41" s="66">
        <f t="shared" si="0"/>
        <v>1.1181151966036349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3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4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8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9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62">
        <v>2E-3</v>
      </c>
      <c r="D42" s="63" t="s">
        <v>25</v>
      </c>
      <c r="E42" s="64">
        <v>1</v>
      </c>
      <c r="F42" s="64">
        <v>1</v>
      </c>
      <c r="G42" s="64">
        <v>3</v>
      </c>
      <c r="H42" s="64">
        <v>3</v>
      </c>
      <c r="I42" s="65">
        <v>3</v>
      </c>
      <c r="J42" s="66">
        <f t="shared" si="0"/>
        <v>1.1181151966036349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3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4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8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9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62">
        <v>2E-3</v>
      </c>
      <c r="D43" s="63" t="s">
        <v>25</v>
      </c>
      <c r="E43" s="64">
        <v>1</v>
      </c>
      <c r="F43" s="64">
        <v>1</v>
      </c>
      <c r="G43" s="64">
        <v>3</v>
      </c>
      <c r="H43" s="64">
        <v>3</v>
      </c>
      <c r="I43" s="65">
        <v>3</v>
      </c>
      <c r="J43" s="66">
        <f t="shared" si="0"/>
        <v>1.1181151966036349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3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4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8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9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62">
        <v>2E-3</v>
      </c>
      <c r="D44" s="63" t="s">
        <v>25</v>
      </c>
      <c r="E44" s="64">
        <v>1</v>
      </c>
      <c r="F44" s="64">
        <v>1</v>
      </c>
      <c r="G44" s="64">
        <v>3</v>
      </c>
      <c r="H44" s="64">
        <v>3</v>
      </c>
      <c r="I44" s="65">
        <v>3</v>
      </c>
      <c r="J44" s="66">
        <f t="shared" si="0"/>
        <v>1.1181151966036349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3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4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8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9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62">
        <v>2E-3</v>
      </c>
      <c r="D45" s="63" t="s">
        <v>25</v>
      </c>
      <c r="E45" s="64">
        <v>1</v>
      </c>
      <c r="F45" s="64">
        <v>1</v>
      </c>
      <c r="G45" s="64">
        <v>3</v>
      </c>
      <c r="H45" s="64">
        <v>3</v>
      </c>
      <c r="I45" s="65">
        <v>3</v>
      </c>
      <c r="J45" s="66">
        <f t="shared" si="0"/>
        <v>1.1181151966036349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3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4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8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9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62">
        <v>2E-3</v>
      </c>
      <c r="D46" s="63" t="s">
        <v>25</v>
      </c>
      <c r="E46" s="64">
        <v>1</v>
      </c>
      <c r="F46" s="64">
        <v>1</v>
      </c>
      <c r="G46" s="64">
        <v>3</v>
      </c>
      <c r="H46" s="64">
        <v>3</v>
      </c>
      <c r="I46" s="65">
        <v>3</v>
      </c>
      <c r="J46" s="66">
        <f t="shared" si="0"/>
        <v>1.1181151966036349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3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4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8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9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62">
        <v>2E-3</v>
      </c>
      <c r="D47" s="63" t="s">
        <v>25</v>
      </c>
      <c r="E47" s="64">
        <v>1</v>
      </c>
      <c r="F47" s="64">
        <v>1</v>
      </c>
      <c r="G47" s="64">
        <v>3</v>
      </c>
      <c r="H47" s="64">
        <v>3</v>
      </c>
      <c r="I47" s="65">
        <v>3</v>
      </c>
      <c r="J47" s="66">
        <f t="shared" si="0"/>
        <v>1.1181151966036349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3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4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8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9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62">
        <v>2E-3</v>
      </c>
      <c r="D48" s="63" t="s">
        <v>25</v>
      </c>
      <c r="E48" s="64">
        <v>1</v>
      </c>
      <c r="F48" s="64">
        <v>1</v>
      </c>
      <c r="G48" s="64">
        <v>3</v>
      </c>
      <c r="H48" s="64">
        <v>3</v>
      </c>
      <c r="I48" s="65">
        <v>3</v>
      </c>
      <c r="J48" s="66">
        <f t="shared" si="0"/>
        <v>1.1181151966036349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3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4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8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9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62">
        <v>2E-3</v>
      </c>
      <c r="D49" s="63" t="s">
        <v>25</v>
      </c>
      <c r="E49" s="64">
        <v>1</v>
      </c>
      <c r="F49" s="64">
        <v>1</v>
      </c>
      <c r="G49" s="64">
        <v>3</v>
      </c>
      <c r="H49" s="64">
        <v>3</v>
      </c>
      <c r="I49" s="65">
        <v>3</v>
      </c>
      <c r="J49" s="66">
        <f t="shared" si="0"/>
        <v>1.1181151966036349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3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4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8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9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62">
        <v>2E-3</v>
      </c>
      <c r="D50" s="63" t="s">
        <v>25</v>
      </c>
      <c r="E50" s="64">
        <v>1</v>
      </c>
      <c r="F50" s="64">
        <v>1</v>
      </c>
      <c r="G50" s="64">
        <v>3</v>
      </c>
      <c r="H50" s="64">
        <v>3</v>
      </c>
      <c r="I50" s="65">
        <v>3</v>
      </c>
      <c r="J50" s="66">
        <f t="shared" si="0"/>
        <v>1.1181151966036349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3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4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8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9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62">
        <v>2E-3</v>
      </c>
      <c r="D51" s="63" t="s">
        <v>25</v>
      </c>
      <c r="E51" s="64">
        <v>1</v>
      </c>
      <c r="F51" s="64">
        <v>1</v>
      </c>
      <c r="G51" s="64">
        <v>3</v>
      </c>
      <c r="H51" s="64">
        <v>3</v>
      </c>
      <c r="I51" s="65">
        <v>3</v>
      </c>
      <c r="J51" s="66">
        <f t="shared" si="0"/>
        <v>1.1181151966036349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3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4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8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9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62">
        <v>2E-3</v>
      </c>
      <c r="D52" s="63" t="s">
        <v>25</v>
      </c>
      <c r="E52" s="64">
        <v>1</v>
      </c>
      <c r="F52" s="64">
        <v>1</v>
      </c>
      <c r="G52" s="64">
        <v>3</v>
      </c>
      <c r="H52" s="64">
        <v>3</v>
      </c>
      <c r="I52" s="65">
        <v>3</v>
      </c>
      <c r="J52" s="66">
        <f t="shared" si="0"/>
        <v>1.1181151966036349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3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4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8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9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62">
        <v>2E-3</v>
      </c>
      <c r="D53" s="63" t="s">
        <v>25</v>
      </c>
      <c r="E53" s="64">
        <v>1</v>
      </c>
      <c r="F53" s="64">
        <v>1</v>
      </c>
      <c r="G53" s="64">
        <v>3</v>
      </c>
      <c r="H53" s="64">
        <v>3</v>
      </c>
      <c r="I53" s="65">
        <v>3</v>
      </c>
      <c r="J53" s="66">
        <f t="shared" si="0"/>
        <v>1.1181151966036349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3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4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8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9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62">
        <v>2E-3</v>
      </c>
      <c r="D54" s="63" t="s">
        <v>25</v>
      </c>
      <c r="E54" s="64">
        <v>1</v>
      </c>
      <c r="F54" s="64">
        <v>1</v>
      </c>
      <c r="G54" s="64">
        <v>3</v>
      </c>
      <c r="H54" s="64">
        <v>3</v>
      </c>
      <c r="I54" s="65">
        <v>3</v>
      </c>
      <c r="J54" s="66">
        <f t="shared" si="0"/>
        <v>1.1181151966036349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3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4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8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9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62">
        <v>2E-3</v>
      </c>
      <c r="D55" s="63" t="s">
        <v>25</v>
      </c>
      <c r="E55" s="64">
        <v>1</v>
      </c>
      <c r="F55" s="64">
        <v>1</v>
      </c>
      <c r="G55" s="64">
        <v>3</v>
      </c>
      <c r="H55" s="64">
        <v>3</v>
      </c>
      <c r="I55" s="65">
        <v>3</v>
      </c>
      <c r="J55" s="66">
        <f t="shared" si="0"/>
        <v>1.1181151966036349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3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4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8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9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62">
        <v>2E-3</v>
      </c>
      <c r="D56" s="63" t="s">
        <v>25</v>
      </c>
      <c r="E56" s="64">
        <v>1</v>
      </c>
      <c r="F56" s="64">
        <v>1</v>
      </c>
      <c r="G56" s="64">
        <v>3</v>
      </c>
      <c r="H56" s="64">
        <v>3</v>
      </c>
      <c r="I56" s="65">
        <v>3</v>
      </c>
      <c r="J56" s="66">
        <f t="shared" si="0"/>
        <v>1.1181151966036349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3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4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8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9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62">
        <v>2E-3</v>
      </c>
      <c r="D57" s="63" t="s">
        <v>25</v>
      </c>
      <c r="E57" s="64">
        <v>1</v>
      </c>
      <c r="F57" s="64">
        <v>1</v>
      </c>
      <c r="G57" s="64">
        <v>3</v>
      </c>
      <c r="H57" s="64">
        <v>3</v>
      </c>
      <c r="I57" s="65">
        <v>3</v>
      </c>
      <c r="J57" s="66">
        <f t="shared" si="0"/>
        <v>1.1181151966036349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3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4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8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9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62">
        <v>2E-3</v>
      </c>
      <c r="D58" s="63" t="s">
        <v>25</v>
      </c>
      <c r="E58" s="64">
        <v>1</v>
      </c>
      <c r="F58" s="64">
        <v>1</v>
      </c>
      <c r="G58" s="64">
        <v>3</v>
      </c>
      <c r="H58" s="64">
        <v>3</v>
      </c>
      <c r="I58" s="65">
        <v>3</v>
      </c>
      <c r="J58" s="66">
        <f t="shared" si="0"/>
        <v>1.1181151966036349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3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4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8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9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62">
        <v>2E-3</v>
      </c>
      <c r="D59" s="63" t="s">
        <v>25</v>
      </c>
      <c r="E59" s="64">
        <v>1</v>
      </c>
      <c r="F59" s="64">
        <v>1</v>
      </c>
      <c r="G59" s="64">
        <v>3</v>
      </c>
      <c r="H59" s="64">
        <v>3</v>
      </c>
      <c r="I59" s="65">
        <v>3</v>
      </c>
      <c r="J59" s="66">
        <f t="shared" si="0"/>
        <v>1.1181151966036349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3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4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8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9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62">
        <v>2E-3</v>
      </c>
      <c r="D60" s="63" t="s">
        <v>25</v>
      </c>
      <c r="E60" s="64">
        <v>1</v>
      </c>
      <c r="F60" s="64">
        <v>1</v>
      </c>
      <c r="G60" s="64">
        <v>3</v>
      </c>
      <c r="H60" s="64">
        <v>3</v>
      </c>
      <c r="I60" s="65">
        <v>3</v>
      </c>
      <c r="J60" s="66">
        <f t="shared" si="0"/>
        <v>1.1181151966036349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3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4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8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9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62">
        <v>2E-3</v>
      </c>
      <c r="D61" s="63" t="s">
        <v>25</v>
      </c>
      <c r="E61" s="64">
        <v>1</v>
      </c>
      <c r="F61" s="64">
        <v>1</v>
      </c>
      <c r="G61" s="64">
        <v>3</v>
      </c>
      <c r="H61" s="64">
        <v>3</v>
      </c>
      <c r="I61" s="65">
        <v>3</v>
      </c>
      <c r="J61" s="66">
        <f t="shared" si="0"/>
        <v>1.1181151966036349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3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4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8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9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62">
        <v>2E-3</v>
      </c>
      <c r="D62" s="63" t="s">
        <v>25</v>
      </c>
      <c r="E62" s="64">
        <v>1</v>
      </c>
      <c r="F62" s="64">
        <v>1</v>
      </c>
      <c r="G62" s="64">
        <v>3</v>
      </c>
      <c r="H62" s="64">
        <v>3</v>
      </c>
      <c r="I62" s="65">
        <v>3</v>
      </c>
      <c r="J62" s="66">
        <f t="shared" si="0"/>
        <v>1.1181151966036349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3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4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8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9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62">
        <v>2E-3</v>
      </c>
      <c r="D63" s="63" t="s">
        <v>25</v>
      </c>
      <c r="E63" s="64">
        <v>1</v>
      </c>
      <c r="F63" s="64">
        <v>1</v>
      </c>
      <c r="G63" s="64">
        <v>3</v>
      </c>
      <c r="H63" s="64">
        <v>3</v>
      </c>
      <c r="I63" s="65">
        <v>3</v>
      </c>
      <c r="J63" s="66">
        <f t="shared" si="0"/>
        <v>1.1181151966036349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3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4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8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9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62">
        <v>2E-3</v>
      </c>
      <c r="D64" s="63" t="s">
        <v>25</v>
      </c>
      <c r="E64" s="64">
        <v>1</v>
      </c>
      <c r="F64" s="64">
        <v>1</v>
      </c>
      <c r="G64" s="64">
        <v>3</v>
      </c>
      <c r="H64" s="64">
        <v>3</v>
      </c>
      <c r="I64" s="65">
        <v>3</v>
      </c>
      <c r="J64" s="66">
        <f t="shared" si="0"/>
        <v>1.1181151966036349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3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4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8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9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62">
        <v>2E-3</v>
      </c>
      <c r="D65" s="63" t="s">
        <v>25</v>
      </c>
      <c r="E65" s="64">
        <v>1</v>
      </c>
      <c r="F65" s="64">
        <v>1</v>
      </c>
      <c r="G65" s="64">
        <v>3</v>
      </c>
      <c r="H65" s="64">
        <v>3</v>
      </c>
      <c r="I65" s="65">
        <v>3</v>
      </c>
      <c r="J65" s="66">
        <f t="shared" si="0"/>
        <v>1.1181151966036349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3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4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8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9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62">
        <v>2E-3</v>
      </c>
      <c r="D66" s="63" t="s">
        <v>25</v>
      </c>
      <c r="E66" s="64">
        <v>1</v>
      </c>
      <c r="F66" s="64">
        <v>1</v>
      </c>
      <c r="G66" s="64">
        <v>3</v>
      </c>
      <c r="H66" s="64">
        <v>3</v>
      </c>
      <c r="I66" s="65">
        <v>3</v>
      </c>
      <c r="J66" s="66">
        <f t="shared" si="0"/>
        <v>1.1181151966036349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3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4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8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9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62">
        <v>2E-3</v>
      </c>
      <c r="D67" s="63" t="s">
        <v>25</v>
      </c>
      <c r="E67" s="64">
        <v>1</v>
      </c>
      <c r="F67" s="64">
        <v>1</v>
      </c>
      <c r="G67" s="64">
        <v>3</v>
      </c>
      <c r="H67" s="64">
        <v>3</v>
      </c>
      <c r="I67" s="65">
        <v>3</v>
      </c>
      <c r="J67" s="66">
        <f t="shared" si="0"/>
        <v>1.1181151966036349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3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4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8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9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62">
        <v>2E-3</v>
      </c>
      <c r="D68" s="63" t="s">
        <v>25</v>
      </c>
      <c r="E68" s="64">
        <v>1</v>
      </c>
      <c r="F68" s="64">
        <v>1</v>
      </c>
      <c r="G68" s="64">
        <v>3</v>
      </c>
      <c r="H68" s="64">
        <v>3</v>
      </c>
      <c r="I68" s="65">
        <v>3</v>
      </c>
      <c r="J68" s="66">
        <f t="shared" ref="J68:J73" si="10">IF( OR( ISBLANK(E68),ISBLANK(F68), ISBLANK(G68), ISBLANK(H68), ISBLANK(I68) ), "", 1.5*SQRT(   EXP(2.21*(E68-1)) + EXP(2.21*(F68-1)) + EXP(2.21*(G68-1)) + EXP(2.21*(H68-1)) + EXP(2.21*I68)   )/100*2.45 )</f>
        <v>1.1181151966036349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3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4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8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9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7"/>
        <v>4.4081660908397297E-2</v>
      </c>
    </row>
    <row r="69" spans="1:73">
      <c r="A69" s="11">
        <v>2015</v>
      </c>
      <c r="B69" s="44" t="s">
        <v>17</v>
      </c>
      <c r="C69" s="62">
        <v>2E-3</v>
      </c>
      <c r="D69" s="63" t="s">
        <v>25</v>
      </c>
      <c r="E69" s="64">
        <v>1</v>
      </c>
      <c r="F69" s="64">
        <v>1</v>
      </c>
      <c r="G69" s="64">
        <v>3</v>
      </c>
      <c r="H69" s="64">
        <v>3</v>
      </c>
      <c r="I69" s="65">
        <v>3</v>
      </c>
      <c r="J69" s="66">
        <f t="shared" si="10"/>
        <v>1.1181151966036349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3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4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8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9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7"/>
        <v>4.4081660908397297E-2</v>
      </c>
    </row>
    <row r="70" spans="1:73">
      <c r="A70" s="11">
        <v>2016</v>
      </c>
      <c r="B70" s="44" t="s">
        <v>17</v>
      </c>
      <c r="C70" s="62">
        <v>2E-3</v>
      </c>
      <c r="D70" s="63" t="s">
        <v>25</v>
      </c>
      <c r="E70" s="64">
        <v>1</v>
      </c>
      <c r="F70" s="64">
        <v>1</v>
      </c>
      <c r="G70" s="64">
        <v>3</v>
      </c>
      <c r="H70" s="64">
        <v>3</v>
      </c>
      <c r="I70" s="65">
        <v>3</v>
      </c>
      <c r="J70" s="66">
        <f t="shared" si="10"/>
        <v>1.1181151966036349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3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4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8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9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44" t="s">
        <v>17</v>
      </c>
      <c r="C71" s="62">
        <v>2E-3</v>
      </c>
      <c r="D71" s="63" t="s">
        <v>25</v>
      </c>
      <c r="E71" s="64">
        <v>1</v>
      </c>
      <c r="F71" s="64">
        <v>1</v>
      </c>
      <c r="G71" s="64">
        <v>3</v>
      </c>
      <c r="H71" s="64">
        <v>3</v>
      </c>
      <c r="I71" s="65">
        <v>3</v>
      </c>
      <c r="J71" s="66">
        <f t="shared" ref="J71:J72" si="16">IF( OR( ISBLANK(E71),ISBLANK(F71), ISBLANK(G71), ISBLANK(H71), ISBLANK(I71) ), "", 1.5*SQRT(   EXP(2.21*(E71-1)) + EXP(2.21*(F71-1)) + EXP(2.21*(G71-1)) + EXP(2.21*(H71-1)) + EXP(2.21*I71)   )/100*2.45 )</f>
        <v>1.1181151966036349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7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8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19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20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21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22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44" t="s">
        <v>17</v>
      </c>
      <c r="C72" s="62">
        <v>2E-3</v>
      </c>
      <c r="D72" s="63" t="s">
        <v>25</v>
      </c>
      <c r="E72" s="64">
        <v>1</v>
      </c>
      <c r="F72" s="64">
        <v>1</v>
      </c>
      <c r="G72" s="64">
        <v>3</v>
      </c>
      <c r="H72" s="64">
        <v>3</v>
      </c>
      <c r="I72" s="65">
        <v>3</v>
      </c>
      <c r="J72" s="66">
        <f t="shared" si="16"/>
        <v>1.1181151966036349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7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8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9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20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21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22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3"/>
        <v>4.4081660908397297E-2</v>
      </c>
    </row>
    <row r="73" spans="1:73">
      <c r="A73" s="11">
        <v>2019</v>
      </c>
      <c r="B73" s="44" t="s">
        <v>17</v>
      </c>
      <c r="C73" s="62">
        <v>2E-3</v>
      </c>
      <c r="D73" s="63" t="s">
        <v>25</v>
      </c>
      <c r="E73" s="64">
        <v>1</v>
      </c>
      <c r="F73" s="64">
        <v>1</v>
      </c>
      <c r="G73" s="64">
        <v>3</v>
      </c>
      <c r="H73" s="64">
        <v>3</v>
      </c>
      <c r="I73" s="65">
        <v>3</v>
      </c>
      <c r="J73" s="66">
        <f t="shared" si="10"/>
        <v>1.1181151966036349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3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4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8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9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5"/>
        <v>4.4081660908397297E-2</v>
      </c>
    </row>
    <row r="74" spans="1:73" s="43" customFormat="1">
      <c r="A74" s="11">
        <v>2020</v>
      </c>
      <c r="B74" s="44" t="s">
        <v>17</v>
      </c>
      <c r="C74" s="62">
        <v>2E-3</v>
      </c>
      <c r="D74" s="63" t="s">
        <v>25</v>
      </c>
      <c r="E74" s="64">
        <v>1</v>
      </c>
      <c r="F74" s="64">
        <v>1</v>
      </c>
      <c r="G74" s="64">
        <v>3</v>
      </c>
      <c r="H74" s="64">
        <v>3</v>
      </c>
      <c r="I74" s="65">
        <v>3</v>
      </c>
      <c r="J74" s="66">
        <f t="shared" ref="J74" si="24">IF( OR( ISBLANK(E74),ISBLANK(F74), ISBLANK(G74), ISBLANK(H74), ISBLANK(I74) ), "", 1.5*SQRT(   EXP(2.21*(E74-1)) + EXP(2.21*(F74-1)) + EXP(2.21*(G74-1)) + EXP(2.21*(H74-1)) + EXP(2.21*I74)   )/100*2.45 )</f>
        <v>1.1181151966036349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" si="25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" si="26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" si="27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" si="28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" si="29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" si="30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43" customFormat="1">
      <c r="A75" s="11">
        <v>2021</v>
      </c>
      <c r="B75" s="68" t="s">
        <v>17</v>
      </c>
      <c r="C75" s="69">
        <v>2E-3</v>
      </c>
      <c r="D75" s="70" t="s">
        <v>25</v>
      </c>
      <c r="E75" s="71">
        <v>1</v>
      </c>
      <c r="F75" s="71">
        <v>1</v>
      </c>
      <c r="G75" s="71">
        <v>3</v>
      </c>
      <c r="H75" s="71">
        <v>3</v>
      </c>
      <c r="I75" s="71">
        <v>3</v>
      </c>
      <c r="J75" s="72">
        <v>1.1181151966036349</v>
      </c>
      <c r="K75" s="73" t="s">
        <v>10</v>
      </c>
      <c r="L75" s="45"/>
      <c r="M75" s="13"/>
      <c r="N75" s="14"/>
      <c r="O75" s="14"/>
      <c r="P75" s="14"/>
      <c r="Q75" s="14"/>
      <c r="R75" s="14"/>
      <c r="S75" s="54">
        <v>4.4081660908397297E-2</v>
      </c>
      <c r="T75" s="74" t="s">
        <v>11</v>
      </c>
      <c r="U75" s="45"/>
      <c r="V75" s="13"/>
      <c r="W75" s="14"/>
      <c r="X75" s="14"/>
      <c r="Y75" s="14"/>
      <c r="Z75" s="14"/>
      <c r="AA75" s="14"/>
      <c r="AB75" s="54">
        <v>4.4081660908397297E-2</v>
      </c>
      <c r="AC75" s="75" t="s">
        <v>12</v>
      </c>
      <c r="AD75" s="45"/>
      <c r="AE75" s="13"/>
      <c r="AF75" s="14"/>
      <c r="AG75" s="14"/>
      <c r="AH75" s="14"/>
      <c r="AI75" s="14"/>
      <c r="AJ75" s="14"/>
      <c r="AK75" s="54">
        <v>4.4081660908397297E-2</v>
      </c>
      <c r="AL75" s="76" t="s">
        <v>13</v>
      </c>
      <c r="AM75" s="45"/>
      <c r="AN75" s="13"/>
      <c r="AO75" s="14"/>
      <c r="AP75" s="14"/>
      <c r="AQ75" s="14"/>
      <c r="AR75" s="14"/>
      <c r="AS75" s="14"/>
      <c r="AT75" s="54">
        <v>4.4081660908397297E-2</v>
      </c>
      <c r="AU75" s="77" t="s">
        <v>14</v>
      </c>
      <c r="AV75" s="45"/>
      <c r="AW75" s="13"/>
      <c r="AX75" s="14"/>
      <c r="AY75" s="14"/>
      <c r="AZ75" s="14"/>
      <c r="BA75" s="14"/>
      <c r="BB75" s="14"/>
      <c r="BC75" s="54">
        <v>4.4081660908397297E-2</v>
      </c>
      <c r="BD75" s="78" t="s">
        <v>15</v>
      </c>
      <c r="BE75" s="45"/>
      <c r="BF75" s="13"/>
      <c r="BG75" s="14"/>
      <c r="BH75" s="14"/>
      <c r="BI75" s="14"/>
      <c r="BJ75" s="14"/>
      <c r="BK75" s="14"/>
      <c r="BL75" s="54">
        <v>4.4081660908397297E-2</v>
      </c>
      <c r="BM75" s="79" t="s">
        <v>16</v>
      </c>
      <c r="BN75" s="45"/>
      <c r="BO75" s="13"/>
      <c r="BP75" s="14"/>
      <c r="BQ75" s="14"/>
      <c r="BR75" s="14"/>
      <c r="BS75" s="14"/>
      <c r="BT75" s="14"/>
      <c r="BU75" s="54">
        <v>4.4081660908397297E-2</v>
      </c>
    </row>
    <row r="76" spans="1:73" s="43" customFormat="1">
      <c r="A76" s="11">
        <v>2022</v>
      </c>
      <c r="B76" s="68" t="s">
        <v>17</v>
      </c>
      <c r="C76" s="69">
        <v>2E-3</v>
      </c>
      <c r="D76" s="70" t="s">
        <v>25</v>
      </c>
      <c r="E76" s="71">
        <v>1</v>
      </c>
      <c r="F76" s="71">
        <v>1</v>
      </c>
      <c r="G76" s="71">
        <v>3</v>
      </c>
      <c r="H76" s="71">
        <v>3</v>
      </c>
      <c r="I76" s="71">
        <v>3</v>
      </c>
      <c r="J76" s="72">
        <v>1.1181151966036349</v>
      </c>
      <c r="K76" s="73" t="s">
        <v>10</v>
      </c>
      <c r="L76" s="45"/>
      <c r="M76" s="13"/>
      <c r="N76" s="14"/>
      <c r="O76" s="14"/>
      <c r="P76" s="14"/>
      <c r="Q76" s="14"/>
      <c r="R76" s="14"/>
      <c r="S76" s="54">
        <v>4.4081660908397297E-2</v>
      </c>
      <c r="T76" s="74" t="s">
        <v>11</v>
      </c>
      <c r="U76" s="45"/>
      <c r="V76" s="13"/>
      <c r="W76" s="14"/>
      <c r="X76" s="14"/>
      <c r="Y76" s="14"/>
      <c r="Z76" s="14"/>
      <c r="AA76" s="14"/>
      <c r="AB76" s="54">
        <v>4.4081660908397297E-2</v>
      </c>
      <c r="AC76" s="75" t="s">
        <v>12</v>
      </c>
      <c r="AD76" s="45"/>
      <c r="AE76" s="13"/>
      <c r="AF76" s="14"/>
      <c r="AG76" s="14"/>
      <c r="AH76" s="14"/>
      <c r="AI76" s="14"/>
      <c r="AJ76" s="14"/>
      <c r="AK76" s="54">
        <v>4.4081660908397297E-2</v>
      </c>
      <c r="AL76" s="76" t="s">
        <v>13</v>
      </c>
      <c r="AM76" s="45"/>
      <c r="AN76" s="13"/>
      <c r="AO76" s="14"/>
      <c r="AP76" s="14"/>
      <c r="AQ76" s="14"/>
      <c r="AR76" s="14"/>
      <c r="AS76" s="14"/>
      <c r="AT76" s="54">
        <v>4.4081660908397297E-2</v>
      </c>
      <c r="AU76" s="77" t="s">
        <v>14</v>
      </c>
      <c r="AV76" s="45"/>
      <c r="AW76" s="13"/>
      <c r="AX76" s="14"/>
      <c r="AY76" s="14"/>
      <c r="AZ76" s="14"/>
      <c r="BA76" s="14"/>
      <c r="BB76" s="14"/>
      <c r="BC76" s="54">
        <v>4.4081660908397297E-2</v>
      </c>
      <c r="BD76" s="78" t="s">
        <v>15</v>
      </c>
      <c r="BE76" s="45"/>
      <c r="BF76" s="13"/>
      <c r="BG76" s="14"/>
      <c r="BH76" s="14"/>
      <c r="BI76" s="14"/>
      <c r="BJ76" s="14"/>
      <c r="BK76" s="14"/>
      <c r="BL76" s="54">
        <v>4.4081660908397297E-2</v>
      </c>
      <c r="BM76" s="79" t="s">
        <v>16</v>
      </c>
      <c r="BN76" s="45"/>
      <c r="BO76" s="13"/>
      <c r="BP76" s="14"/>
      <c r="BQ76" s="14"/>
      <c r="BR76" s="14"/>
      <c r="BS76" s="14"/>
      <c r="BT76" s="14"/>
      <c r="BU76" s="54">
        <v>4.4081660908397297E-2</v>
      </c>
    </row>
  </sheetData>
  <conditionalFormatting sqref="AB4:AB70 AB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{FD5CD26B-E4D4-42C9-B5D5-2E28E5B7870D}</x14:id>
        </ext>
      </extLst>
    </cfRule>
  </conditionalFormatting>
  <conditionalFormatting sqref="AK4:AK70 AK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{0D870C5F-AC52-4678-9960-DFBA23ED5D08}</x14:id>
        </ext>
      </extLst>
    </cfRule>
  </conditionalFormatting>
  <conditionalFormatting sqref="BU4:BU70 BU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{C9A33058-CBB0-4F5B-93AB-C4FFD4082AF5}</x14:id>
        </ext>
      </extLst>
    </cfRule>
  </conditionalFormatting>
  <conditionalFormatting sqref="W4:W70 W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{8FD76EAF-222A-4D79-A442-9E44F5E08F41}</x14:id>
        </ext>
      </extLst>
    </cfRule>
  </conditionalFormatting>
  <conditionalFormatting sqref="W4:AA70 W73:AA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{ADCA35B0-A718-4599-A017-F45B2897A2C2}</x14:id>
        </ext>
      </extLst>
    </cfRule>
  </conditionalFormatting>
  <conditionalFormatting sqref="X4:AA70 X73:AA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{193F12F1-C7E4-4E05-8489-D74345DE3A30}</x14:id>
        </ext>
      </extLst>
    </cfRule>
  </conditionalFormatting>
  <conditionalFormatting sqref="AF4:AF70 AF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{CA3784BD-6C8C-4C6F-BDF8-75AB6F0787AE}</x14:id>
        </ext>
      </extLst>
    </cfRule>
  </conditionalFormatting>
  <conditionalFormatting sqref="AF4:AJ70 AF73:AJ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{C5EC9996-C95C-416F-A45A-4917BC3B7132}</x14:id>
        </ext>
      </extLst>
    </cfRule>
  </conditionalFormatting>
  <conditionalFormatting sqref="AG4:AJ70 AG73:AJ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{7D2653E1-36F3-49E4-803A-E5AA7F757356}</x14:id>
        </ext>
      </extLst>
    </cfRule>
  </conditionalFormatting>
  <conditionalFormatting sqref="AO4:AO70 AO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{C1B79807-EDA6-4599-8556-A88C90C85554}</x14:id>
        </ext>
      </extLst>
    </cfRule>
  </conditionalFormatting>
  <conditionalFormatting sqref="AO4:AS70 AO73:AS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{7113DB8B-C3F8-44E5-9757-99115CED6F9A}</x14:id>
        </ext>
      </extLst>
    </cfRule>
  </conditionalFormatting>
  <conditionalFormatting sqref="AP4:AS70 AP73:AS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{49AA5231-172D-4168-9BA6-B9E5431FDA23}</x14:id>
        </ext>
      </extLst>
    </cfRule>
  </conditionalFormatting>
  <conditionalFormatting sqref="BP4:BP70 BP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{DFCF2A67-E200-4770-B266-0BA868132C4C}</x14:id>
        </ext>
      </extLst>
    </cfRule>
  </conditionalFormatting>
  <conditionalFormatting sqref="BP4:BT70 BP73:BT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{7336F3DA-52B5-44F8-A6D6-2C69F628FBB9}</x14:id>
        </ext>
      </extLst>
    </cfRule>
  </conditionalFormatting>
  <conditionalFormatting sqref="BQ4:BT70 BQ73:BT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{EB4DA96C-2753-42A4-AE8D-A8E9F80DA148}</x14:id>
        </ext>
      </extLst>
    </cfRule>
  </conditionalFormatting>
  <conditionalFormatting sqref="N4:N70 N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{65DA9E97-6D18-4CE0-BBFF-2FC5B1061F69}</x14:id>
        </ext>
      </extLst>
    </cfRule>
  </conditionalFormatting>
  <conditionalFormatting sqref="N4:R70 N73:R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{530C6CE1-337F-4BEA-87C9-CDCB132AD481}</x14:id>
        </ext>
      </extLst>
    </cfRule>
  </conditionalFormatting>
  <conditionalFormatting sqref="O4:R70 O73:R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{8A040A89-0506-4F74-9ABE-0A4E2990281B}</x14:id>
        </ext>
      </extLst>
    </cfRule>
  </conditionalFormatting>
  <conditionalFormatting sqref="S4:S70 S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{D2CFE1EE-282B-403F-9B9E-34D56D964085}</x14:id>
        </ext>
      </extLst>
    </cfRule>
  </conditionalFormatting>
  <conditionalFormatting sqref="AT4:AT70 AT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{18EBA58B-2EA4-475A-9EE6-1ADBD293A222}</x14:id>
        </ext>
      </extLst>
    </cfRule>
  </conditionalFormatting>
  <conditionalFormatting sqref="BL4:BL70 BL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{6170F4FF-A4AF-4EDD-9006-BC8375E21E03}</x14:id>
        </ext>
      </extLst>
    </cfRule>
  </conditionalFormatting>
  <conditionalFormatting sqref="BG4:BG70 BG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{1BFD8AED-3C12-411C-98A1-023056BB7B89}</x14:id>
        </ext>
      </extLst>
    </cfRule>
  </conditionalFormatting>
  <conditionalFormatting sqref="BG4:BK70 BG73:BK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{9F969136-01BD-4EB2-A11D-4D83B2FF14C8}</x14:id>
        </ext>
      </extLst>
    </cfRule>
  </conditionalFormatting>
  <conditionalFormatting sqref="BH4:BK70 BH73:BK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{5041A8E0-367A-47D6-8745-BD0F57043680}</x14:id>
        </ext>
      </extLst>
    </cfRule>
  </conditionalFormatting>
  <conditionalFormatting sqref="BC4:BC70 BC73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{C66E947B-051B-45F9-BC97-DEBAC49FEE2B}</x14:id>
        </ext>
      </extLst>
    </cfRule>
  </conditionalFormatting>
  <conditionalFormatting sqref="AX4:AX70 AX73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{7798531E-29AF-441A-A9E9-1A0B88989D79}</x14:id>
        </ext>
      </extLst>
    </cfRule>
  </conditionalFormatting>
  <conditionalFormatting sqref="AX4:BB70 AX73:BB73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{DC16BC69-AB17-4BF9-B396-D6221B859B25}</x14:id>
        </ext>
      </extLst>
    </cfRule>
  </conditionalFormatting>
  <conditionalFormatting sqref="AY4:BB70 AY73:BB73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{607D5AE8-847D-4E35-A3D6-9345237AF392}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{524E8866-CCAF-4B38-914B-F6D59AD1F72A}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{40A77950-CBAC-46AE-B860-445FBB3E720D}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{998B9401-C82A-4C2F-A7CF-35E220A9F42B}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{FD357278-38AC-4B65-92C7-6D516945D8DE}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{6AF370B7-EEBC-4576-A5DB-4522F426D647}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{AB4865DF-F106-4BB2-964F-7BAA68C4148C}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{0AC6BA0A-6E1C-40CB-898A-6F6466FA875A}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{2A769CB9-6484-4A02-A6DC-2C4BC126B55E}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{5FCCBE59-38C9-45E7-BDBA-EE4CE93411D3}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{3B2A54DA-8489-442B-B61C-A958344FC9E7}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{9F521FC0-6754-415B-AE37-C17E3F60D615}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{84B9CD9C-14C5-4BBF-8D22-26FA4FA89591}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{AC8B682B-B833-4340-B419-381172BB4725}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{500BCF18-AD08-4238-8D33-A569FC144C0F}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{8057CDB3-C0FA-413B-96F2-50DF94AC67AD}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{625EB75D-2A74-47E4-A1CC-A71D5DFC9EA6}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{D059DB86-2889-46E7-9038-FE2552769CD6}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{9B6F88B3-8BDF-4157-9EA7-B426CA3855C1}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{91BFF199-F29C-424B-A464-B01CF9396A42}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{602AD950-2FA9-40BB-9F64-3EC1A3560164}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{E8D0418F-0EA0-4C56-B6A5-94404889B796}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{939D3D59-5759-4865-9334-A40011AC451D}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{AF99F16D-FDE9-4120-AA66-BC3A20394E1F}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{E2DE193B-AF43-4939-95A0-7F3C647490EA}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{E07952ED-2249-4D7B-AF44-4745E300E050}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{842D0DDF-C848-4262-8437-21363C488EF7}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{2F67C5FB-D7B0-44DC-B3AD-15E53C807CA1}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{6FD3B799-ABB6-4584-B558-0F56984F89F4}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{AA66B6DA-60CC-4715-9162-F232F5828905}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{6348473A-E28D-40A7-A39C-9E61BA8764CF}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{D2F018A5-1841-476A-838B-9EC8A19B038F}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{2F3F656D-1964-475D-83F4-B2FBA3D510E4}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{82689DD1-BEA0-4071-95D9-D98ACD8C8A13}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{F57A32CE-3C9D-4408-B626-F95DCB411F5E}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{015C3257-3168-423D-8C7F-4D806B7F5CE0}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{F6771E8A-13FA-4264-80D7-CA3C7DA4823D}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{9E501C1D-6D6A-4CD1-BD45-9E37FB1DD149}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{982A7116-258C-456B-A077-94716DA5288F}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{30C272EF-6C50-4C2C-BF09-08D690CD474F}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{CB649280-DF5C-46B8-BCF4-D87D7D4A48C2}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{2FAB5215-D77F-48FB-89E4-76EEEC2576C4}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{968819BD-49C8-4FAC-9422-EB68C65382DB}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{5515C9A2-DCEC-4DE3-A083-BEAF47701AC5}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{E44F74CE-6313-4753-ADDB-BC4F8C2FCBE4}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{B1ED245B-18E9-4804-ACAB-D28CEAC3C8E9}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{8BD51470-244E-4066-A432-23B88E97ADCD}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{BCE2BA15-3B76-406B-9C88-582F054772F9}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{DAF2C024-8013-40F7-8AFE-EA4406611E81}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{700AAC29-D5B4-4C08-B8E2-33F988084150}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{F5002113-C388-4147-83EC-D3C033210B3A}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{15BCCA11-C114-4736-A336-6885653985E6}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{5A83A6EA-CA7F-4FF9-A8C0-E5AC2D48D832}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{758EE8B3-FE0A-4C28-806E-1FBF13C3C44A}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{A884002B-F83A-497D-B065-72BA53FAC0FE}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{40963155-C1C2-4589-9E8E-300BD7F787DA}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{0F64A3D5-A1DD-4ECB-9ED3-7D9D0A6A3B55}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{E15C0A68-D7E5-4C6F-B699-92412F4CA33F}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{7188C633-90E1-4B73-AAB7-12A64A9B3952}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{4864060B-95DA-4786-BBB3-92B903BCA3FC}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{6D725E97-E756-4E97-9787-E985BDABA2AD}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{91492841-53A5-4D49-8531-7AA6EDA1F698}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{DF1D1FBA-A7BA-4432-B7A8-14B50E176F07}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{D9BA2350-5D9B-4CBF-A938-425E54348A9C}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{285CE421-2BBA-4362-B7AD-4EBE5472C05A}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{91683029-BF6E-422A-AD64-6D9D2BADC198}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{0085DDB5-EDD6-461C-BCD9-BB11309C0072}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{E0E81E04-DFBA-42AD-A572-D116F1A9587F}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{FAED99B1-AFE6-42DE-9896-0D3F4E950093}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{B47D3BD3-ACB6-41BE-BAAF-009204245BBC}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{F9DFD9F9-AFBE-4322-999F-94084A637971}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{373169ED-6034-402C-A039-B0B641F91084}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{7C3921AD-C2B0-4D59-8CD0-C77565E70FF1}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{3F4449E2-D7E2-44A1-9BD0-1CF584346352}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{4E922D1D-4B73-426B-8F6F-D43320B0A053}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{CD2963C9-83B2-41E6-A4B7-4ACD846AA86E}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{6D8CA181-BB0A-454E-8584-02AB16978028}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{6D8D5147-107F-428E-B3B9-BD0F8AFD1333}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{CD81B881-2E2F-4A60-A62A-90EA565D789B}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{3B6C427F-53A5-4917-B6EA-08F1D6526D57}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{69A8DA4F-30A6-434D-8DED-16DBE1E479F2}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{7891A311-8328-4088-977F-483EFF4E4A8E}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{F0C0351C-7312-483E-A20F-FF69F2455343}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{133CA052-1925-4624-9D67-407788EF2F22}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{E67D601D-31A3-401E-8DA0-D9E0471F0AFB}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{B6702699-E46E-485A-9459-527276457622}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{6F67E8C0-318B-49B9-82E2-0051FA638588}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{0DCE2BC4-80B6-4247-B1F8-87998DC48393}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{4118D02D-3D1C-40EB-8530-9AADF9BBA26B}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{F57862F2-8139-4237-A76B-74D5EC6DDDBC}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{2414D292-75DC-48B7-97B4-BD3642FBA278}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{79F6E686-60A3-4D7C-9E85-C4D020C5EA83}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{735CE90C-FEAE-4620-9E8B-E4FEDC078D50}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D5CD26B-E4D4-42C9-B5D5-2E28E5B787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0D870C5F-AC52-4678-9960-DFBA23ED5D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C9A33058-CBB0-4F5B-93AB-C4FFD4082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8FD76EAF-222A-4D79-A442-9E44F5E08F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ADCA35B0-A718-4599-A017-F45B2897A2C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193F12F1-C7E4-4E05-8489-D74345DE3A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CA3784BD-6C8C-4C6F-BDF8-75AB6F0787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C5EC9996-C95C-416F-A45A-4917BC3B71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7D2653E1-36F3-49E4-803A-E5AA7F7573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C1B79807-EDA6-4599-8556-A88C90C855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7113DB8B-C3F8-44E5-9757-99115CED6F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49AA5231-172D-4168-9BA6-B9E5431FDA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DFCF2A67-E200-4770-B266-0BA868132C4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7336F3DA-52B5-44F8-A6D6-2C69F628FB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EB4DA96C-2753-42A4-AE8D-A8E9F80DA1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65DA9E97-6D18-4CE0-BBFF-2FC5B1061F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530C6CE1-337F-4BEA-87C9-CDCB132AD48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8A040A89-0506-4F74-9ABE-0A4E299028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D2CFE1EE-282B-403F-9B9E-34D56D9640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18EBA58B-2EA4-475A-9EE6-1ADBD293A2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6170F4FF-A4AF-4EDD-9006-BC8375E21E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1BFD8AED-3C12-411C-98A1-023056BB7B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9F969136-01BD-4EB2-A11D-4D83B2FF14C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5041A8E0-367A-47D6-8745-BD0F570436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C66E947B-051B-45F9-BC97-DEBAC49FEE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7798531E-29AF-441A-A9E9-1A0B88989D7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DC16BC69-AB17-4BF9-B396-D6221B859B2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607D5AE8-847D-4E35-A3D6-9345237AF3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524E8866-CCAF-4B38-914B-F6D59AD1F7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40A77950-CBAC-46AE-B860-445FBB3E72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998B9401-C82A-4C2F-A7CF-35E220A9F4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FD357278-38AC-4B65-92C7-6D516945D8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6AF370B7-EEBC-4576-A5DB-4522F426D6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AB4865DF-F106-4BB2-964F-7BAA68C4148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0AC6BA0A-6E1C-40CB-898A-6F6466FA87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2A769CB9-6484-4A02-A6DC-2C4BC126B5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5FCCBE59-38C9-45E7-BDBA-EE4CE93411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3B2A54DA-8489-442B-B61C-A958344FC9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9F521FC0-6754-415B-AE37-C17E3F60D6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84B9CD9C-14C5-4BBF-8D22-26FA4FA8959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AC8B682B-B833-4340-B419-381172BB472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500BCF18-AD08-4238-8D33-A569FC144C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8057CDB3-C0FA-413B-96F2-50DF94AC67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625EB75D-2A74-47E4-A1CC-A71D5DFC9EA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D059DB86-2889-46E7-9038-FE2552769C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9B6F88B3-8BDF-4157-9EA7-B426CA3855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91BFF199-F29C-424B-A464-B01CF9396A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602AD950-2FA9-40BB-9F64-3EC1A35601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E8D0418F-0EA0-4C56-B6A5-94404889B7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939D3D59-5759-4865-9334-A40011AC45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AF99F16D-FDE9-4120-AA66-BC3A20394E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E2DE193B-AF43-4939-95A0-7F3C647490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E07952ED-2249-4D7B-AF44-4745E300E05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842D0DDF-C848-4262-8437-21363C488E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2F67C5FB-D7B0-44DC-B3AD-15E53C807C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6FD3B799-ABB6-4584-B558-0F56984F89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AA66B6DA-60CC-4715-9162-F232F582890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6348473A-E28D-40A7-A39C-9E61BA8764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D2F018A5-1841-476A-838B-9EC8A19B03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2F3F656D-1964-475D-83F4-B2FBA3D510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82689DD1-BEA0-4071-95D9-D98ACD8C8A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F57A32CE-3C9D-4408-B626-F95DCB411F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015C3257-3168-423D-8C7F-4D806B7F5C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F6771E8A-13FA-4264-80D7-CA3C7DA482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9E501C1D-6D6A-4CD1-BD45-9E37FB1DD14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982A7116-258C-456B-A077-94716DA528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30C272EF-6C50-4C2C-BF09-08D690CD474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CB649280-DF5C-46B8-BCF4-D87D7D4A48C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2FAB5215-D77F-48FB-89E4-76EEEC2576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968819BD-49C8-4FAC-9422-EB68C65382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5515C9A2-DCEC-4DE3-A083-BEAF47701A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E44F74CE-6313-4753-ADDB-BC4F8C2FCB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B1ED245B-18E9-4804-ACAB-D28CEAC3C8E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8BD51470-244E-4066-A432-23B88E97AD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BCE2BA15-3B76-406B-9C88-582F054772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DAF2C024-8013-40F7-8AFE-EA4406611E8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700AAC29-D5B4-4C08-B8E2-33F98808415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F5002113-C388-4147-83EC-D3C033210B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15BCCA11-C114-4736-A336-6885653985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5A83A6EA-CA7F-4FF9-A8C0-E5AC2D48D8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758EE8B3-FE0A-4C28-806E-1FBF13C3C4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A884002B-F83A-497D-B065-72BA53FAC0F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40963155-C1C2-4589-9E8E-300BD7F787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0F64A3D5-A1DD-4ECB-9ED3-7D9D0A6A3B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E15C0A68-D7E5-4C6F-B699-92412F4CA3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7188C633-90E1-4B73-AAB7-12A64A9B395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4864060B-95DA-4786-BBB3-92B903BCA3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6D725E97-E756-4E97-9787-E985BDABA2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91492841-53A5-4D49-8531-7AA6EDA1F6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DF1D1FBA-A7BA-4432-B7A8-14B50E176F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D9BA2350-5D9B-4CBF-A938-425E54348A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285CE421-2BBA-4362-B7AD-4EBE5472C0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91683029-BF6E-422A-AD64-6D9D2BADC1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0085DDB5-EDD6-461C-BCD9-BB11309C00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E0E81E04-DFBA-42AD-A572-D116F1A958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FAED99B1-AFE6-42DE-9896-0D3F4E9500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B47D3BD3-ACB6-41BE-BAAF-009204245BB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F9DFD9F9-AFBE-4322-999F-94084A63797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373169ED-6034-402C-A039-B0B641F910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7C3921AD-C2B0-4D59-8CD0-C77565E70F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3F4449E2-D7E2-44A1-9BD0-1CF58434635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4E922D1D-4B73-426B-8F6F-D43320B0A0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CD2963C9-83B2-41E6-A4B7-4ACD846AA8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6D8CA181-BB0A-454E-8584-02AB169780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6D8D5147-107F-428E-B3B9-BD0F8AFD13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CD81B881-2E2F-4A60-A62A-90EA565D78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3B6C427F-53A5-4917-B6EA-08F1D6526D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69A8DA4F-30A6-434D-8DED-16DBE1E479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7891A311-8328-4088-977F-483EFF4E4A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F0C0351C-7312-483E-A20F-FF69F24553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133CA052-1925-4624-9D67-407788EF2F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E67D601D-31A3-401E-8DA0-D9E0471F0A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B6702699-E46E-485A-9459-5272764576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6F67E8C0-318B-49B9-82E2-0051FA6385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0DCE2BC4-80B6-4247-B1F8-87998DC483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4118D02D-3D1C-40EB-8530-9AADF9BBA2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F57862F2-8139-4237-A76B-74D5EC6DDDB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2414D292-75DC-48B7-97B4-BD3642FBA2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79F6E686-60A3-4D7C-9E85-C4D020C5EA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735CE90C-FEAE-4620-9E8B-E4FEDC078D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tabColor theme="4" tint="0.39997558519241921"/>
  </sheetPr>
  <dimension ref="A1:EF76"/>
  <sheetViews>
    <sheetView zoomScale="85" zoomScaleNormal="85" workbookViewId="0">
      <pane xSplit="1" ySplit="3" topLeftCell="B64" activePane="bottomRight" state="frozen"/>
      <selection pane="topRight"/>
      <selection pane="bottomLeft"/>
      <selection pane="bottomRight" activeCell="A71" sqref="A69:A74"/>
    </sheetView>
  </sheetViews>
  <sheetFormatPr defaultColWidth="0" defaultRowHeight="15" zero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22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5.75" thickTop="1">
      <c r="A4" s="11">
        <v>1950</v>
      </c>
      <c r="B4" s="29" t="s">
        <v>17</v>
      </c>
      <c r="C4" s="33">
        <v>3.381E-2</v>
      </c>
      <c r="D4" s="60" t="s">
        <v>21</v>
      </c>
      <c r="E4" s="14">
        <v>1</v>
      </c>
      <c r="F4" s="14">
        <v>4</v>
      </c>
      <c r="G4" s="14">
        <v>3</v>
      </c>
      <c r="H4" s="14">
        <v>1</v>
      </c>
      <c r="I4" s="14">
        <v>3</v>
      </c>
      <c r="J4" s="15">
        <f t="shared" ref="J4:J67" si="0">SQRT((1.5*EXP(1.105*I4))^2+(1.5*EXP(1.105*(E4-1)))^2+(1.5*EXP(1.105*(F4-1)))^2+(1.5*EXP(1.105*(G4-1)))^2+(1.5*EXP(1.105*(H4-1)))^2)/100*2.45</f>
        <v>1.4700278500998325</v>
      </c>
      <c r="K4" s="12" t="s">
        <v>10</v>
      </c>
      <c r="L4" s="33"/>
      <c r="M4" s="13"/>
      <c r="N4" s="14"/>
      <c r="O4" s="14"/>
      <c r="P4" s="14"/>
      <c r="Q4" s="14"/>
      <c r="R4" s="14"/>
      <c r="S4" s="15">
        <f t="shared" ref="S4:S67" si="1">SQRT((1.5*EXP(1.105*R4))^2+(1.5*EXP(1.105*(N4-1)))^2+(1.5*EXP(1.105*(O4-1)))^2+(1.5*EXP(1.105*(P4-1)))^2+(1.5*EXP(1.105*(Q4-1)))^2)/100*2.45</f>
        <v>4.4081660908397297E-2</v>
      </c>
      <c r="T4" s="16" t="s">
        <v>11</v>
      </c>
      <c r="U4" s="33"/>
      <c r="V4" s="13"/>
      <c r="W4" s="14"/>
      <c r="X4" s="14"/>
      <c r="Y4" s="14"/>
      <c r="Z4" s="14"/>
      <c r="AA4" s="14"/>
      <c r="AB4" s="15">
        <f>SQRT((1.5*EXP(1.105*AA4))^2+(1.5*EXP(1.105*(W4-1)))^2+(1.5*EXP(1.105*(X4-1)))^2+(1.5*EXP(1.105*(Y4-1)))^2+(1.5*EXP(1.105*(Z4-1)))^2)/100*2.45</f>
        <v>4.4081660908397297E-2</v>
      </c>
      <c r="AC4" s="17" t="s">
        <v>12</v>
      </c>
      <c r="AD4" s="33"/>
      <c r="AE4" s="13"/>
      <c r="AF4" s="14"/>
      <c r="AG4" s="14"/>
      <c r="AH4" s="14"/>
      <c r="AI4" s="14"/>
      <c r="AJ4" s="14"/>
      <c r="AK4" s="15">
        <f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/>
      <c r="AN4" s="13"/>
      <c r="AO4" s="14"/>
      <c r="AP4" s="14"/>
      <c r="AQ4" s="14"/>
      <c r="AR4" s="14"/>
      <c r="AS4" s="14"/>
      <c r="AT4" s="15">
        <f t="shared" ref="AT4:AT67" si="2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/>
      <c r="AW4" s="13"/>
      <c r="AX4" s="14"/>
      <c r="AY4" s="14"/>
      <c r="AZ4" s="14"/>
      <c r="BA4" s="14"/>
      <c r="BB4" s="14"/>
      <c r="BC4" s="15">
        <f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/>
      <c r="BF4" s="13"/>
      <c r="BG4" s="14"/>
      <c r="BH4" s="14"/>
      <c r="BI4" s="14"/>
      <c r="BJ4" s="14"/>
      <c r="BK4" s="14"/>
      <c r="BL4" s="15">
        <f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/>
      <c r="BO4" s="13"/>
      <c r="BP4" s="14"/>
      <c r="BQ4" s="14"/>
      <c r="BR4" s="14"/>
      <c r="BS4" s="14"/>
      <c r="BT4" s="14"/>
      <c r="BU4" s="15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29" t="s">
        <v>17</v>
      </c>
      <c r="C5" s="33">
        <v>3.381E-2</v>
      </c>
      <c r="D5" s="60" t="s">
        <v>21</v>
      </c>
      <c r="E5" s="14">
        <v>1</v>
      </c>
      <c r="F5" s="14">
        <v>4</v>
      </c>
      <c r="G5" s="14">
        <v>3</v>
      </c>
      <c r="H5" s="14">
        <v>1</v>
      </c>
      <c r="I5" s="14">
        <v>3</v>
      </c>
      <c r="J5" s="22">
        <f t="shared" si="0"/>
        <v>1.4700278500998325</v>
      </c>
      <c r="K5" s="12" t="s">
        <v>10</v>
      </c>
      <c r="L5" s="33"/>
      <c r="M5" s="13"/>
      <c r="N5" s="14"/>
      <c r="O5" s="14"/>
      <c r="P5" s="14"/>
      <c r="Q5" s="14"/>
      <c r="R5" s="14"/>
      <c r="S5" s="22">
        <f t="shared" si="1"/>
        <v>4.4081660908397297E-2</v>
      </c>
      <c r="T5" s="16" t="s">
        <v>11</v>
      </c>
      <c r="U5" s="33"/>
      <c r="V5" s="13"/>
      <c r="W5" s="14"/>
      <c r="X5" s="14"/>
      <c r="Y5" s="14"/>
      <c r="Z5" s="14"/>
      <c r="AA5" s="14"/>
      <c r="AB5" s="22">
        <f>SQRT((1.5*EXP(1.105*AA5))^2+(1.5*EXP(1.105*(W5-1)))^2+(1.5*EXP(1.105*(X5-1)))^2+(1.5*EXP(1.105*(Y5-1)))^2+(1.5*EXP(1.105*(Z5-1)))^2)/100*2.45</f>
        <v>4.4081660908397297E-2</v>
      </c>
      <c r="AC5" s="17" t="s">
        <v>12</v>
      </c>
      <c r="AD5" s="33"/>
      <c r="AE5" s="13"/>
      <c r="AF5" s="14"/>
      <c r="AG5" s="14"/>
      <c r="AH5" s="14"/>
      <c r="AI5" s="14"/>
      <c r="AJ5" s="14"/>
      <c r="AK5" s="22">
        <f>SQRT((1.5*EXP(1.105*AJ5))^2+(1.5*EXP(1.105*(AF5-1)))^2+(1.5*EXP(1.105*(AG5-1)))^2+(1.5*EXP(1.105*(AH5-1)))^2+(1.5*EXP(1.105*(AI5-1)))^2)/100*2.45</f>
        <v>4.4081660908397297E-2</v>
      </c>
      <c r="AL5" s="18" t="s">
        <v>13</v>
      </c>
      <c r="AM5" s="33"/>
      <c r="AN5" s="13"/>
      <c r="AO5" s="14"/>
      <c r="AP5" s="14"/>
      <c r="AQ5" s="14"/>
      <c r="AR5" s="14"/>
      <c r="AS5" s="14"/>
      <c r="AT5" s="22">
        <f t="shared" si="2"/>
        <v>4.4081660908397297E-2</v>
      </c>
      <c r="AU5" s="19" t="s">
        <v>14</v>
      </c>
      <c r="AV5" s="33"/>
      <c r="AW5" s="13"/>
      <c r="AX5" s="14"/>
      <c r="AY5" s="14"/>
      <c r="AZ5" s="14"/>
      <c r="BA5" s="14"/>
      <c r="BB5" s="14"/>
      <c r="BC5" s="22">
        <f>SQRT((1.5*EXP(1.105*BB5))^2+(1.5*EXP(1.105*(AX5-1)))^2+(1.5*EXP(1.105*(AY5-1)))^2+(1.5*EXP(1.105*(AZ5-1)))^2+(1.5*EXP(1.105*(BA5-1)))^2)/100*2.45</f>
        <v>4.4081660908397297E-2</v>
      </c>
      <c r="BD5" s="20" t="s">
        <v>15</v>
      </c>
      <c r="BE5" s="33"/>
      <c r="BF5" s="13"/>
      <c r="BG5" s="14"/>
      <c r="BH5" s="14"/>
      <c r="BI5" s="14"/>
      <c r="BJ5" s="14"/>
      <c r="BK5" s="14"/>
      <c r="BL5" s="22">
        <f>SQRT((1.5*EXP(1.105*BK5))^2+(1.5*EXP(1.105*(BG5-1)))^2+(1.5*EXP(1.105*(BH5-1)))^2+(1.5*EXP(1.105*(BI5-1)))^2+(1.5*EXP(1.105*(BJ5-1)))^2)/100*2.45</f>
        <v>4.4081660908397297E-2</v>
      </c>
      <c r="BM5" s="21" t="s">
        <v>16</v>
      </c>
      <c r="BN5" s="33"/>
      <c r="BO5" s="13"/>
      <c r="BP5" s="14"/>
      <c r="BQ5" s="14"/>
      <c r="BR5" s="14"/>
      <c r="BS5" s="14"/>
      <c r="BT5" s="14"/>
      <c r="BU5" s="22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29" t="s">
        <v>17</v>
      </c>
      <c r="C6" s="33">
        <v>3.381E-2</v>
      </c>
      <c r="D6" s="60" t="s">
        <v>21</v>
      </c>
      <c r="E6" s="14">
        <v>1</v>
      </c>
      <c r="F6" s="14">
        <v>4</v>
      </c>
      <c r="G6" s="14">
        <v>3</v>
      </c>
      <c r="H6" s="14">
        <v>1</v>
      </c>
      <c r="I6" s="14">
        <v>3</v>
      </c>
      <c r="J6" s="22">
        <f t="shared" si="0"/>
        <v>1.4700278500998325</v>
      </c>
      <c r="K6" s="12" t="s">
        <v>10</v>
      </c>
      <c r="L6" s="33"/>
      <c r="M6" s="13"/>
      <c r="N6" s="14"/>
      <c r="O6" s="14"/>
      <c r="P6" s="14"/>
      <c r="Q6" s="14"/>
      <c r="R6" s="14"/>
      <c r="S6" s="22">
        <f t="shared" si="1"/>
        <v>4.4081660908397297E-2</v>
      </c>
      <c r="T6" s="16" t="s">
        <v>11</v>
      </c>
      <c r="U6" s="33"/>
      <c r="V6" s="13"/>
      <c r="W6" s="14"/>
      <c r="X6" s="14"/>
      <c r="Y6" s="14"/>
      <c r="Z6" s="14"/>
      <c r="AA6" s="14"/>
      <c r="AB6" s="22">
        <f t="shared" ref="AB6:AB69" si="3">SQRT((1.5*EXP(1.105*AA6))^2+(1.5*EXP(1.105*(W6-1)))^2+(1.5*EXP(1.105*(X6-1)))^2+(1.5*EXP(1.105*(Y6-1)))^2+(1.5*EXP(1.105*(Z6-1)))^2)/100*2.45</f>
        <v>4.4081660908397297E-2</v>
      </c>
      <c r="AC6" s="17" t="s">
        <v>12</v>
      </c>
      <c r="AD6" s="33"/>
      <c r="AE6" s="13"/>
      <c r="AF6" s="14"/>
      <c r="AG6" s="14"/>
      <c r="AH6" s="14"/>
      <c r="AI6" s="14"/>
      <c r="AJ6" s="14"/>
      <c r="AK6" s="22">
        <f t="shared" ref="AK6:AK69" si="4">SQRT((1.5*EXP(1.105*AJ6))^2+(1.5*EXP(1.105*(AF6-1)))^2+(1.5*EXP(1.105*(AG6-1)))^2+(1.5*EXP(1.105*(AH6-1)))^2+(1.5*EXP(1.105*(AI6-1)))^2)/100*2.45</f>
        <v>4.4081660908397297E-2</v>
      </c>
      <c r="AL6" s="18" t="s">
        <v>13</v>
      </c>
      <c r="AM6" s="33"/>
      <c r="AN6" s="13"/>
      <c r="AO6" s="14"/>
      <c r="AP6" s="14"/>
      <c r="AQ6" s="14"/>
      <c r="AR6" s="14"/>
      <c r="AS6" s="14"/>
      <c r="AT6" s="22">
        <f t="shared" si="2"/>
        <v>4.4081660908397297E-2</v>
      </c>
      <c r="AU6" s="19" t="s">
        <v>14</v>
      </c>
      <c r="AV6" s="33"/>
      <c r="AW6" s="13"/>
      <c r="AX6" s="14"/>
      <c r="AY6" s="14"/>
      <c r="AZ6" s="14"/>
      <c r="BA6" s="14"/>
      <c r="BB6" s="14"/>
      <c r="BC6" s="22">
        <f t="shared" ref="BC6:BC10" si="5">SQRT((1.5*EXP(1.105*BB6))^2+(1.5*EXP(1.105*(AX6-1)))^2+(1.5*EXP(1.105*(AY6-1)))^2+(1.5*EXP(1.105*(AZ6-1)))^2+(1.5*EXP(1.105*(BA6-1)))^2)/100*2.45</f>
        <v>4.4081660908397297E-2</v>
      </c>
      <c r="BD6" s="20" t="s">
        <v>15</v>
      </c>
      <c r="BE6" s="33"/>
      <c r="BF6" s="13"/>
      <c r="BG6" s="14"/>
      <c r="BH6" s="14"/>
      <c r="BI6" s="14"/>
      <c r="BJ6" s="14"/>
      <c r="BK6" s="14"/>
      <c r="BL6" s="22">
        <f t="shared" ref="BL6:BL10" si="6">SQRT((1.5*EXP(1.105*BK6))^2+(1.5*EXP(1.105*(BG6-1)))^2+(1.5*EXP(1.105*(BH6-1)))^2+(1.5*EXP(1.105*(BI6-1)))^2+(1.5*EXP(1.105*(BJ6-1)))^2)/100*2.45</f>
        <v>4.4081660908397297E-2</v>
      </c>
      <c r="BM6" s="21" t="s">
        <v>16</v>
      </c>
      <c r="BN6" s="33"/>
      <c r="BO6" s="13"/>
      <c r="BP6" s="14"/>
      <c r="BQ6" s="14"/>
      <c r="BR6" s="14"/>
      <c r="BS6" s="14"/>
      <c r="BT6" s="14"/>
      <c r="BU6" s="22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29" t="s">
        <v>17</v>
      </c>
      <c r="C7" s="33">
        <v>3.381E-2</v>
      </c>
      <c r="D7" s="60" t="s">
        <v>21</v>
      </c>
      <c r="E7" s="14">
        <v>1</v>
      </c>
      <c r="F7" s="14">
        <v>4</v>
      </c>
      <c r="G7" s="14">
        <v>3</v>
      </c>
      <c r="H7" s="14">
        <v>1</v>
      </c>
      <c r="I7" s="14">
        <v>3</v>
      </c>
      <c r="J7" s="22">
        <f t="shared" si="0"/>
        <v>1.4700278500998325</v>
      </c>
      <c r="K7" s="12" t="s">
        <v>10</v>
      </c>
      <c r="L7" s="33"/>
      <c r="M7" s="13"/>
      <c r="N7" s="14"/>
      <c r="O7" s="14"/>
      <c r="P7" s="14"/>
      <c r="Q7" s="14"/>
      <c r="R7" s="14"/>
      <c r="S7" s="22">
        <f t="shared" si="1"/>
        <v>4.4081660908397297E-2</v>
      </c>
      <c r="T7" s="16" t="s">
        <v>11</v>
      </c>
      <c r="U7" s="33"/>
      <c r="V7" s="13"/>
      <c r="W7" s="14"/>
      <c r="X7" s="14"/>
      <c r="Y7" s="14"/>
      <c r="Z7" s="14"/>
      <c r="AA7" s="14"/>
      <c r="AB7" s="22">
        <f t="shared" si="3"/>
        <v>4.4081660908397297E-2</v>
      </c>
      <c r="AC7" s="17" t="s">
        <v>12</v>
      </c>
      <c r="AD7" s="33"/>
      <c r="AE7" s="13"/>
      <c r="AF7" s="14"/>
      <c r="AG7" s="14"/>
      <c r="AH7" s="14"/>
      <c r="AI7" s="14"/>
      <c r="AJ7" s="14"/>
      <c r="AK7" s="22">
        <f t="shared" si="4"/>
        <v>4.4081660908397297E-2</v>
      </c>
      <c r="AL7" s="18" t="s">
        <v>13</v>
      </c>
      <c r="AM7" s="33"/>
      <c r="AN7" s="13"/>
      <c r="AO7" s="14"/>
      <c r="AP7" s="14"/>
      <c r="AQ7" s="14"/>
      <c r="AR7" s="14"/>
      <c r="AS7" s="14"/>
      <c r="AT7" s="22">
        <f t="shared" si="2"/>
        <v>4.4081660908397297E-2</v>
      </c>
      <c r="AU7" s="19" t="s">
        <v>14</v>
      </c>
      <c r="AV7" s="33"/>
      <c r="AW7" s="13"/>
      <c r="AX7" s="14"/>
      <c r="AY7" s="14"/>
      <c r="AZ7" s="14"/>
      <c r="BA7" s="14"/>
      <c r="BB7" s="14"/>
      <c r="BC7" s="22">
        <f t="shared" si="5"/>
        <v>4.4081660908397297E-2</v>
      </c>
      <c r="BD7" s="20" t="s">
        <v>15</v>
      </c>
      <c r="BE7" s="33"/>
      <c r="BF7" s="13"/>
      <c r="BG7" s="14"/>
      <c r="BH7" s="14"/>
      <c r="BI7" s="14"/>
      <c r="BJ7" s="14"/>
      <c r="BK7" s="14"/>
      <c r="BL7" s="22">
        <f t="shared" si="6"/>
        <v>4.4081660908397297E-2</v>
      </c>
      <c r="BM7" s="21" t="s">
        <v>16</v>
      </c>
      <c r="BN7" s="33"/>
      <c r="BO7" s="13"/>
      <c r="BP7" s="14"/>
      <c r="BQ7" s="14"/>
      <c r="BR7" s="14"/>
      <c r="BS7" s="14"/>
      <c r="BT7" s="14"/>
      <c r="BU7" s="22">
        <f t="shared" si="7"/>
        <v>4.4081660908397297E-2</v>
      </c>
    </row>
    <row r="8" spans="1:73">
      <c r="A8" s="11">
        <v>1954</v>
      </c>
      <c r="B8" s="29" t="s">
        <v>17</v>
      </c>
      <c r="C8" s="33">
        <v>3.381E-2</v>
      </c>
      <c r="D8" s="60" t="s">
        <v>21</v>
      </c>
      <c r="E8" s="14">
        <v>1</v>
      </c>
      <c r="F8" s="14">
        <v>4</v>
      </c>
      <c r="G8" s="14">
        <v>3</v>
      </c>
      <c r="H8" s="14">
        <v>1</v>
      </c>
      <c r="I8" s="14">
        <v>3</v>
      </c>
      <c r="J8" s="22">
        <f t="shared" si="0"/>
        <v>1.4700278500998325</v>
      </c>
      <c r="K8" s="12" t="s">
        <v>10</v>
      </c>
      <c r="L8" s="33"/>
      <c r="M8" s="13"/>
      <c r="N8" s="14"/>
      <c r="O8" s="14"/>
      <c r="P8" s="14"/>
      <c r="Q8" s="14"/>
      <c r="R8" s="14"/>
      <c r="S8" s="22">
        <f t="shared" si="1"/>
        <v>4.4081660908397297E-2</v>
      </c>
      <c r="T8" s="16" t="s">
        <v>11</v>
      </c>
      <c r="U8" s="33"/>
      <c r="V8" s="13"/>
      <c r="W8" s="14"/>
      <c r="X8" s="14"/>
      <c r="Y8" s="14"/>
      <c r="Z8" s="14"/>
      <c r="AA8" s="14"/>
      <c r="AB8" s="22">
        <f t="shared" si="3"/>
        <v>4.4081660908397297E-2</v>
      </c>
      <c r="AC8" s="17" t="s">
        <v>12</v>
      </c>
      <c r="AD8" s="33"/>
      <c r="AE8" s="13"/>
      <c r="AF8" s="14"/>
      <c r="AG8" s="14"/>
      <c r="AH8" s="14"/>
      <c r="AI8" s="14"/>
      <c r="AJ8" s="14"/>
      <c r="AK8" s="22">
        <f t="shared" si="4"/>
        <v>4.4081660908397297E-2</v>
      </c>
      <c r="AL8" s="18" t="s">
        <v>13</v>
      </c>
      <c r="AM8" s="33"/>
      <c r="AN8" s="13"/>
      <c r="AO8" s="14"/>
      <c r="AP8" s="14"/>
      <c r="AQ8" s="14"/>
      <c r="AR8" s="14"/>
      <c r="AS8" s="14"/>
      <c r="AT8" s="22">
        <f t="shared" si="2"/>
        <v>4.4081660908397297E-2</v>
      </c>
      <c r="AU8" s="19" t="s">
        <v>14</v>
      </c>
      <c r="AV8" s="33"/>
      <c r="AW8" s="13"/>
      <c r="AX8" s="14"/>
      <c r="AY8" s="14"/>
      <c r="AZ8" s="14"/>
      <c r="BA8" s="14"/>
      <c r="BB8" s="14"/>
      <c r="BC8" s="22">
        <f t="shared" si="5"/>
        <v>4.4081660908397297E-2</v>
      </c>
      <c r="BD8" s="20" t="s">
        <v>15</v>
      </c>
      <c r="BE8" s="33"/>
      <c r="BF8" s="13"/>
      <c r="BG8" s="14"/>
      <c r="BH8" s="14"/>
      <c r="BI8" s="14"/>
      <c r="BJ8" s="14"/>
      <c r="BK8" s="14"/>
      <c r="BL8" s="22">
        <f t="shared" si="6"/>
        <v>4.4081660908397297E-2</v>
      </c>
      <c r="BM8" s="21" t="s">
        <v>16</v>
      </c>
      <c r="BN8" s="33"/>
      <c r="BO8" s="13"/>
      <c r="BP8" s="14"/>
      <c r="BQ8" s="14"/>
      <c r="BR8" s="14"/>
      <c r="BS8" s="14"/>
      <c r="BT8" s="14"/>
      <c r="BU8" s="22">
        <f t="shared" si="7"/>
        <v>4.4081660908397297E-2</v>
      </c>
    </row>
    <row r="9" spans="1:73">
      <c r="A9" s="11">
        <v>1955</v>
      </c>
      <c r="B9" s="29" t="s">
        <v>17</v>
      </c>
      <c r="C9" s="33">
        <v>3.381E-2</v>
      </c>
      <c r="D9" s="60" t="s">
        <v>21</v>
      </c>
      <c r="E9" s="14">
        <v>1</v>
      </c>
      <c r="F9" s="14">
        <v>4</v>
      </c>
      <c r="G9" s="14">
        <v>3</v>
      </c>
      <c r="H9" s="14">
        <v>1</v>
      </c>
      <c r="I9" s="14">
        <v>3</v>
      </c>
      <c r="J9" s="22">
        <f t="shared" si="0"/>
        <v>1.4700278500998325</v>
      </c>
      <c r="K9" s="12" t="s">
        <v>10</v>
      </c>
      <c r="L9" s="33"/>
      <c r="M9" s="13"/>
      <c r="N9" s="14"/>
      <c r="O9" s="14"/>
      <c r="P9" s="14"/>
      <c r="Q9" s="14"/>
      <c r="R9" s="14"/>
      <c r="S9" s="22">
        <f t="shared" si="1"/>
        <v>4.4081660908397297E-2</v>
      </c>
      <c r="T9" s="16" t="s">
        <v>11</v>
      </c>
      <c r="U9" s="33"/>
      <c r="V9" s="13"/>
      <c r="W9" s="14"/>
      <c r="X9" s="14"/>
      <c r="Y9" s="14"/>
      <c r="Z9" s="14"/>
      <c r="AA9" s="14"/>
      <c r="AB9" s="22">
        <f t="shared" si="3"/>
        <v>4.4081660908397297E-2</v>
      </c>
      <c r="AC9" s="17" t="s">
        <v>12</v>
      </c>
      <c r="AD9" s="33"/>
      <c r="AE9" s="13"/>
      <c r="AF9" s="14"/>
      <c r="AG9" s="14"/>
      <c r="AH9" s="14"/>
      <c r="AI9" s="14"/>
      <c r="AJ9" s="14"/>
      <c r="AK9" s="22">
        <f t="shared" si="4"/>
        <v>4.4081660908397297E-2</v>
      </c>
      <c r="AL9" s="18" t="s">
        <v>13</v>
      </c>
      <c r="AM9" s="33"/>
      <c r="AN9" s="13"/>
      <c r="AO9" s="14"/>
      <c r="AP9" s="14"/>
      <c r="AQ9" s="14"/>
      <c r="AR9" s="14"/>
      <c r="AS9" s="14"/>
      <c r="AT9" s="22">
        <f t="shared" si="2"/>
        <v>4.4081660908397297E-2</v>
      </c>
      <c r="AU9" s="19" t="s">
        <v>14</v>
      </c>
      <c r="AV9" s="33"/>
      <c r="AW9" s="13"/>
      <c r="AX9" s="14"/>
      <c r="AY9" s="14"/>
      <c r="AZ9" s="14"/>
      <c r="BA9" s="14"/>
      <c r="BB9" s="14"/>
      <c r="BC9" s="22">
        <f t="shared" si="5"/>
        <v>4.4081660908397297E-2</v>
      </c>
      <c r="BD9" s="20" t="s">
        <v>15</v>
      </c>
      <c r="BE9" s="33"/>
      <c r="BF9" s="13"/>
      <c r="BG9" s="14"/>
      <c r="BH9" s="14"/>
      <c r="BI9" s="14"/>
      <c r="BJ9" s="14"/>
      <c r="BK9" s="14"/>
      <c r="BL9" s="22">
        <f t="shared" si="6"/>
        <v>4.4081660908397297E-2</v>
      </c>
      <c r="BM9" s="21" t="s">
        <v>16</v>
      </c>
      <c r="BN9" s="33"/>
      <c r="BO9" s="13"/>
      <c r="BP9" s="14"/>
      <c r="BQ9" s="14"/>
      <c r="BR9" s="14"/>
      <c r="BS9" s="14"/>
      <c r="BT9" s="14"/>
      <c r="BU9" s="22">
        <f t="shared" si="7"/>
        <v>4.4081660908397297E-2</v>
      </c>
    </row>
    <row r="10" spans="1:73">
      <c r="A10" s="11">
        <v>1956</v>
      </c>
      <c r="B10" s="29" t="s">
        <v>17</v>
      </c>
      <c r="C10" s="33">
        <v>3.381E-2</v>
      </c>
      <c r="D10" s="60" t="s">
        <v>21</v>
      </c>
      <c r="E10" s="14">
        <v>1</v>
      </c>
      <c r="F10" s="14">
        <v>4</v>
      </c>
      <c r="G10" s="14">
        <v>3</v>
      </c>
      <c r="H10" s="14">
        <v>1</v>
      </c>
      <c r="I10" s="14">
        <v>3</v>
      </c>
      <c r="J10" s="22">
        <f t="shared" si="0"/>
        <v>1.4700278500998325</v>
      </c>
      <c r="K10" s="12" t="s">
        <v>10</v>
      </c>
      <c r="L10" s="33"/>
      <c r="M10" s="13"/>
      <c r="N10" s="14"/>
      <c r="O10" s="14"/>
      <c r="P10" s="14"/>
      <c r="Q10" s="14"/>
      <c r="R10" s="14"/>
      <c r="S10" s="22">
        <f t="shared" si="1"/>
        <v>4.4081660908397297E-2</v>
      </c>
      <c r="T10" s="16" t="s">
        <v>11</v>
      </c>
      <c r="U10" s="33"/>
      <c r="V10" s="13"/>
      <c r="W10" s="14"/>
      <c r="X10" s="14"/>
      <c r="Y10" s="14"/>
      <c r="Z10" s="14"/>
      <c r="AA10" s="14"/>
      <c r="AB10" s="22">
        <f t="shared" si="3"/>
        <v>4.4081660908397297E-2</v>
      </c>
      <c r="AC10" s="17" t="s">
        <v>12</v>
      </c>
      <c r="AD10" s="33"/>
      <c r="AE10" s="13"/>
      <c r="AF10" s="14"/>
      <c r="AG10" s="14"/>
      <c r="AH10" s="14"/>
      <c r="AI10" s="14"/>
      <c r="AJ10" s="14"/>
      <c r="AK10" s="22">
        <f t="shared" si="4"/>
        <v>4.4081660908397297E-2</v>
      </c>
      <c r="AL10" s="18" t="s">
        <v>13</v>
      </c>
      <c r="AM10" s="33"/>
      <c r="AN10" s="13"/>
      <c r="AO10" s="14"/>
      <c r="AP10" s="14"/>
      <c r="AQ10" s="14"/>
      <c r="AR10" s="14"/>
      <c r="AS10" s="14"/>
      <c r="AT10" s="22">
        <f t="shared" si="2"/>
        <v>4.4081660908397297E-2</v>
      </c>
      <c r="AU10" s="19" t="s">
        <v>14</v>
      </c>
      <c r="AV10" s="33"/>
      <c r="AW10" s="13"/>
      <c r="AX10" s="14"/>
      <c r="AY10" s="14"/>
      <c r="AZ10" s="14"/>
      <c r="BA10" s="14"/>
      <c r="BB10" s="14"/>
      <c r="BC10" s="22">
        <f t="shared" si="5"/>
        <v>4.4081660908397297E-2</v>
      </c>
      <c r="BD10" s="20" t="s">
        <v>15</v>
      </c>
      <c r="BE10" s="33"/>
      <c r="BF10" s="13"/>
      <c r="BG10" s="14"/>
      <c r="BH10" s="14"/>
      <c r="BI10" s="14"/>
      <c r="BJ10" s="14"/>
      <c r="BK10" s="14"/>
      <c r="BL10" s="22">
        <f t="shared" si="6"/>
        <v>4.4081660908397297E-2</v>
      </c>
      <c r="BM10" s="21" t="s">
        <v>16</v>
      </c>
      <c r="BN10" s="33"/>
      <c r="BO10" s="13"/>
      <c r="BP10" s="14"/>
      <c r="BQ10" s="14"/>
      <c r="BR10" s="14"/>
      <c r="BS10" s="14"/>
      <c r="BT10" s="14"/>
      <c r="BU10" s="22">
        <f t="shared" si="7"/>
        <v>4.4081660908397297E-2</v>
      </c>
    </row>
    <row r="11" spans="1:73">
      <c r="A11" s="11">
        <v>1957</v>
      </c>
      <c r="B11" s="29" t="s">
        <v>17</v>
      </c>
      <c r="C11" s="33">
        <v>3.381E-2</v>
      </c>
      <c r="D11" s="60" t="s">
        <v>21</v>
      </c>
      <c r="E11" s="14">
        <v>1</v>
      </c>
      <c r="F11" s="14">
        <v>4</v>
      </c>
      <c r="G11" s="14">
        <v>3</v>
      </c>
      <c r="H11" s="14">
        <v>1</v>
      </c>
      <c r="I11" s="14">
        <v>3</v>
      </c>
      <c r="J11" s="22">
        <f t="shared" si="0"/>
        <v>1.4700278500998325</v>
      </c>
      <c r="K11" s="12" t="s">
        <v>10</v>
      </c>
      <c r="L11" s="33"/>
      <c r="M11" s="13"/>
      <c r="N11" s="14"/>
      <c r="O11" s="14"/>
      <c r="P11" s="14"/>
      <c r="Q11" s="14"/>
      <c r="R11" s="14"/>
      <c r="S11" s="22">
        <f t="shared" si="1"/>
        <v>4.4081660908397297E-2</v>
      </c>
      <c r="T11" s="16" t="s">
        <v>11</v>
      </c>
      <c r="U11" s="33"/>
      <c r="V11" s="13"/>
      <c r="W11" s="14"/>
      <c r="X11" s="14"/>
      <c r="Y11" s="14"/>
      <c r="Z11" s="14"/>
      <c r="AA11" s="14"/>
      <c r="AB11" s="22">
        <f t="shared" si="3"/>
        <v>4.4081660908397297E-2</v>
      </c>
      <c r="AC11" s="17" t="s">
        <v>12</v>
      </c>
      <c r="AD11" s="33"/>
      <c r="AE11" s="13"/>
      <c r="AF11" s="14"/>
      <c r="AG11" s="14"/>
      <c r="AH11" s="14"/>
      <c r="AI11" s="14"/>
      <c r="AJ11" s="14"/>
      <c r="AK11" s="22">
        <f t="shared" si="4"/>
        <v>4.4081660908397297E-2</v>
      </c>
      <c r="AL11" s="18" t="s">
        <v>13</v>
      </c>
      <c r="AM11" s="33"/>
      <c r="AN11" s="13"/>
      <c r="AO11" s="14"/>
      <c r="AP11" s="14"/>
      <c r="AQ11" s="14"/>
      <c r="AR11" s="14"/>
      <c r="AS11" s="14"/>
      <c r="AT11" s="22">
        <f t="shared" si="2"/>
        <v>4.4081660908397297E-2</v>
      </c>
      <c r="AU11" s="19" t="s">
        <v>14</v>
      </c>
      <c r="AV11" s="33"/>
      <c r="AW11" s="13"/>
      <c r="AX11" s="14"/>
      <c r="AY11" s="14"/>
      <c r="AZ11" s="14"/>
      <c r="BA11" s="14"/>
      <c r="BB11" s="14"/>
      <c r="BC11" s="22">
        <f>SQRT((1.5*EXP(1.105*BB11))^2+(1.5*EXP(1.105*(AX11-1)))^2+(1.5*EXP(1.105*(AY11-1)))^2+(1.5*EXP(1.105*(AZ11-1)))^2+(1.5*EXP(1.105*(BA11-1)))^2)/100*2.45</f>
        <v>4.4081660908397297E-2</v>
      </c>
      <c r="BD11" s="20" t="s">
        <v>15</v>
      </c>
      <c r="BE11" s="33"/>
      <c r="BF11" s="13"/>
      <c r="BG11" s="14"/>
      <c r="BH11" s="14"/>
      <c r="BI11" s="14"/>
      <c r="BJ11" s="14"/>
      <c r="BK11" s="14"/>
      <c r="BL11" s="22">
        <f>SQRT((1.5*EXP(1.105*BK11))^2+(1.5*EXP(1.105*(BG11-1)))^2+(1.5*EXP(1.105*(BH11-1)))^2+(1.5*EXP(1.105*(BI11-1)))^2+(1.5*EXP(1.105*(BJ11-1)))^2)/100*2.45</f>
        <v>4.4081660908397297E-2</v>
      </c>
      <c r="BM11" s="21" t="s">
        <v>16</v>
      </c>
      <c r="BN11" s="33"/>
      <c r="BO11" s="13"/>
      <c r="BP11" s="14"/>
      <c r="BQ11" s="14"/>
      <c r="BR11" s="14"/>
      <c r="BS11" s="14"/>
      <c r="BT11" s="14"/>
      <c r="BU11" s="22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29" t="s">
        <v>17</v>
      </c>
      <c r="C12" s="33">
        <v>3.381E-2</v>
      </c>
      <c r="D12" s="60" t="s">
        <v>21</v>
      </c>
      <c r="E12" s="14">
        <v>1</v>
      </c>
      <c r="F12" s="14">
        <v>4</v>
      </c>
      <c r="G12" s="14">
        <v>3</v>
      </c>
      <c r="H12" s="14">
        <v>1</v>
      </c>
      <c r="I12" s="14">
        <v>3</v>
      </c>
      <c r="J12" s="22">
        <f t="shared" si="0"/>
        <v>1.4700278500998325</v>
      </c>
      <c r="K12" s="12" t="s">
        <v>10</v>
      </c>
      <c r="L12" s="33"/>
      <c r="M12" s="13"/>
      <c r="N12" s="14"/>
      <c r="O12" s="14"/>
      <c r="P12" s="14"/>
      <c r="Q12" s="14"/>
      <c r="R12" s="14"/>
      <c r="S12" s="22">
        <f t="shared" si="1"/>
        <v>4.4081660908397297E-2</v>
      </c>
      <c r="T12" s="16" t="s">
        <v>11</v>
      </c>
      <c r="U12" s="33"/>
      <c r="V12" s="13"/>
      <c r="W12" s="14"/>
      <c r="X12" s="14"/>
      <c r="Y12" s="14"/>
      <c r="Z12" s="14"/>
      <c r="AA12" s="14"/>
      <c r="AB12" s="22">
        <f t="shared" si="3"/>
        <v>4.4081660908397297E-2</v>
      </c>
      <c r="AC12" s="17" t="s">
        <v>12</v>
      </c>
      <c r="AD12" s="33"/>
      <c r="AE12" s="13"/>
      <c r="AF12" s="14"/>
      <c r="AG12" s="14"/>
      <c r="AH12" s="14"/>
      <c r="AI12" s="14"/>
      <c r="AJ12" s="14"/>
      <c r="AK12" s="22">
        <f t="shared" si="4"/>
        <v>4.4081660908397297E-2</v>
      </c>
      <c r="AL12" s="18" t="s">
        <v>13</v>
      </c>
      <c r="AM12" s="33"/>
      <c r="AN12" s="13"/>
      <c r="AO12" s="14"/>
      <c r="AP12" s="14"/>
      <c r="AQ12" s="14"/>
      <c r="AR12" s="14"/>
      <c r="AS12" s="14"/>
      <c r="AT12" s="22">
        <f t="shared" si="2"/>
        <v>4.4081660908397297E-2</v>
      </c>
      <c r="AU12" s="19" t="s">
        <v>14</v>
      </c>
      <c r="AV12" s="33"/>
      <c r="AW12" s="13"/>
      <c r="AX12" s="14"/>
      <c r="AY12" s="14"/>
      <c r="AZ12" s="14"/>
      <c r="BA12" s="14"/>
      <c r="BB12" s="14"/>
      <c r="BC12" s="22">
        <f t="shared" ref="BC12:BC73" si="8">SQRT((1.5*EXP(1.105*BB12))^2+(1.5*EXP(1.105*(AX12-1)))^2+(1.5*EXP(1.105*(AY12-1)))^2+(1.5*EXP(1.105*(AZ12-1)))^2+(1.5*EXP(1.105*(BA12-1)))^2)/100*2.45</f>
        <v>4.4081660908397297E-2</v>
      </c>
      <c r="BD12" s="20" t="s">
        <v>15</v>
      </c>
      <c r="BE12" s="33"/>
      <c r="BF12" s="13"/>
      <c r="BG12" s="14"/>
      <c r="BH12" s="14"/>
      <c r="BI12" s="14"/>
      <c r="BJ12" s="14"/>
      <c r="BK12" s="14"/>
      <c r="BL12" s="22">
        <f t="shared" ref="BL12:BL73" si="9">SQRT((1.5*EXP(1.105*BK12))^2+(1.5*EXP(1.105*(BG12-1)))^2+(1.5*EXP(1.105*(BH12-1)))^2+(1.5*EXP(1.105*(BI12-1)))^2+(1.5*EXP(1.105*(BJ12-1)))^2)/100*2.45</f>
        <v>4.4081660908397297E-2</v>
      </c>
      <c r="BM12" s="21" t="s">
        <v>16</v>
      </c>
      <c r="BN12" s="33"/>
      <c r="BO12" s="13"/>
      <c r="BP12" s="14"/>
      <c r="BQ12" s="14"/>
      <c r="BR12" s="14"/>
      <c r="BS12" s="14"/>
      <c r="BT12" s="14"/>
      <c r="BU12" s="22">
        <f t="shared" si="7"/>
        <v>4.4081660908397297E-2</v>
      </c>
    </row>
    <row r="13" spans="1:73">
      <c r="A13" s="11">
        <v>1959</v>
      </c>
      <c r="B13" s="29" t="s">
        <v>17</v>
      </c>
      <c r="C13" s="33">
        <v>3.381E-2</v>
      </c>
      <c r="D13" s="60" t="s">
        <v>21</v>
      </c>
      <c r="E13" s="14">
        <v>1</v>
      </c>
      <c r="F13" s="14">
        <v>4</v>
      </c>
      <c r="G13" s="14">
        <v>3</v>
      </c>
      <c r="H13" s="14">
        <v>1</v>
      </c>
      <c r="I13" s="14">
        <v>3</v>
      </c>
      <c r="J13" s="22">
        <f t="shared" si="0"/>
        <v>1.4700278500998325</v>
      </c>
      <c r="K13" s="12" t="s">
        <v>10</v>
      </c>
      <c r="L13" s="33"/>
      <c r="M13" s="13"/>
      <c r="N13" s="14"/>
      <c r="O13" s="14"/>
      <c r="P13" s="14"/>
      <c r="Q13" s="14"/>
      <c r="R13" s="14"/>
      <c r="S13" s="22">
        <f t="shared" si="1"/>
        <v>4.4081660908397297E-2</v>
      </c>
      <c r="T13" s="16" t="s">
        <v>11</v>
      </c>
      <c r="U13" s="33"/>
      <c r="V13" s="13"/>
      <c r="W13" s="14"/>
      <c r="X13" s="14"/>
      <c r="Y13" s="14"/>
      <c r="Z13" s="14"/>
      <c r="AA13" s="14"/>
      <c r="AB13" s="22">
        <f t="shared" si="3"/>
        <v>4.4081660908397297E-2</v>
      </c>
      <c r="AC13" s="17" t="s">
        <v>12</v>
      </c>
      <c r="AD13" s="33"/>
      <c r="AE13" s="13"/>
      <c r="AF13" s="14"/>
      <c r="AG13" s="14"/>
      <c r="AH13" s="14"/>
      <c r="AI13" s="14"/>
      <c r="AJ13" s="14"/>
      <c r="AK13" s="22">
        <f t="shared" si="4"/>
        <v>4.4081660908397297E-2</v>
      </c>
      <c r="AL13" s="18" t="s">
        <v>13</v>
      </c>
      <c r="AM13" s="33"/>
      <c r="AN13" s="13"/>
      <c r="AO13" s="14"/>
      <c r="AP13" s="14"/>
      <c r="AQ13" s="14"/>
      <c r="AR13" s="14"/>
      <c r="AS13" s="14"/>
      <c r="AT13" s="22">
        <f t="shared" si="2"/>
        <v>4.4081660908397297E-2</v>
      </c>
      <c r="AU13" s="19" t="s">
        <v>14</v>
      </c>
      <c r="AV13" s="33"/>
      <c r="AW13" s="13"/>
      <c r="AX13" s="14"/>
      <c r="AY13" s="14"/>
      <c r="AZ13" s="14"/>
      <c r="BA13" s="14"/>
      <c r="BB13" s="14"/>
      <c r="BC13" s="22">
        <f t="shared" si="8"/>
        <v>4.4081660908397297E-2</v>
      </c>
      <c r="BD13" s="20" t="s">
        <v>15</v>
      </c>
      <c r="BE13" s="33"/>
      <c r="BF13" s="13"/>
      <c r="BG13" s="14"/>
      <c r="BH13" s="14"/>
      <c r="BI13" s="14"/>
      <c r="BJ13" s="14"/>
      <c r="BK13" s="14"/>
      <c r="BL13" s="22">
        <f t="shared" si="9"/>
        <v>4.4081660908397297E-2</v>
      </c>
      <c r="BM13" s="21" t="s">
        <v>16</v>
      </c>
      <c r="BN13" s="33"/>
      <c r="BO13" s="13"/>
      <c r="BP13" s="14"/>
      <c r="BQ13" s="14"/>
      <c r="BR13" s="14"/>
      <c r="BS13" s="14"/>
      <c r="BT13" s="14"/>
      <c r="BU13" s="22">
        <f t="shared" si="7"/>
        <v>4.4081660908397297E-2</v>
      </c>
    </row>
    <row r="14" spans="1:73">
      <c r="A14" s="11">
        <v>1960</v>
      </c>
      <c r="B14" s="29" t="s">
        <v>17</v>
      </c>
      <c r="C14" s="33">
        <v>3.381E-2</v>
      </c>
      <c r="D14" s="60" t="s">
        <v>21</v>
      </c>
      <c r="E14" s="14">
        <v>1</v>
      </c>
      <c r="F14" s="14">
        <v>4</v>
      </c>
      <c r="G14" s="14">
        <v>3</v>
      </c>
      <c r="H14" s="14">
        <v>1</v>
      </c>
      <c r="I14" s="14">
        <v>3</v>
      </c>
      <c r="J14" s="22">
        <f t="shared" si="0"/>
        <v>1.4700278500998325</v>
      </c>
      <c r="K14" s="12" t="s">
        <v>10</v>
      </c>
      <c r="L14" s="33"/>
      <c r="M14" s="13"/>
      <c r="N14" s="14"/>
      <c r="O14" s="14"/>
      <c r="P14" s="14"/>
      <c r="Q14" s="14"/>
      <c r="R14" s="14"/>
      <c r="S14" s="22">
        <f t="shared" si="1"/>
        <v>4.4081660908397297E-2</v>
      </c>
      <c r="T14" s="16" t="s">
        <v>11</v>
      </c>
      <c r="U14" s="33"/>
      <c r="V14" s="13"/>
      <c r="W14" s="14"/>
      <c r="X14" s="14"/>
      <c r="Y14" s="14"/>
      <c r="Z14" s="14"/>
      <c r="AA14" s="14"/>
      <c r="AB14" s="22">
        <f t="shared" si="3"/>
        <v>4.4081660908397297E-2</v>
      </c>
      <c r="AC14" s="17" t="s">
        <v>12</v>
      </c>
      <c r="AD14" s="33"/>
      <c r="AE14" s="13"/>
      <c r="AF14" s="14"/>
      <c r="AG14" s="14"/>
      <c r="AH14" s="14"/>
      <c r="AI14" s="14"/>
      <c r="AJ14" s="14"/>
      <c r="AK14" s="22">
        <f t="shared" si="4"/>
        <v>4.4081660908397297E-2</v>
      </c>
      <c r="AL14" s="18" t="s">
        <v>13</v>
      </c>
      <c r="AM14" s="33"/>
      <c r="AN14" s="13"/>
      <c r="AO14" s="14"/>
      <c r="AP14" s="14"/>
      <c r="AQ14" s="14"/>
      <c r="AR14" s="14"/>
      <c r="AS14" s="14"/>
      <c r="AT14" s="22">
        <f t="shared" si="2"/>
        <v>4.4081660908397297E-2</v>
      </c>
      <c r="AU14" s="19" t="s">
        <v>14</v>
      </c>
      <c r="AV14" s="33"/>
      <c r="AW14" s="13"/>
      <c r="AX14" s="14"/>
      <c r="AY14" s="14"/>
      <c r="AZ14" s="14"/>
      <c r="BA14" s="14"/>
      <c r="BB14" s="14"/>
      <c r="BC14" s="22">
        <f t="shared" si="8"/>
        <v>4.4081660908397297E-2</v>
      </c>
      <c r="BD14" s="20" t="s">
        <v>15</v>
      </c>
      <c r="BE14" s="33"/>
      <c r="BF14" s="13"/>
      <c r="BG14" s="14"/>
      <c r="BH14" s="14"/>
      <c r="BI14" s="14"/>
      <c r="BJ14" s="14"/>
      <c r="BK14" s="14"/>
      <c r="BL14" s="22">
        <f t="shared" si="9"/>
        <v>4.4081660908397297E-2</v>
      </c>
      <c r="BM14" s="21" t="s">
        <v>16</v>
      </c>
      <c r="BN14" s="33"/>
      <c r="BO14" s="13"/>
      <c r="BP14" s="14"/>
      <c r="BQ14" s="14"/>
      <c r="BR14" s="14"/>
      <c r="BS14" s="14"/>
      <c r="BT14" s="14"/>
      <c r="BU14" s="22">
        <f t="shared" si="7"/>
        <v>4.4081660908397297E-2</v>
      </c>
    </row>
    <row r="15" spans="1:73">
      <c r="A15" s="11">
        <v>1961</v>
      </c>
      <c r="B15" s="29" t="s">
        <v>17</v>
      </c>
      <c r="C15" s="33">
        <v>3.381E-2</v>
      </c>
      <c r="D15" s="60" t="s">
        <v>21</v>
      </c>
      <c r="E15" s="14">
        <v>1</v>
      </c>
      <c r="F15" s="14">
        <v>4</v>
      </c>
      <c r="G15" s="14">
        <v>3</v>
      </c>
      <c r="H15" s="14">
        <v>1</v>
      </c>
      <c r="I15" s="14">
        <v>3</v>
      </c>
      <c r="J15" s="22">
        <f t="shared" si="0"/>
        <v>1.4700278500998325</v>
      </c>
      <c r="K15" s="12" t="s">
        <v>10</v>
      </c>
      <c r="L15" s="33"/>
      <c r="M15" s="13"/>
      <c r="N15" s="14"/>
      <c r="O15" s="14"/>
      <c r="P15" s="14"/>
      <c r="Q15" s="14"/>
      <c r="R15" s="14"/>
      <c r="S15" s="22">
        <f t="shared" si="1"/>
        <v>4.4081660908397297E-2</v>
      </c>
      <c r="T15" s="16" t="s">
        <v>11</v>
      </c>
      <c r="U15" s="33"/>
      <c r="V15" s="13"/>
      <c r="W15" s="14"/>
      <c r="X15" s="14"/>
      <c r="Y15" s="14"/>
      <c r="Z15" s="14"/>
      <c r="AA15" s="14"/>
      <c r="AB15" s="22">
        <f t="shared" si="3"/>
        <v>4.4081660908397297E-2</v>
      </c>
      <c r="AC15" s="17" t="s">
        <v>12</v>
      </c>
      <c r="AD15" s="33"/>
      <c r="AE15" s="13"/>
      <c r="AF15" s="14"/>
      <c r="AG15" s="14"/>
      <c r="AH15" s="14"/>
      <c r="AI15" s="14"/>
      <c r="AJ15" s="14"/>
      <c r="AK15" s="22">
        <f t="shared" si="4"/>
        <v>4.4081660908397297E-2</v>
      </c>
      <c r="AL15" s="18" t="s">
        <v>13</v>
      </c>
      <c r="AM15" s="33"/>
      <c r="AN15" s="13"/>
      <c r="AO15" s="14"/>
      <c r="AP15" s="14"/>
      <c r="AQ15" s="14"/>
      <c r="AR15" s="14"/>
      <c r="AS15" s="14"/>
      <c r="AT15" s="22">
        <f t="shared" si="2"/>
        <v>4.4081660908397297E-2</v>
      </c>
      <c r="AU15" s="19" t="s">
        <v>14</v>
      </c>
      <c r="AV15" s="33"/>
      <c r="AW15" s="13"/>
      <c r="AX15" s="14"/>
      <c r="AY15" s="14"/>
      <c r="AZ15" s="14"/>
      <c r="BA15" s="14"/>
      <c r="BB15" s="14"/>
      <c r="BC15" s="22">
        <f t="shared" si="8"/>
        <v>4.4081660908397297E-2</v>
      </c>
      <c r="BD15" s="20" t="s">
        <v>15</v>
      </c>
      <c r="BE15" s="33"/>
      <c r="BF15" s="13"/>
      <c r="BG15" s="14"/>
      <c r="BH15" s="14"/>
      <c r="BI15" s="14"/>
      <c r="BJ15" s="14"/>
      <c r="BK15" s="14"/>
      <c r="BL15" s="22">
        <f t="shared" si="9"/>
        <v>4.4081660908397297E-2</v>
      </c>
      <c r="BM15" s="21" t="s">
        <v>16</v>
      </c>
      <c r="BN15" s="33"/>
      <c r="BO15" s="13"/>
      <c r="BP15" s="14"/>
      <c r="BQ15" s="14"/>
      <c r="BR15" s="14"/>
      <c r="BS15" s="14"/>
      <c r="BT15" s="14"/>
      <c r="BU15" s="22">
        <f t="shared" si="7"/>
        <v>4.4081660908397297E-2</v>
      </c>
    </row>
    <row r="16" spans="1:73">
      <c r="A16" s="11">
        <v>1962</v>
      </c>
      <c r="B16" s="29" t="s">
        <v>17</v>
      </c>
      <c r="C16" s="33">
        <v>3.381E-2</v>
      </c>
      <c r="D16" s="60" t="s">
        <v>21</v>
      </c>
      <c r="E16" s="14">
        <v>1</v>
      </c>
      <c r="F16" s="14">
        <v>4</v>
      </c>
      <c r="G16" s="14">
        <v>3</v>
      </c>
      <c r="H16" s="14">
        <v>1</v>
      </c>
      <c r="I16" s="14">
        <v>3</v>
      </c>
      <c r="J16" s="22">
        <f>SQRT((1.5*EXP(1.105*I16))^2+(1.5*EXP(1.105*(E16-1)))^2+(1.5*EXP(1.105*(F16-1)))^2+(1.5*EXP(1.105*(G16-1)))^2+(1.5*EXP(1.105*(H16-1)))^2)/100*2.45</f>
        <v>1.4700278500998325</v>
      </c>
      <c r="K16" s="12" t="s">
        <v>10</v>
      </c>
      <c r="L16" s="33"/>
      <c r="M16" s="13"/>
      <c r="N16" s="14"/>
      <c r="O16" s="14"/>
      <c r="P16" s="14"/>
      <c r="Q16" s="14"/>
      <c r="R16" s="14"/>
      <c r="S16" s="22">
        <f t="shared" si="1"/>
        <v>4.4081660908397297E-2</v>
      </c>
      <c r="T16" s="16" t="s">
        <v>11</v>
      </c>
      <c r="U16" s="33"/>
      <c r="V16" s="13"/>
      <c r="W16" s="14"/>
      <c r="X16" s="14"/>
      <c r="Y16" s="14"/>
      <c r="Z16" s="14"/>
      <c r="AA16" s="14"/>
      <c r="AB16" s="22">
        <f t="shared" si="3"/>
        <v>4.4081660908397297E-2</v>
      </c>
      <c r="AC16" s="17" t="s">
        <v>12</v>
      </c>
      <c r="AD16" s="33"/>
      <c r="AE16" s="13"/>
      <c r="AF16" s="14"/>
      <c r="AG16" s="14"/>
      <c r="AH16" s="14"/>
      <c r="AI16" s="14"/>
      <c r="AJ16" s="14"/>
      <c r="AK16" s="22">
        <f t="shared" si="4"/>
        <v>4.4081660908397297E-2</v>
      </c>
      <c r="AL16" s="18" t="s">
        <v>13</v>
      </c>
      <c r="AM16" s="33"/>
      <c r="AN16" s="13"/>
      <c r="AO16" s="14"/>
      <c r="AP16" s="14"/>
      <c r="AQ16" s="14"/>
      <c r="AR16" s="14"/>
      <c r="AS16" s="14"/>
      <c r="AT16" s="22">
        <f t="shared" si="2"/>
        <v>4.4081660908397297E-2</v>
      </c>
      <c r="AU16" s="19" t="s">
        <v>14</v>
      </c>
      <c r="AV16" s="33"/>
      <c r="AW16" s="13"/>
      <c r="AX16" s="14"/>
      <c r="AY16" s="14"/>
      <c r="AZ16" s="14"/>
      <c r="BA16" s="14"/>
      <c r="BB16" s="14"/>
      <c r="BC16" s="22">
        <f t="shared" si="8"/>
        <v>4.4081660908397297E-2</v>
      </c>
      <c r="BD16" s="20" t="s">
        <v>15</v>
      </c>
      <c r="BE16" s="33"/>
      <c r="BF16" s="13"/>
      <c r="BG16" s="14"/>
      <c r="BH16" s="14"/>
      <c r="BI16" s="14"/>
      <c r="BJ16" s="14"/>
      <c r="BK16" s="14"/>
      <c r="BL16" s="22">
        <f t="shared" si="9"/>
        <v>4.4081660908397297E-2</v>
      </c>
      <c r="BM16" s="21" t="s">
        <v>16</v>
      </c>
      <c r="BN16" s="33"/>
      <c r="BO16" s="13"/>
      <c r="BP16" s="14"/>
      <c r="BQ16" s="14"/>
      <c r="BR16" s="14"/>
      <c r="BS16" s="14"/>
      <c r="BT16" s="14"/>
      <c r="BU16" s="22">
        <f t="shared" si="7"/>
        <v>4.4081660908397297E-2</v>
      </c>
    </row>
    <row r="17" spans="1:73">
      <c r="A17" s="11">
        <v>1963</v>
      </c>
      <c r="B17" s="29" t="s">
        <v>17</v>
      </c>
      <c r="C17" s="33">
        <v>3.381E-2</v>
      </c>
      <c r="D17" s="60" t="s">
        <v>21</v>
      </c>
      <c r="E17" s="14">
        <v>1</v>
      </c>
      <c r="F17" s="14">
        <v>4</v>
      </c>
      <c r="G17" s="14">
        <v>3</v>
      </c>
      <c r="H17" s="14">
        <v>1</v>
      </c>
      <c r="I17" s="14">
        <v>3</v>
      </c>
      <c r="J17" s="22">
        <f t="shared" si="0"/>
        <v>1.4700278500998325</v>
      </c>
      <c r="K17" s="12" t="s">
        <v>10</v>
      </c>
      <c r="L17" s="33"/>
      <c r="M17" s="13"/>
      <c r="N17" s="14"/>
      <c r="O17" s="14"/>
      <c r="P17" s="14"/>
      <c r="Q17" s="14"/>
      <c r="R17" s="14"/>
      <c r="S17" s="22">
        <f t="shared" si="1"/>
        <v>4.4081660908397297E-2</v>
      </c>
      <c r="T17" s="16" t="s">
        <v>11</v>
      </c>
      <c r="U17" s="33"/>
      <c r="V17" s="13"/>
      <c r="W17" s="14"/>
      <c r="X17" s="14"/>
      <c r="Y17" s="14"/>
      <c r="Z17" s="14"/>
      <c r="AA17" s="14"/>
      <c r="AB17" s="22">
        <f t="shared" si="3"/>
        <v>4.4081660908397297E-2</v>
      </c>
      <c r="AC17" s="17" t="s">
        <v>12</v>
      </c>
      <c r="AD17" s="33"/>
      <c r="AE17" s="13"/>
      <c r="AF17" s="14"/>
      <c r="AG17" s="14"/>
      <c r="AH17" s="14"/>
      <c r="AI17" s="14"/>
      <c r="AJ17" s="14"/>
      <c r="AK17" s="22">
        <f t="shared" si="4"/>
        <v>4.4081660908397297E-2</v>
      </c>
      <c r="AL17" s="18" t="s">
        <v>13</v>
      </c>
      <c r="AM17" s="33"/>
      <c r="AN17" s="13"/>
      <c r="AO17" s="14"/>
      <c r="AP17" s="14"/>
      <c r="AQ17" s="14"/>
      <c r="AR17" s="14"/>
      <c r="AS17" s="14"/>
      <c r="AT17" s="22">
        <f t="shared" si="2"/>
        <v>4.4081660908397297E-2</v>
      </c>
      <c r="AU17" s="19" t="s">
        <v>14</v>
      </c>
      <c r="AV17" s="33"/>
      <c r="AW17" s="13"/>
      <c r="AX17" s="14"/>
      <c r="AY17" s="14"/>
      <c r="AZ17" s="14"/>
      <c r="BA17" s="14"/>
      <c r="BB17" s="14"/>
      <c r="BC17" s="22">
        <f t="shared" si="8"/>
        <v>4.4081660908397297E-2</v>
      </c>
      <c r="BD17" s="20" t="s">
        <v>15</v>
      </c>
      <c r="BE17" s="33"/>
      <c r="BF17" s="13"/>
      <c r="BG17" s="14"/>
      <c r="BH17" s="14"/>
      <c r="BI17" s="14"/>
      <c r="BJ17" s="14"/>
      <c r="BK17" s="14"/>
      <c r="BL17" s="22">
        <f t="shared" si="9"/>
        <v>4.4081660908397297E-2</v>
      </c>
      <c r="BM17" s="21" t="s">
        <v>16</v>
      </c>
      <c r="BN17" s="33"/>
      <c r="BO17" s="13"/>
      <c r="BP17" s="14"/>
      <c r="BQ17" s="14"/>
      <c r="BR17" s="14"/>
      <c r="BS17" s="14"/>
      <c r="BT17" s="14"/>
      <c r="BU17" s="22">
        <f t="shared" si="7"/>
        <v>4.4081660908397297E-2</v>
      </c>
    </row>
    <row r="18" spans="1:73">
      <c r="A18" s="11">
        <v>1964</v>
      </c>
      <c r="B18" s="29" t="s">
        <v>17</v>
      </c>
      <c r="C18" s="33">
        <v>3.381E-2</v>
      </c>
      <c r="D18" s="60" t="s">
        <v>21</v>
      </c>
      <c r="E18" s="14">
        <v>1</v>
      </c>
      <c r="F18" s="14">
        <v>4</v>
      </c>
      <c r="G18" s="14">
        <v>3</v>
      </c>
      <c r="H18" s="14">
        <v>1</v>
      </c>
      <c r="I18" s="14">
        <v>3</v>
      </c>
      <c r="J18" s="22">
        <f t="shared" si="0"/>
        <v>1.4700278500998325</v>
      </c>
      <c r="K18" s="12" t="s">
        <v>10</v>
      </c>
      <c r="L18" s="33"/>
      <c r="M18" s="13"/>
      <c r="N18" s="14"/>
      <c r="O18" s="14"/>
      <c r="P18" s="14"/>
      <c r="Q18" s="14"/>
      <c r="R18" s="14"/>
      <c r="S18" s="22">
        <f t="shared" si="1"/>
        <v>4.4081660908397297E-2</v>
      </c>
      <c r="T18" s="16" t="s">
        <v>11</v>
      </c>
      <c r="U18" s="33"/>
      <c r="V18" s="13"/>
      <c r="W18" s="14"/>
      <c r="X18" s="14"/>
      <c r="Y18" s="14"/>
      <c r="Z18" s="14"/>
      <c r="AA18" s="14"/>
      <c r="AB18" s="22">
        <f t="shared" si="3"/>
        <v>4.4081660908397297E-2</v>
      </c>
      <c r="AC18" s="17" t="s">
        <v>12</v>
      </c>
      <c r="AD18" s="33"/>
      <c r="AE18" s="13"/>
      <c r="AF18" s="14"/>
      <c r="AG18" s="14"/>
      <c r="AH18" s="14"/>
      <c r="AI18" s="14"/>
      <c r="AJ18" s="14"/>
      <c r="AK18" s="22">
        <f t="shared" si="4"/>
        <v>4.4081660908397297E-2</v>
      </c>
      <c r="AL18" s="18" t="s">
        <v>13</v>
      </c>
      <c r="AM18" s="33"/>
      <c r="AN18" s="13"/>
      <c r="AO18" s="14"/>
      <c r="AP18" s="14"/>
      <c r="AQ18" s="14"/>
      <c r="AR18" s="14"/>
      <c r="AS18" s="14"/>
      <c r="AT18" s="22">
        <f t="shared" si="2"/>
        <v>4.4081660908397297E-2</v>
      </c>
      <c r="AU18" s="19" t="s">
        <v>14</v>
      </c>
      <c r="AV18" s="33"/>
      <c r="AW18" s="13"/>
      <c r="AX18" s="14"/>
      <c r="AY18" s="14"/>
      <c r="AZ18" s="14"/>
      <c r="BA18" s="14"/>
      <c r="BB18" s="14"/>
      <c r="BC18" s="22">
        <f t="shared" si="8"/>
        <v>4.4081660908397297E-2</v>
      </c>
      <c r="BD18" s="20" t="s">
        <v>15</v>
      </c>
      <c r="BE18" s="33"/>
      <c r="BF18" s="13"/>
      <c r="BG18" s="14"/>
      <c r="BH18" s="14"/>
      <c r="BI18" s="14"/>
      <c r="BJ18" s="14"/>
      <c r="BK18" s="14"/>
      <c r="BL18" s="22">
        <f t="shared" si="9"/>
        <v>4.4081660908397297E-2</v>
      </c>
      <c r="BM18" s="21" t="s">
        <v>16</v>
      </c>
      <c r="BN18" s="33"/>
      <c r="BO18" s="13"/>
      <c r="BP18" s="14"/>
      <c r="BQ18" s="14"/>
      <c r="BR18" s="14"/>
      <c r="BS18" s="14"/>
      <c r="BT18" s="14"/>
      <c r="BU18" s="22">
        <f t="shared" si="7"/>
        <v>4.4081660908397297E-2</v>
      </c>
    </row>
    <row r="19" spans="1:73">
      <c r="A19" s="11">
        <v>1965</v>
      </c>
      <c r="B19" s="29" t="s">
        <v>17</v>
      </c>
      <c r="C19" s="33">
        <v>3.381E-2</v>
      </c>
      <c r="D19" s="60" t="s">
        <v>21</v>
      </c>
      <c r="E19" s="14">
        <v>1</v>
      </c>
      <c r="F19" s="14">
        <v>4</v>
      </c>
      <c r="G19" s="14">
        <v>3</v>
      </c>
      <c r="H19" s="14">
        <v>1</v>
      </c>
      <c r="I19" s="14">
        <v>3</v>
      </c>
      <c r="J19" s="22">
        <f t="shared" si="0"/>
        <v>1.4700278500998325</v>
      </c>
      <c r="K19" s="12" t="s">
        <v>10</v>
      </c>
      <c r="L19" s="33"/>
      <c r="M19" s="13"/>
      <c r="N19" s="14"/>
      <c r="O19" s="14"/>
      <c r="P19" s="14"/>
      <c r="Q19" s="14"/>
      <c r="R19" s="14"/>
      <c r="S19" s="22">
        <f t="shared" si="1"/>
        <v>4.4081660908397297E-2</v>
      </c>
      <c r="T19" s="16" t="s">
        <v>11</v>
      </c>
      <c r="U19" s="33"/>
      <c r="V19" s="13"/>
      <c r="W19" s="14"/>
      <c r="X19" s="14"/>
      <c r="Y19" s="14"/>
      <c r="Z19" s="14"/>
      <c r="AA19" s="14"/>
      <c r="AB19" s="22">
        <f t="shared" si="3"/>
        <v>4.4081660908397297E-2</v>
      </c>
      <c r="AC19" s="17" t="s">
        <v>12</v>
      </c>
      <c r="AD19" s="33"/>
      <c r="AE19" s="13"/>
      <c r="AF19" s="14"/>
      <c r="AG19" s="14"/>
      <c r="AH19" s="14"/>
      <c r="AI19" s="14"/>
      <c r="AJ19" s="14"/>
      <c r="AK19" s="22">
        <f t="shared" si="4"/>
        <v>4.4081660908397297E-2</v>
      </c>
      <c r="AL19" s="18" t="s">
        <v>13</v>
      </c>
      <c r="AM19" s="33"/>
      <c r="AN19" s="13"/>
      <c r="AO19" s="14"/>
      <c r="AP19" s="14"/>
      <c r="AQ19" s="14"/>
      <c r="AR19" s="14"/>
      <c r="AS19" s="14"/>
      <c r="AT19" s="22">
        <f t="shared" si="2"/>
        <v>4.4081660908397297E-2</v>
      </c>
      <c r="AU19" s="19" t="s">
        <v>14</v>
      </c>
      <c r="AV19" s="33"/>
      <c r="AW19" s="13"/>
      <c r="AX19" s="14"/>
      <c r="AY19" s="14"/>
      <c r="AZ19" s="14"/>
      <c r="BA19" s="14"/>
      <c r="BB19" s="14"/>
      <c r="BC19" s="22">
        <f t="shared" si="8"/>
        <v>4.4081660908397297E-2</v>
      </c>
      <c r="BD19" s="20" t="s">
        <v>15</v>
      </c>
      <c r="BE19" s="33"/>
      <c r="BF19" s="13"/>
      <c r="BG19" s="14"/>
      <c r="BH19" s="14"/>
      <c r="BI19" s="14"/>
      <c r="BJ19" s="14"/>
      <c r="BK19" s="14"/>
      <c r="BL19" s="22">
        <f t="shared" si="9"/>
        <v>4.4081660908397297E-2</v>
      </c>
      <c r="BM19" s="21" t="s">
        <v>16</v>
      </c>
      <c r="BN19" s="33"/>
      <c r="BO19" s="13"/>
      <c r="BP19" s="14"/>
      <c r="BQ19" s="14"/>
      <c r="BR19" s="14"/>
      <c r="BS19" s="14"/>
      <c r="BT19" s="14"/>
      <c r="BU19" s="22">
        <f t="shared" si="7"/>
        <v>4.4081660908397297E-2</v>
      </c>
    </row>
    <row r="20" spans="1:73">
      <c r="A20" s="11">
        <v>1966</v>
      </c>
      <c r="B20" s="29" t="s">
        <v>17</v>
      </c>
      <c r="C20" s="33">
        <v>3.381E-2</v>
      </c>
      <c r="D20" s="60" t="s">
        <v>21</v>
      </c>
      <c r="E20" s="14">
        <v>1</v>
      </c>
      <c r="F20" s="14">
        <v>4</v>
      </c>
      <c r="G20" s="14">
        <v>3</v>
      </c>
      <c r="H20" s="14">
        <v>1</v>
      </c>
      <c r="I20" s="14">
        <v>3</v>
      </c>
      <c r="J20" s="22">
        <f t="shared" si="0"/>
        <v>1.4700278500998325</v>
      </c>
      <c r="K20" s="12" t="s">
        <v>10</v>
      </c>
      <c r="L20" s="33"/>
      <c r="M20" s="13"/>
      <c r="N20" s="14"/>
      <c r="O20" s="14"/>
      <c r="P20" s="14"/>
      <c r="Q20" s="14"/>
      <c r="R20" s="14"/>
      <c r="S20" s="22">
        <f t="shared" si="1"/>
        <v>4.4081660908397297E-2</v>
      </c>
      <c r="T20" s="16" t="s">
        <v>11</v>
      </c>
      <c r="U20" s="33"/>
      <c r="V20" s="13"/>
      <c r="W20" s="14"/>
      <c r="X20" s="14"/>
      <c r="Y20" s="14"/>
      <c r="Z20" s="14"/>
      <c r="AA20" s="14"/>
      <c r="AB20" s="22">
        <f t="shared" si="3"/>
        <v>4.4081660908397297E-2</v>
      </c>
      <c r="AC20" s="17" t="s">
        <v>12</v>
      </c>
      <c r="AD20" s="33"/>
      <c r="AE20" s="13"/>
      <c r="AF20" s="14"/>
      <c r="AG20" s="14"/>
      <c r="AH20" s="14"/>
      <c r="AI20" s="14"/>
      <c r="AJ20" s="14"/>
      <c r="AK20" s="22">
        <f t="shared" si="4"/>
        <v>4.4081660908397297E-2</v>
      </c>
      <c r="AL20" s="18" t="s">
        <v>13</v>
      </c>
      <c r="AM20" s="33"/>
      <c r="AN20" s="13"/>
      <c r="AO20" s="14"/>
      <c r="AP20" s="14"/>
      <c r="AQ20" s="14"/>
      <c r="AR20" s="14"/>
      <c r="AS20" s="14"/>
      <c r="AT20" s="22">
        <f t="shared" si="2"/>
        <v>4.4081660908397297E-2</v>
      </c>
      <c r="AU20" s="19" t="s">
        <v>14</v>
      </c>
      <c r="AV20" s="33"/>
      <c r="AW20" s="13"/>
      <c r="AX20" s="14"/>
      <c r="AY20" s="14"/>
      <c r="AZ20" s="14"/>
      <c r="BA20" s="14"/>
      <c r="BB20" s="14"/>
      <c r="BC20" s="22">
        <f t="shared" si="8"/>
        <v>4.4081660908397297E-2</v>
      </c>
      <c r="BD20" s="20" t="s">
        <v>15</v>
      </c>
      <c r="BE20" s="33"/>
      <c r="BF20" s="13"/>
      <c r="BG20" s="14"/>
      <c r="BH20" s="14"/>
      <c r="BI20" s="14"/>
      <c r="BJ20" s="14"/>
      <c r="BK20" s="14"/>
      <c r="BL20" s="22">
        <f t="shared" si="9"/>
        <v>4.4081660908397297E-2</v>
      </c>
      <c r="BM20" s="21" t="s">
        <v>16</v>
      </c>
      <c r="BN20" s="33"/>
      <c r="BO20" s="13"/>
      <c r="BP20" s="14"/>
      <c r="BQ20" s="14"/>
      <c r="BR20" s="14"/>
      <c r="BS20" s="14"/>
      <c r="BT20" s="14"/>
      <c r="BU20" s="22">
        <f t="shared" si="7"/>
        <v>4.4081660908397297E-2</v>
      </c>
    </row>
    <row r="21" spans="1:73">
      <c r="A21" s="11">
        <v>1967</v>
      </c>
      <c r="B21" s="29" t="s">
        <v>17</v>
      </c>
      <c r="C21" s="33">
        <v>3.381E-2</v>
      </c>
      <c r="D21" s="60" t="s">
        <v>21</v>
      </c>
      <c r="E21" s="14">
        <v>1</v>
      </c>
      <c r="F21" s="14">
        <v>4</v>
      </c>
      <c r="G21" s="14">
        <v>3</v>
      </c>
      <c r="H21" s="14">
        <v>1</v>
      </c>
      <c r="I21" s="14">
        <v>3</v>
      </c>
      <c r="J21" s="22">
        <f t="shared" si="0"/>
        <v>1.4700278500998325</v>
      </c>
      <c r="K21" s="12" t="s">
        <v>10</v>
      </c>
      <c r="L21" s="33"/>
      <c r="M21" s="13"/>
      <c r="N21" s="14"/>
      <c r="O21" s="14"/>
      <c r="P21" s="14"/>
      <c r="Q21" s="14"/>
      <c r="R21" s="14"/>
      <c r="S21" s="22">
        <f t="shared" si="1"/>
        <v>4.4081660908397297E-2</v>
      </c>
      <c r="T21" s="16" t="s">
        <v>11</v>
      </c>
      <c r="U21" s="33"/>
      <c r="V21" s="13"/>
      <c r="W21" s="14"/>
      <c r="X21" s="14"/>
      <c r="Y21" s="14"/>
      <c r="Z21" s="14"/>
      <c r="AA21" s="14"/>
      <c r="AB21" s="22">
        <f t="shared" si="3"/>
        <v>4.4081660908397297E-2</v>
      </c>
      <c r="AC21" s="17" t="s">
        <v>12</v>
      </c>
      <c r="AD21" s="33"/>
      <c r="AE21" s="13"/>
      <c r="AF21" s="14"/>
      <c r="AG21" s="14"/>
      <c r="AH21" s="14"/>
      <c r="AI21" s="14"/>
      <c r="AJ21" s="14"/>
      <c r="AK21" s="22">
        <f t="shared" si="4"/>
        <v>4.4081660908397297E-2</v>
      </c>
      <c r="AL21" s="18" t="s">
        <v>13</v>
      </c>
      <c r="AM21" s="33"/>
      <c r="AN21" s="13"/>
      <c r="AO21" s="14"/>
      <c r="AP21" s="14"/>
      <c r="AQ21" s="14"/>
      <c r="AR21" s="14"/>
      <c r="AS21" s="14"/>
      <c r="AT21" s="22">
        <f t="shared" si="2"/>
        <v>4.4081660908397297E-2</v>
      </c>
      <c r="AU21" s="19" t="s">
        <v>14</v>
      </c>
      <c r="AV21" s="33"/>
      <c r="AW21" s="13"/>
      <c r="AX21" s="14"/>
      <c r="AY21" s="14"/>
      <c r="AZ21" s="14"/>
      <c r="BA21" s="14"/>
      <c r="BB21" s="14"/>
      <c r="BC21" s="22">
        <f t="shared" si="8"/>
        <v>4.4081660908397297E-2</v>
      </c>
      <c r="BD21" s="20" t="s">
        <v>15</v>
      </c>
      <c r="BE21" s="33"/>
      <c r="BF21" s="13"/>
      <c r="BG21" s="14"/>
      <c r="BH21" s="14"/>
      <c r="BI21" s="14"/>
      <c r="BJ21" s="14"/>
      <c r="BK21" s="14"/>
      <c r="BL21" s="22">
        <f t="shared" si="9"/>
        <v>4.4081660908397297E-2</v>
      </c>
      <c r="BM21" s="21" t="s">
        <v>16</v>
      </c>
      <c r="BN21" s="33"/>
      <c r="BO21" s="13"/>
      <c r="BP21" s="14"/>
      <c r="BQ21" s="14"/>
      <c r="BR21" s="14"/>
      <c r="BS21" s="14"/>
      <c r="BT21" s="14"/>
      <c r="BU21" s="22">
        <f t="shared" si="7"/>
        <v>4.4081660908397297E-2</v>
      </c>
    </row>
    <row r="22" spans="1:73">
      <c r="A22" s="11">
        <v>1968</v>
      </c>
      <c r="B22" s="29" t="s">
        <v>17</v>
      </c>
      <c r="C22" s="33">
        <v>3.381E-2</v>
      </c>
      <c r="D22" s="60" t="s">
        <v>21</v>
      </c>
      <c r="E22" s="14">
        <v>1</v>
      </c>
      <c r="F22" s="14">
        <v>4</v>
      </c>
      <c r="G22" s="14">
        <v>3</v>
      </c>
      <c r="H22" s="14">
        <v>1</v>
      </c>
      <c r="I22" s="14">
        <v>3</v>
      </c>
      <c r="J22" s="22">
        <f t="shared" si="0"/>
        <v>1.4700278500998325</v>
      </c>
      <c r="K22" s="12" t="s">
        <v>10</v>
      </c>
      <c r="L22" s="33"/>
      <c r="M22" s="13"/>
      <c r="N22" s="14"/>
      <c r="O22" s="14"/>
      <c r="P22" s="14"/>
      <c r="Q22" s="14"/>
      <c r="R22" s="14"/>
      <c r="S22" s="22">
        <f t="shared" si="1"/>
        <v>4.4081660908397297E-2</v>
      </c>
      <c r="T22" s="16" t="s">
        <v>11</v>
      </c>
      <c r="U22" s="33"/>
      <c r="V22" s="13"/>
      <c r="W22" s="14"/>
      <c r="X22" s="14"/>
      <c r="Y22" s="14"/>
      <c r="Z22" s="14"/>
      <c r="AA22" s="14"/>
      <c r="AB22" s="22">
        <f t="shared" si="3"/>
        <v>4.4081660908397297E-2</v>
      </c>
      <c r="AC22" s="17" t="s">
        <v>12</v>
      </c>
      <c r="AD22" s="33"/>
      <c r="AE22" s="13"/>
      <c r="AF22" s="14"/>
      <c r="AG22" s="14"/>
      <c r="AH22" s="14"/>
      <c r="AI22" s="14"/>
      <c r="AJ22" s="14"/>
      <c r="AK22" s="22">
        <f t="shared" si="4"/>
        <v>4.4081660908397297E-2</v>
      </c>
      <c r="AL22" s="18" t="s">
        <v>13</v>
      </c>
      <c r="AM22" s="33"/>
      <c r="AN22" s="13"/>
      <c r="AO22" s="14"/>
      <c r="AP22" s="14"/>
      <c r="AQ22" s="14"/>
      <c r="AR22" s="14"/>
      <c r="AS22" s="14"/>
      <c r="AT22" s="22">
        <f t="shared" si="2"/>
        <v>4.4081660908397297E-2</v>
      </c>
      <c r="AU22" s="19" t="s">
        <v>14</v>
      </c>
      <c r="AV22" s="33"/>
      <c r="AW22" s="13"/>
      <c r="AX22" s="14"/>
      <c r="AY22" s="14"/>
      <c r="AZ22" s="14"/>
      <c r="BA22" s="14"/>
      <c r="BB22" s="14"/>
      <c r="BC22" s="22">
        <f t="shared" si="8"/>
        <v>4.4081660908397297E-2</v>
      </c>
      <c r="BD22" s="20" t="s">
        <v>15</v>
      </c>
      <c r="BE22" s="33"/>
      <c r="BF22" s="13"/>
      <c r="BG22" s="14"/>
      <c r="BH22" s="14"/>
      <c r="BI22" s="14"/>
      <c r="BJ22" s="14"/>
      <c r="BK22" s="14"/>
      <c r="BL22" s="22">
        <f t="shared" si="9"/>
        <v>4.4081660908397297E-2</v>
      </c>
      <c r="BM22" s="21" t="s">
        <v>16</v>
      </c>
      <c r="BN22" s="33"/>
      <c r="BO22" s="13"/>
      <c r="BP22" s="14"/>
      <c r="BQ22" s="14"/>
      <c r="BR22" s="14"/>
      <c r="BS22" s="14"/>
      <c r="BT22" s="14"/>
      <c r="BU22" s="22">
        <f t="shared" si="7"/>
        <v>4.4081660908397297E-2</v>
      </c>
    </row>
    <row r="23" spans="1:73">
      <c r="A23" s="11">
        <v>1969</v>
      </c>
      <c r="B23" s="29" t="s">
        <v>17</v>
      </c>
      <c r="C23" s="33">
        <v>3.381E-2</v>
      </c>
      <c r="D23" s="60" t="s">
        <v>21</v>
      </c>
      <c r="E23" s="14">
        <v>1</v>
      </c>
      <c r="F23" s="14">
        <v>4</v>
      </c>
      <c r="G23" s="14">
        <v>3</v>
      </c>
      <c r="H23" s="14">
        <v>1</v>
      </c>
      <c r="I23" s="14">
        <v>3</v>
      </c>
      <c r="J23" s="22">
        <f t="shared" si="0"/>
        <v>1.4700278500998325</v>
      </c>
      <c r="K23" s="12" t="s">
        <v>10</v>
      </c>
      <c r="L23" s="33"/>
      <c r="M23" s="13"/>
      <c r="N23" s="14"/>
      <c r="O23" s="14"/>
      <c r="P23" s="14"/>
      <c r="Q23" s="14"/>
      <c r="R23" s="14"/>
      <c r="S23" s="22">
        <f t="shared" si="1"/>
        <v>4.4081660908397297E-2</v>
      </c>
      <c r="T23" s="16" t="s">
        <v>11</v>
      </c>
      <c r="U23" s="33"/>
      <c r="V23" s="13"/>
      <c r="W23" s="14"/>
      <c r="X23" s="14"/>
      <c r="Y23" s="14"/>
      <c r="Z23" s="14"/>
      <c r="AA23" s="14"/>
      <c r="AB23" s="22">
        <f t="shared" si="3"/>
        <v>4.4081660908397297E-2</v>
      </c>
      <c r="AC23" s="17" t="s">
        <v>12</v>
      </c>
      <c r="AD23" s="33"/>
      <c r="AE23" s="13"/>
      <c r="AF23" s="14"/>
      <c r="AG23" s="14"/>
      <c r="AH23" s="14"/>
      <c r="AI23" s="14"/>
      <c r="AJ23" s="14"/>
      <c r="AK23" s="22">
        <f t="shared" si="4"/>
        <v>4.4081660908397297E-2</v>
      </c>
      <c r="AL23" s="18" t="s">
        <v>13</v>
      </c>
      <c r="AM23" s="33"/>
      <c r="AN23" s="13"/>
      <c r="AO23" s="14"/>
      <c r="AP23" s="14"/>
      <c r="AQ23" s="14"/>
      <c r="AR23" s="14"/>
      <c r="AS23" s="14"/>
      <c r="AT23" s="22">
        <f t="shared" si="2"/>
        <v>4.4081660908397297E-2</v>
      </c>
      <c r="AU23" s="19" t="s">
        <v>14</v>
      </c>
      <c r="AV23" s="33"/>
      <c r="AW23" s="13"/>
      <c r="AX23" s="14"/>
      <c r="AY23" s="14"/>
      <c r="AZ23" s="14"/>
      <c r="BA23" s="14"/>
      <c r="BB23" s="14"/>
      <c r="BC23" s="22">
        <f t="shared" si="8"/>
        <v>4.4081660908397297E-2</v>
      </c>
      <c r="BD23" s="20" t="s">
        <v>15</v>
      </c>
      <c r="BE23" s="33"/>
      <c r="BF23" s="13"/>
      <c r="BG23" s="14"/>
      <c r="BH23" s="14"/>
      <c r="BI23" s="14"/>
      <c r="BJ23" s="14"/>
      <c r="BK23" s="14"/>
      <c r="BL23" s="22">
        <f t="shared" si="9"/>
        <v>4.4081660908397297E-2</v>
      </c>
      <c r="BM23" s="21" t="s">
        <v>16</v>
      </c>
      <c r="BN23" s="33"/>
      <c r="BO23" s="13"/>
      <c r="BP23" s="14"/>
      <c r="BQ23" s="14"/>
      <c r="BR23" s="14"/>
      <c r="BS23" s="14"/>
      <c r="BT23" s="14"/>
      <c r="BU23" s="22">
        <f t="shared" si="7"/>
        <v>4.4081660908397297E-2</v>
      </c>
    </row>
    <row r="24" spans="1:73">
      <c r="A24" s="11">
        <v>1970</v>
      </c>
      <c r="B24" s="29" t="s">
        <v>17</v>
      </c>
      <c r="C24" s="33">
        <v>3.381E-2</v>
      </c>
      <c r="D24" s="60" t="s">
        <v>21</v>
      </c>
      <c r="E24" s="14">
        <v>1</v>
      </c>
      <c r="F24" s="14">
        <v>4</v>
      </c>
      <c r="G24" s="14">
        <v>3</v>
      </c>
      <c r="H24" s="14">
        <v>1</v>
      </c>
      <c r="I24" s="14">
        <v>3</v>
      </c>
      <c r="J24" s="22">
        <f t="shared" si="0"/>
        <v>1.4700278500998325</v>
      </c>
      <c r="K24" s="12" t="s">
        <v>10</v>
      </c>
      <c r="L24" s="33"/>
      <c r="M24" s="13"/>
      <c r="N24" s="14"/>
      <c r="O24" s="14"/>
      <c r="P24" s="14"/>
      <c r="Q24" s="14"/>
      <c r="R24" s="14"/>
      <c r="S24" s="22">
        <f t="shared" si="1"/>
        <v>4.4081660908397297E-2</v>
      </c>
      <c r="T24" s="16" t="s">
        <v>11</v>
      </c>
      <c r="U24" s="33"/>
      <c r="V24" s="13"/>
      <c r="W24" s="14"/>
      <c r="X24" s="14"/>
      <c r="Y24" s="14"/>
      <c r="Z24" s="14"/>
      <c r="AA24" s="14"/>
      <c r="AB24" s="22">
        <f t="shared" si="3"/>
        <v>4.4081660908397297E-2</v>
      </c>
      <c r="AC24" s="17" t="s">
        <v>12</v>
      </c>
      <c r="AD24" s="33"/>
      <c r="AE24" s="13"/>
      <c r="AF24" s="14"/>
      <c r="AG24" s="14"/>
      <c r="AH24" s="14"/>
      <c r="AI24" s="14"/>
      <c r="AJ24" s="14"/>
      <c r="AK24" s="22">
        <f t="shared" si="4"/>
        <v>4.4081660908397297E-2</v>
      </c>
      <c r="AL24" s="18" t="s">
        <v>13</v>
      </c>
      <c r="AM24" s="33"/>
      <c r="AN24" s="13"/>
      <c r="AO24" s="14"/>
      <c r="AP24" s="14"/>
      <c r="AQ24" s="14"/>
      <c r="AR24" s="14"/>
      <c r="AS24" s="14"/>
      <c r="AT24" s="22">
        <f t="shared" si="2"/>
        <v>4.4081660908397297E-2</v>
      </c>
      <c r="AU24" s="19" t="s">
        <v>14</v>
      </c>
      <c r="AV24" s="33"/>
      <c r="AW24" s="13"/>
      <c r="AX24" s="14"/>
      <c r="AY24" s="14"/>
      <c r="AZ24" s="14"/>
      <c r="BA24" s="14"/>
      <c r="BB24" s="14"/>
      <c r="BC24" s="22">
        <f t="shared" si="8"/>
        <v>4.4081660908397297E-2</v>
      </c>
      <c r="BD24" s="20" t="s">
        <v>15</v>
      </c>
      <c r="BE24" s="33"/>
      <c r="BF24" s="13"/>
      <c r="BG24" s="14"/>
      <c r="BH24" s="14"/>
      <c r="BI24" s="14"/>
      <c r="BJ24" s="14"/>
      <c r="BK24" s="14"/>
      <c r="BL24" s="22">
        <f t="shared" si="9"/>
        <v>4.4081660908397297E-2</v>
      </c>
      <c r="BM24" s="21" t="s">
        <v>16</v>
      </c>
      <c r="BN24" s="33"/>
      <c r="BO24" s="13"/>
      <c r="BP24" s="14"/>
      <c r="BQ24" s="14"/>
      <c r="BR24" s="14"/>
      <c r="BS24" s="14"/>
      <c r="BT24" s="14"/>
      <c r="BU24" s="22">
        <f t="shared" si="7"/>
        <v>4.4081660908397297E-2</v>
      </c>
    </row>
    <row r="25" spans="1:73">
      <c r="A25" s="11">
        <v>1971</v>
      </c>
      <c r="B25" s="29" t="s">
        <v>17</v>
      </c>
      <c r="C25" s="33">
        <v>3.381E-2</v>
      </c>
      <c r="D25" s="60" t="s">
        <v>21</v>
      </c>
      <c r="E25" s="14">
        <v>1</v>
      </c>
      <c r="F25" s="14">
        <v>4</v>
      </c>
      <c r="G25" s="14">
        <v>3</v>
      </c>
      <c r="H25" s="14">
        <v>1</v>
      </c>
      <c r="I25" s="14">
        <v>3</v>
      </c>
      <c r="J25" s="22">
        <f t="shared" si="0"/>
        <v>1.4700278500998325</v>
      </c>
      <c r="K25" s="12" t="s">
        <v>10</v>
      </c>
      <c r="L25" s="33"/>
      <c r="M25" s="13"/>
      <c r="N25" s="14"/>
      <c r="O25" s="14"/>
      <c r="P25" s="14"/>
      <c r="Q25" s="14"/>
      <c r="R25" s="14"/>
      <c r="S25" s="22">
        <f t="shared" si="1"/>
        <v>4.4081660908397297E-2</v>
      </c>
      <c r="T25" s="16" t="s">
        <v>11</v>
      </c>
      <c r="U25" s="33"/>
      <c r="V25" s="13"/>
      <c r="W25" s="14"/>
      <c r="X25" s="14"/>
      <c r="Y25" s="14"/>
      <c r="Z25" s="14"/>
      <c r="AA25" s="14"/>
      <c r="AB25" s="22">
        <f t="shared" si="3"/>
        <v>4.4081660908397297E-2</v>
      </c>
      <c r="AC25" s="17" t="s">
        <v>12</v>
      </c>
      <c r="AD25" s="33"/>
      <c r="AE25" s="13"/>
      <c r="AF25" s="14"/>
      <c r="AG25" s="14"/>
      <c r="AH25" s="14"/>
      <c r="AI25" s="14"/>
      <c r="AJ25" s="14"/>
      <c r="AK25" s="22">
        <f t="shared" si="4"/>
        <v>4.4081660908397297E-2</v>
      </c>
      <c r="AL25" s="18" t="s">
        <v>13</v>
      </c>
      <c r="AM25" s="33"/>
      <c r="AN25" s="13"/>
      <c r="AO25" s="14"/>
      <c r="AP25" s="14"/>
      <c r="AQ25" s="14"/>
      <c r="AR25" s="14"/>
      <c r="AS25" s="14"/>
      <c r="AT25" s="22">
        <f t="shared" si="2"/>
        <v>4.4081660908397297E-2</v>
      </c>
      <c r="AU25" s="19" t="s">
        <v>14</v>
      </c>
      <c r="AV25" s="33"/>
      <c r="AW25" s="13"/>
      <c r="AX25" s="14"/>
      <c r="AY25" s="14"/>
      <c r="AZ25" s="14"/>
      <c r="BA25" s="14"/>
      <c r="BB25" s="14"/>
      <c r="BC25" s="22">
        <f t="shared" si="8"/>
        <v>4.4081660908397297E-2</v>
      </c>
      <c r="BD25" s="20" t="s">
        <v>15</v>
      </c>
      <c r="BE25" s="33"/>
      <c r="BF25" s="13"/>
      <c r="BG25" s="14"/>
      <c r="BH25" s="14"/>
      <c r="BI25" s="14"/>
      <c r="BJ25" s="14"/>
      <c r="BK25" s="14"/>
      <c r="BL25" s="22">
        <f t="shared" si="9"/>
        <v>4.4081660908397297E-2</v>
      </c>
      <c r="BM25" s="21" t="s">
        <v>16</v>
      </c>
      <c r="BN25" s="33"/>
      <c r="BO25" s="13"/>
      <c r="BP25" s="14"/>
      <c r="BQ25" s="14"/>
      <c r="BR25" s="14"/>
      <c r="BS25" s="14"/>
      <c r="BT25" s="14"/>
      <c r="BU25" s="22">
        <f t="shared" si="7"/>
        <v>4.4081660908397297E-2</v>
      </c>
    </row>
    <row r="26" spans="1:73">
      <c r="A26" s="11">
        <v>1972</v>
      </c>
      <c r="B26" s="29" t="s">
        <v>17</v>
      </c>
      <c r="C26" s="33">
        <v>3.381E-2</v>
      </c>
      <c r="D26" s="60" t="s">
        <v>21</v>
      </c>
      <c r="E26" s="14">
        <v>1</v>
      </c>
      <c r="F26" s="14">
        <v>4</v>
      </c>
      <c r="G26" s="14">
        <v>3</v>
      </c>
      <c r="H26" s="14">
        <v>1</v>
      </c>
      <c r="I26" s="14">
        <v>3</v>
      </c>
      <c r="J26" s="22">
        <f t="shared" si="0"/>
        <v>1.4700278500998325</v>
      </c>
      <c r="K26" s="12" t="s">
        <v>10</v>
      </c>
      <c r="L26" s="33"/>
      <c r="M26" s="13"/>
      <c r="N26" s="14"/>
      <c r="O26" s="14"/>
      <c r="P26" s="14"/>
      <c r="Q26" s="14"/>
      <c r="R26" s="14"/>
      <c r="S26" s="22">
        <f t="shared" si="1"/>
        <v>4.4081660908397297E-2</v>
      </c>
      <c r="T26" s="16" t="s">
        <v>11</v>
      </c>
      <c r="U26" s="33"/>
      <c r="V26" s="13"/>
      <c r="W26" s="14"/>
      <c r="X26" s="14"/>
      <c r="Y26" s="14"/>
      <c r="Z26" s="14"/>
      <c r="AA26" s="14"/>
      <c r="AB26" s="22">
        <f t="shared" si="3"/>
        <v>4.4081660908397297E-2</v>
      </c>
      <c r="AC26" s="17" t="s">
        <v>12</v>
      </c>
      <c r="AD26" s="33"/>
      <c r="AE26" s="13"/>
      <c r="AF26" s="14"/>
      <c r="AG26" s="14"/>
      <c r="AH26" s="14"/>
      <c r="AI26" s="14"/>
      <c r="AJ26" s="14"/>
      <c r="AK26" s="22">
        <f t="shared" si="4"/>
        <v>4.4081660908397297E-2</v>
      </c>
      <c r="AL26" s="18" t="s">
        <v>13</v>
      </c>
      <c r="AM26" s="33"/>
      <c r="AN26" s="13"/>
      <c r="AO26" s="14"/>
      <c r="AP26" s="14"/>
      <c r="AQ26" s="14"/>
      <c r="AR26" s="14"/>
      <c r="AS26" s="14"/>
      <c r="AT26" s="22">
        <f t="shared" si="2"/>
        <v>4.4081660908397297E-2</v>
      </c>
      <c r="AU26" s="19" t="s">
        <v>14</v>
      </c>
      <c r="AV26" s="33"/>
      <c r="AW26" s="13"/>
      <c r="AX26" s="14"/>
      <c r="AY26" s="14"/>
      <c r="AZ26" s="14"/>
      <c r="BA26" s="14"/>
      <c r="BB26" s="14"/>
      <c r="BC26" s="22">
        <f t="shared" si="8"/>
        <v>4.4081660908397297E-2</v>
      </c>
      <c r="BD26" s="20" t="s">
        <v>15</v>
      </c>
      <c r="BE26" s="33"/>
      <c r="BF26" s="13"/>
      <c r="BG26" s="14"/>
      <c r="BH26" s="14"/>
      <c r="BI26" s="14"/>
      <c r="BJ26" s="14"/>
      <c r="BK26" s="14"/>
      <c r="BL26" s="22">
        <f t="shared" si="9"/>
        <v>4.4081660908397297E-2</v>
      </c>
      <c r="BM26" s="21" t="s">
        <v>16</v>
      </c>
      <c r="BN26" s="33"/>
      <c r="BO26" s="13"/>
      <c r="BP26" s="14"/>
      <c r="BQ26" s="14"/>
      <c r="BR26" s="14"/>
      <c r="BS26" s="14"/>
      <c r="BT26" s="14"/>
      <c r="BU26" s="22">
        <f t="shared" si="7"/>
        <v>4.4081660908397297E-2</v>
      </c>
    </row>
    <row r="27" spans="1:73">
      <c r="A27" s="11">
        <v>1973</v>
      </c>
      <c r="B27" s="29" t="s">
        <v>17</v>
      </c>
      <c r="C27" s="33">
        <v>3.381E-2</v>
      </c>
      <c r="D27" s="60" t="s">
        <v>21</v>
      </c>
      <c r="E27" s="14">
        <v>1</v>
      </c>
      <c r="F27" s="14">
        <v>4</v>
      </c>
      <c r="G27" s="14">
        <v>3</v>
      </c>
      <c r="H27" s="14">
        <v>1</v>
      </c>
      <c r="I27" s="14">
        <v>3</v>
      </c>
      <c r="J27" s="22">
        <f t="shared" si="0"/>
        <v>1.4700278500998325</v>
      </c>
      <c r="K27" s="12" t="s">
        <v>10</v>
      </c>
      <c r="L27" s="33"/>
      <c r="M27" s="13"/>
      <c r="N27" s="14"/>
      <c r="O27" s="14"/>
      <c r="P27" s="14"/>
      <c r="Q27" s="14"/>
      <c r="R27" s="14"/>
      <c r="S27" s="22">
        <f t="shared" si="1"/>
        <v>4.4081660908397297E-2</v>
      </c>
      <c r="T27" s="16" t="s">
        <v>11</v>
      </c>
      <c r="U27" s="33"/>
      <c r="V27" s="13"/>
      <c r="W27" s="14"/>
      <c r="X27" s="14"/>
      <c r="Y27" s="14"/>
      <c r="Z27" s="14"/>
      <c r="AA27" s="14"/>
      <c r="AB27" s="22">
        <f t="shared" si="3"/>
        <v>4.4081660908397297E-2</v>
      </c>
      <c r="AC27" s="17" t="s">
        <v>12</v>
      </c>
      <c r="AD27" s="33"/>
      <c r="AE27" s="13"/>
      <c r="AF27" s="14"/>
      <c r="AG27" s="14"/>
      <c r="AH27" s="14"/>
      <c r="AI27" s="14"/>
      <c r="AJ27" s="14"/>
      <c r="AK27" s="22">
        <f t="shared" si="4"/>
        <v>4.4081660908397297E-2</v>
      </c>
      <c r="AL27" s="18" t="s">
        <v>13</v>
      </c>
      <c r="AM27" s="33"/>
      <c r="AN27" s="13"/>
      <c r="AO27" s="14"/>
      <c r="AP27" s="14"/>
      <c r="AQ27" s="14"/>
      <c r="AR27" s="14"/>
      <c r="AS27" s="14"/>
      <c r="AT27" s="22">
        <f t="shared" si="2"/>
        <v>4.4081660908397297E-2</v>
      </c>
      <c r="AU27" s="19" t="s">
        <v>14</v>
      </c>
      <c r="AV27" s="33"/>
      <c r="AW27" s="13"/>
      <c r="AX27" s="14"/>
      <c r="AY27" s="14"/>
      <c r="AZ27" s="14"/>
      <c r="BA27" s="14"/>
      <c r="BB27" s="14"/>
      <c r="BC27" s="22">
        <f t="shared" si="8"/>
        <v>4.4081660908397297E-2</v>
      </c>
      <c r="BD27" s="20" t="s">
        <v>15</v>
      </c>
      <c r="BE27" s="33"/>
      <c r="BF27" s="13"/>
      <c r="BG27" s="14"/>
      <c r="BH27" s="14"/>
      <c r="BI27" s="14"/>
      <c r="BJ27" s="14"/>
      <c r="BK27" s="14"/>
      <c r="BL27" s="22">
        <f t="shared" si="9"/>
        <v>4.4081660908397297E-2</v>
      </c>
      <c r="BM27" s="21" t="s">
        <v>16</v>
      </c>
      <c r="BN27" s="33"/>
      <c r="BO27" s="13"/>
      <c r="BP27" s="14"/>
      <c r="BQ27" s="14"/>
      <c r="BR27" s="14"/>
      <c r="BS27" s="14"/>
      <c r="BT27" s="14"/>
      <c r="BU27" s="22">
        <f t="shared" si="7"/>
        <v>4.4081660908397297E-2</v>
      </c>
    </row>
    <row r="28" spans="1:73">
      <c r="A28" s="11">
        <v>1974</v>
      </c>
      <c r="B28" s="29" t="s">
        <v>17</v>
      </c>
      <c r="C28" s="33">
        <v>3.381E-2</v>
      </c>
      <c r="D28" s="60" t="s">
        <v>21</v>
      </c>
      <c r="E28" s="14">
        <v>1</v>
      </c>
      <c r="F28" s="14">
        <v>4</v>
      </c>
      <c r="G28" s="14">
        <v>3</v>
      </c>
      <c r="H28" s="14">
        <v>1</v>
      </c>
      <c r="I28" s="14">
        <v>3</v>
      </c>
      <c r="J28" s="22">
        <f t="shared" si="0"/>
        <v>1.4700278500998325</v>
      </c>
      <c r="K28" s="12" t="s">
        <v>10</v>
      </c>
      <c r="L28" s="33"/>
      <c r="M28" s="13"/>
      <c r="N28" s="14"/>
      <c r="O28" s="14"/>
      <c r="P28" s="14"/>
      <c r="Q28" s="14"/>
      <c r="R28" s="14"/>
      <c r="S28" s="22">
        <f t="shared" si="1"/>
        <v>4.4081660908397297E-2</v>
      </c>
      <c r="T28" s="16" t="s">
        <v>11</v>
      </c>
      <c r="U28" s="33"/>
      <c r="V28" s="13"/>
      <c r="W28" s="14"/>
      <c r="X28" s="14"/>
      <c r="Y28" s="14"/>
      <c r="Z28" s="14"/>
      <c r="AA28" s="14"/>
      <c r="AB28" s="22">
        <f t="shared" si="3"/>
        <v>4.4081660908397297E-2</v>
      </c>
      <c r="AC28" s="17" t="s">
        <v>12</v>
      </c>
      <c r="AD28" s="33"/>
      <c r="AE28" s="13"/>
      <c r="AF28" s="14"/>
      <c r="AG28" s="14"/>
      <c r="AH28" s="14"/>
      <c r="AI28" s="14"/>
      <c r="AJ28" s="14"/>
      <c r="AK28" s="22">
        <f t="shared" si="4"/>
        <v>4.4081660908397297E-2</v>
      </c>
      <c r="AL28" s="18" t="s">
        <v>13</v>
      </c>
      <c r="AM28" s="33"/>
      <c r="AN28" s="13"/>
      <c r="AO28" s="14"/>
      <c r="AP28" s="14"/>
      <c r="AQ28" s="14"/>
      <c r="AR28" s="14"/>
      <c r="AS28" s="14"/>
      <c r="AT28" s="22">
        <f t="shared" si="2"/>
        <v>4.4081660908397297E-2</v>
      </c>
      <c r="AU28" s="19" t="s">
        <v>14</v>
      </c>
      <c r="AV28" s="33"/>
      <c r="AW28" s="13"/>
      <c r="AX28" s="14"/>
      <c r="AY28" s="14"/>
      <c r="AZ28" s="14"/>
      <c r="BA28" s="14"/>
      <c r="BB28" s="14"/>
      <c r="BC28" s="22">
        <f t="shared" si="8"/>
        <v>4.4081660908397297E-2</v>
      </c>
      <c r="BD28" s="20" t="s">
        <v>15</v>
      </c>
      <c r="BE28" s="33"/>
      <c r="BF28" s="13"/>
      <c r="BG28" s="14"/>
      <c r="BH28" s="14"/>
      <c r="BI28" s="14"/>
      <c r="BJ28" s="14"/>
      <c r="BK28" s="14"/>
      <c r="BL28" s="22">
        <f t="shared" si="9"/>
        <v>4.4081660908397297E-2</v>
      </c>
      <c r="BM28" s="21" t="s">
        <v>16</v>
      </c>
      <c r="BN28" s="33"/>
      <c r="BO28" s="13"/>
      <c r="BP28" s="14"/>
      <c r="BQ28" s="14"/>
      <c r="BR28" s="14"/>
      <c r="BS28" s="14"/>
      <c r="BT28" s="14"/>
      <c r="BU28" s="22">
        <f t="shared" si="7"/>
        <v>4.4081660908397297E-2</v>
      </c>
    </row>
    <row r="29" spans="1:73">
      <c r="A29" s="11">
        <v>1975</v>
      </c>
      <c r="B29" s="29" t="s">
        <v>17</v>
      </c>
      <c r="C29" s="33">
        <v>3.381E-2</v>
      </c>
      <c r="D29" s="60" t="s">
        <v>21</v>
      </c>
      <c r="E29" s="14">
        <v>1</v>
      </c>
      <c r="F29" s="14">
        <v>4</v>
      </c>
      <c r="G29" s="14">
        <v>3</v>
      </c>
      <c r="H29" s="14">
        <v>1</v>
      </c>
      <c r="I29" s="14">
        <v>3</v>
      </c>
      <c r="J29" s="22">
        <f t="shared" si="0"/>
        <v>1.4700278500998325</v>
      </c>
      <c r="K29" s="12" t="s">
        <v>10</v>
      </c>
      <c r="L29" s="33"/>
      <c r="M29" s="13"/>
      <c r="N29" s="14"/>
      <c r="O29" s="14"/>
      <c r="P29" s="14"/>
      <c r="Q29" s="14"/>
      <c r="R29" s="14"/>
      <c r="S29" s="22">
        <f t="shared" si="1"/>
        <v>4.4081660908397297E-2</v>
      </c>
      <c r="T29" s="16" t="s">
        <v>11</v>
      </c>
      <c r="U29" s="33"/>
      <c r="V29" s="13"/>
      <c r="W29" s="14"/>
      <c r="X29" s="14"/>
      <c r="Y29" s="14"/>
      <c r="Z29" s="14"/>
      <c r="AA29" s="14"/>
      <c r="AB29" s="22">
        <f t="shared" si="3"/>
        <v>4.4081660908397297E-2</v>
      </c>
      <c r="AC29" s="17" t="s">
        <v>12</v>
      </c>
      <c r="AD29" s="33"/>
      <c r="AE29" s="13"/>
      <c r="AF29" s="14"/>
      <c r="AG29" s="14"/>
      <c r="AH29" s="14"/>
      <c r="AI29" s="14"/>
      <c r="AJ29" s="14"/>
      <c r="AK29" s="22">
        <f t="shared" si="4"/>
        <v>4.4081660908397297E-2</v>
      </c>
      <c r="AL29" s="18" t="s">
        <v>13</v>
      </c>
      <c r="AM29" s="33"/>
      <c r="AN29" s="13"/>
      <c r="AO29" s="14"/>
      <c r="AP29" s="14"/>
      <c r="AQ29" s="14"/>
      <c r="AR29" s="14"/>
      <c r="AS29" s="14"/>
      <c r="AT29" s="22">
        <f t="shared" si="2"/>
        <v>4.4081660908397297E-2</v>
      </c>
      <c r="AU29" s="19" t="s">
        <v>14</v>
      </c>
      <c r="AV29" s="33"/>
      <c r="AW29" s="13"/>
      <c r="AX29" s="14"/>
      <c r="AY29" s="14"/>
      <c r="AZ29" s="14"/>
      <c r="BA29" s="14"/>
      <c r="BB29" s="14"/>
      <c r="BC29" s="22">
        <f t="shared" si="8"/>
        <v>4.4081660908397297E-2</v>
      </c>
      <c r="BD29" s="20" t="s">
        <v>15</v>
      </c>
      <c r="BE29" s="33"/>
      <c r="BF29" s="13"/>
      <c r="BG29" s="14"/>
      <c r="BH29" s="14"/>
      <c r="BI29" s="14"/>
      <c r="BJ29" s="14"/>
      <c r="BK29" s="14"/>
      <c r="BL29" s="22">
        <f t="shared" si="9"/>
        <v>4.4081660908397297E-2</v>
      </c>
      <c r="BM29" s="21" t="s">
        <v>16</v>
      </c>
      <c r="BN29" s="33"/>
      <c r="BO29" s="13"/>
      <c r="BP29" s="14"/>
      <c r="BQ29" s="14"/>
      <c r="BR29" s="14"/>
      <c r="BS29" s="14"/>
      <c r="BT29" s="14"/>
      <c r="BU29" s="22">
        <f t="shared" si="7"/>
        <v>4.4081660908397297E-2</v>
      </c>
    </row>
    <row r="30" spans="1:73">
      <c r="A30" s="11">
        <v>1976</v>
      </c>
      <c r="B30" s="29" t="s">
        <v>17</v>
      </c>
      <c r="C30" s="33">
        <v>3.381E-2</v>
      </c>
      <c r="D30" s="60" t="s">
        <v>21</v>
      </c>
      <c r="E30" s="14">
        <v>1</v>
      </c>
      <c r="F30" s="14">
        <v>4</v>
      </c>
      <c r="G30" s="14">
        <v>3</v>
      </c>
      <c r="H30" s="14">
        <v>1</v>
      </c>
      <c r="I30" s="14">
        <v>3</v>
      </c>
      <c r="J30" s="22">
        <f t="shared" si="0"/>
        <v>1.4700278500998325</v>
      </c>
      <c r="K30" s="12" t="s">
        <v>10</v>
      </c>
      <c r="L30" s="33"/>
      <c r="M30" s="13"/>
      <c r="N30" s="14"/>
      <c r="O30" s="14"/>
      <c r="P30" s="14"/>
      <c r="Q30" s="14"/>
      <c r="R30" s="14"/>
      <c r="S30" s="22">
        <f t="shared" si="1"/>
        <v>4.4081660908397297E-2</v>
      </c>
      <c r="T30" s="16" t="s">
        <v>11</v>
      </c>
      <c r="U30" s="33"/>
      <c r="V30" s="13"/>
      <c r="W30" s="14"/>
      <c r="X30" s="14"/>
      <c r="Y30" s="14"/>
      <c r="Z30" s="14"/>
      <c r="AA30" s="14"/>
      <c r="AB30" s="22">
        <f t="shared" si="3"/>
        <v>4.4081660908397297E-2</v>
      </c>
      <c r="AC30" s="17" t="s">
        <v>12</v>
      </c>
      <c r="AD30" s="33"/>
      <c r="AE30" s="13"/>
      <c r="AF30" s="14"/>
      <c r="AG30" s="14"/>
      <c r="AH30" s="14"/>
      <c r="AI30" s="14"/>
      <c r="AJ30" s="14"/>
      <c r="AK30" s="22">
        <f t="shared" si="4"/>
        <v>4.4081660908397297E-2</v>
      </c>
      <c r="AL30" s="18" t="s">
        <v>13</v>
      </c>
      <c r="AM30" s="33"/>
      <c r="AN30" s="13"/>
      <c r="AO30" s="14"/>
      <c r="AP30" s="14"/>
      <c r="AQ30" s="14"/>
      <c r="AR30" s="14"/>
      <c r="AS30" s="14"/>
      <c r="AT30" s="22">
        <f t="shared" si="2"/>
        <v>4.4081660908397297E-2</v>
      </c>
      <c r="AU30" s="19" t="s">
        <v>14</v>
      </c>
      <c r="AV30" s="33"/>
      <c r="AW30" s="13"/>
      <c r="AX30" s="14"/>
      <c r="AY30" s="14"/>
      <c r="AZ30" s="14"/>
      <c r="BA30" s="14"/>
      <c r="BB30" s="14"/>
      <c r="BC30" s="22">
        <f t="shared" si="8"/>
        <v>4.4081660908397297E-2</v>
      </c>
      <c r="BD30" s="20" t="s">
        <v>15</v>
      </c>
      <c r="BE30" s="33"/>
      <c r="BF30" s="13"/>
      <c r="BG30" s="14"/>
      <c r="BH30" s="14"/>
      <c r="BI30" s="14"/>
      <c r="BJ30" s="14"/>
      <c r="BK30" s="14"/>
      <c r="BL30" s="22">
        <f t="shared" si="9"/>
        <v>4.4081660908397297E-2</v>
      </c>
      <c r="BM30" s="21" t="s">
        <v>16</v>
      </c>
      <c r="BN30" s="33"/>
      <c r="BO30" s="13"/>
      <c r="BP30" s="14"/>
      <c r="BQ30" s="14"/>
      <c r="BR30" s="14"/>
      <c r="BS30" s="14"/>
      <c r="BT30" s="14"/>
      <c r="BU30" s="22">
        <f t="shared" si="7"/>
        <v>4.4081660908397297E-2</v>
      </c>
    </row>
    <row r="31" spans="1:73">
      <c r="A31" s="11">
        <v>1977</v>
      </c>
      <c r="B31" s="29" t="s">
        <v>17</v>
      </c>
      <c r="C31" s="33">
        <v>3.381E-2</v>
      </c>
      <c r="D31" s="60" t="s">
        <v>21</v>
      </c>
      <c r="E31" s="14">
        <v>1</v>
      </c>
      <c r="F31" s="14">
        <v>4</v>
      </c>
      <c r="G31" s="14">
        <v>3</v>
      </c>
      <c r="H31" s="14">
        <v>1</v>
      </c>
      <c r="I31" s="14">
        <v>3</v>
      </c>
      <c r="J31" s="22">
        <f t="shared" si="0"/>
        <v>1.4700278500998325</v>
      </c>
      <c r="K31" s="12" t="s">
        <v>10</v>
      </c>
      <c r="L31" s="33"/>
      <c r="M31" s="13"/>
      <c r="N31" s="14"/>
      <c r="O31" s="14"/>
      <c r="P31" s="14"/>
      <c r="Q31" s="14"/>
      <c r="R31" s="14"/>
      <c r="S31" s="22">
        <f t="shared" si="1"/>
        <v>4.4081660908397297E-2</v>
      </c>
      <c r="T31" s="16" t="s">
        <v>11</v>
      </c>
      <c r="U31" s="33"/>
      <c r="V31" s="13"/>
      <c r="W31" s="14"/>
      <c r="X31" s="14"/>
      <c r="Y31" s="14"/>
      <c r="Z31" s="14"/>
      <c r="AA31" s="14"/>
      <c r="AB31" s="22">
        <f t="shared" si="3"/>
        <v>4.4081660908397297E-2</v>
      </c>
      <c r="AC31" s="17" t="s">
        <v>12</v>
      </c>
      <c r="AD31" s="33"/>
      <c r="AE31" s="13"/>
      <c r="AF31" s="14"/>
      <c r="AG31" s="14"/>
      <c r="AH31" s="14"/>
      <c r="AI31" s="14"/>
      <c r="AJ31" s="14"/>
      <c r="AK31" s="22">
        <f t="shared" si="4"/>
        <v>4.4081660908397297E-2</v>
      </c>
      <c r="AL31" s="18" t="s">
        <v>13</v>
      </c>
      <c r="AM31" s="33"/>
      <c r="AN31" s="13"/>
      <c r="AO31" s="14"/>
      <c r="AP31" s="14"/>
      <c r="AQ31" s="14"/>
      <c r="AR31" s="14"/>
      <c r="AS31" s="14"/>
      <c r="AT31" s="22">
        <f t="shared" si="2"/>
        <v>4.4081660908397297E-2</v>
      </c>
      <c r="AU31" s="19" t="s">
        <v>14</v>
      </c>
      <c r="AV31" s="33"/>
      <c r="AW31" s="13"/>
      <c r="AX31" s="14"/>
      <c r="AY31" s="14"/>
      <c r="AZ31" s="14"/>
      <c r="BA31" s="14"/>
      <c r="BB31" s="14"/>
      <c r="BC31" s="22">
        <f t="shared" si="8"/>
        <v>4.4081660908397297E-2</v>
      </c>
      <c r="BD31" s="20" t="s">
        <v>15</v>
      </c>
      <c r="BE31" s="33"/>
      <c r="BF31" s="13"/>
      <c r="BG31" s="14"/>
      <c r="BH31" s="14"/>
      <c r="BI31" s="14"/>
      <c r="BJ31" s="14"/>
      <c r="BK31" s="14"/>
      <c r="BL31" s="22">
        <f t="shared" si="9"/>
        <v>4.4081660908397297E-2</v>
      </c>
      <c r="BM31" s="21" t="s">
        <v>16</v>
      </c>
      <c r="BN31" s="33"/>
      <c r="BO31" s="13"/>
      <c r="BP31" s="14"/>
      <c r="BQ31" s="14"/>
      <c r="BR31" s="14"/>
      <c r="BS31" s="14"/>
      <c r="BT31" s="14"/>
      <c r="BU31" s="22">
        <f t="shared" si="7"/>
        <v>4.4081660908397297E-2</v>
      </c>
    </row>
    <row r="32" spans="1:73">
      <c r="A32" s="11">
        <v>1978</v>
      </c>
      <c r="B32" s="29" t="s">
        <v>17</v>
      </c>
      <c r="C32" s="33">
        <v>3.381E-2</v>
      </c>
      <c r="D32" s="60" t="s">
        <v>21</v>
      </c>
      <c r="E32" s="14">
        <v>1</v>
      </c>
      <c r="F32" s="14">
        <v>4</v>
      </c>
      <c r="G32" s="14">
        <v>3</v>
      </c>
      <c r="H32" s="14">
        <v>1</v>
      </c>
      <c r="I32" s="14">
        <v>3</v>
      </c>
      <c r="J32" s="22">
        <f t="shared" si="0"/>
        <v>1.4700278500998325</v>
      </c>
      <c r="K32" s="12" t="s">
        <v>10</v>
      </c>
      <c r="L32" s="33"/>
      <c r="M32" s="13"/>
      <c r="N32" s="14"/>
      <c r="O32" s="14"/>
      <c r="P32" s="14"/>
      <c r="Q32" s="14"/>
      <c r="R32" s="14"/>
      <c r="S32" s="22">
        <f t="shared" si="1"/>
        <v>4.4081660908397297E-2</v>
      </c>
      <c r="T32" s="16" t="s">
        <v>11</v>
      </c>
      <c r="U32" s="33"/>
      <c r="V32" s="13"/>
      <c r="W32" s="14"/>
      <c r="X32" s="14"/>
      <c r="Y32" s="14"/>
      <c r="Z32" s="14"/>
      <c r="AA32" s="14"/>
      <c r="AB32" s="22">
        <f t="shared" si="3"/>
        <v>4.4081660908397297E-2</v>
      </c>
      <c r="AC32" s="17" t="s">
        <v>12</v>
      </c>
      <c r="AD32" s="33"/>
      <c r="AE32" s="13"/>
      <c r="AF32" s="14"/>
      <c r="AG32" s="14"/>
      <c r="AH32" s="14"/>
      <c r="AI32" s="14"/>
      <c r="AJ32" s="14"/>
      <c r="AK32" s="22">
        <f t="shared" si="4"/>
        <v>4.4081660908397297E-2</v>
      </c>
      <c r="AL32" s="18" t="s">
        <v>13</v>
      </c>
      <c r="AM32" s="33"/>
      <c r="AN32" s="13"/>
      <c r="AO32" s="14"/>
      <c r="AP32" s="14"/>
      <c r="AQ32" s="14"/>
      <c r="AR32" s="14"/>
      <c r="AS32" s="14"/>
      <c r="AT32" s="22">
        <f t="shared" si="2"/>
        <v>4.4081660908397297E-2</v>
      </c>
      <c r="AU32" s="19" t="s">
        <v>14</v>
      </c>
      <c r="AV32" s="33"/>
      <c r="AW32" s="13"/>
      <c r="AX32" s="14"/>
      <c r="AY32" s="14"/>
      <c r="AZ32" s="14"/>
      <c r="BA32" s="14"/>
      <c r="BB32" s="14"/>
      <c r="BC32" s="22">
        <f t="shared" si="8"/>
        <v>4.4081660908397297E-2</v>
      </c>
      <c r="BD32" s="20" t="s">
        <v>15</v>
      </c>
      <c r="BE32" s="33"/>
      <c r="BF32" s="13"/>
      <c r="BG32" s="14"/>
      <c r="BH32" s="14"/>
      <c r="BI32" s="14"/>
      <c r="BJ32" s="14"/>
      <c r="BK32" s="14"/>
      <c r="BL32" s="22">
        <f t="shared" si="9"/>
        <v>4.4081660908397297E-2</v>
      </c>
      <c r="BM32" s="21" t="s">
        <v>16</v>
      </c>
      <c r="BN32" s="33"/>
      <c r="BO32" s="13"/>
      <c r="BP32" s="14"/>
      <c r="BQ32" s="14"/>
      <c r="BR32" s="14"/>
      <c r="BS32" s="14"/>
      <c r="BT32" s="14"/>
      <c r="BU32" s="22">
        <f t="shared" si="7"/>
        <v>4.4081660908397297E-2</v>
      </c>
    </row>
    <row r="33" spans="1:73">
      <c r="A33" s="11">
        <v>1979</v>
      </c>
      <c r="B33" s="29" t="s">
        <v>17</v>
      </c>
      <c r="C33" s="33">
        <v>3.381E-2</v>
      </c>
      <c r="D33" s="60" t="s">
        <v>21</v>
      </c>
      <c r="E33" s="14">
        <v>1</v>
      </c>
      <c r="F33" s="14">
        <v>4</v>
      </c>
      <c r="G33" s="14">
        <v>3</v>
      </c>
      <c r="H33" s="14">
        <v>1</v>
      </c>
      <c r="I33" s="14">
        <v>3</v>
      </c>
      <c r="J33" s="22">
        <f t="shared" si="0"/>
        <v>1.4700278500998325</v>
      </c>
      <c r="K33" s="12" t="s">
        <v>10</v>
      </c>
      <c r="L33" s="33"/>
      <c r="M33" s="13"/>
      <c r="N33" s="14"/>
      <c r="O33" s="14"/>
      <c r="P33" s="14"/>
      <c r="Q33" s="14"/>
      <c r="R33" s="14"/>
      <c r="S33" s="22">
        <f t="shared" si="1"/>
        <v>4.4081660908397297E-2</v>
      </c>
      <c r="T33" s="16" t="s">
        <v>11</v>
      </c>
      <c r="U33" s="33"/>
      <c r="V33" s="13"/>
      <c r="W33" s="14"/>
      <c r="X33" s="14"/>
      <c r="Y33" s="14"/>
      <c r="Z33" s="14"/>
      <c r="AA33" s="14"/>
      <c r="AB33" s="22">
        <f t="shared" si="3"/>
        <v>4.4081660908397297E-2</v>
      </c>
      <c r="AC33" s="17" t="s">
        <v>12</v>
      </c>
      <c r="AD33" s="33"/>
      <c r="AE33" s="13"/>
      <c r="AF33" s="14"/>
      <c r="AG33" s="14"/>
      <c r="AH33" s="14"/>
      <c r="AI33" s="14"/>
      <c r="AJ33" s="14"/>
      <c r="AK33" s="22">
        <f t="shared" si="4"/>
        <v>4.4081660908397297E-2</v>
      </c>
      <c r="AL33" s="18" t="s">
        <v>13</v>
      </c>
      <c r="AM33" s="33"/>
      <c r="AN33" s="13"/>
      <c r="AO33" s="14"/>
      <c r="AP33" s="14"/>
      <c r="AQ33" s="14"/>
      <c r="AR33" s="14"/>
      <c r="AS33" s="14"/>
      <c r="AT33" s="22">
        <f t="shared" si="2"/>
        <v>4.4081660908397297E-2</v>
      </c>
      <c r="AU33" s="19" t="s">
        <v>14</v>
      </c>
      <c r="AV33" s="33"/>
      <c r="AW33" s="13"/>
      <c r="AX33" s="14"/>
      <c r="AY33" s="14"/>
      <c r="AZ33" s="14"/>
      <c r="BA33" s="14"/>
      <c r="BB33" s="14"/>
      <c r="BC33" s="22">
        <f t="shared" si="8"/>
        <v>4.4081660908397297E-2</v>
      </c>
      <c r="BD33" s="20" t="s">
        <v>15</v>
      </c>
      <c r="BE33" s="33"/>
      <c r="BF33" s="13"/>
      <c r="BG33" s="14"/>
      <c r="BH33" s="14"/>
      <c r="BI33" s="14"/>
      <c r="BJ33" s="14"/>
      <c r="BK33" s="14"/>
      <c r="BL33" s="22">
        <f t="shared" si="9"/>
        <v>4.4081660908397297E-2</v>
      </c>
      <c r="BM33" s="21" t="s">
        <v>16</v>
      </c>
      <c r="BN33" s="33"/>
      <c r="BO33" s="13"/>
      <c r="BP33" s="14"/>
      <c r="BQ33" s="14"/>
      <c r="BR33" s="14"/>
      <c r="BS33" s="14"/>
      <c r="BT33" s="14"/>
      <c r="BU33" s="22">
        <f t="shared" si="7"/>
        <v>4.4081660908397297E-2</v>
      </c>
    </row>
    <row r="34" spans="1:73">
      <c r="A34" s="11">
        <v>1980</v>
      </c>
      <c r="B34" s="29" t="s">
        <v>17</v>
      </c>
      <c r="C34" s="33">
        <v>3.381E-2</v>
      </c>
      <c r="D34" s="60" t="s">
        <v>21</v>
      </c>
      <c r="E34" s="14">
        <v>1</v>
      </c>
      <c r="F34" s="14">
        <v>4</v>
      </c>
      <c r="G34" s="14">
        <v>3</v>
      </c>
      <c r="H34" s="14">
        <v>1</v>
      </c>
      <c r="I34" s="14">
        <v>3</v>
      </c>
      <c r="J34" s="22">
        <f t="shared" si="0"/>
        <v>1.4700278500998325</v>
      </c>
      <c r="K34" s="12" t="s">
        <v>10</v>
      </c>
      <c r="L34" s="33"/>
      <c r="M34" s="13"/>
      <c r="N34" s="14"/>
      <c r="O34" s="14"/>
      <c r="P34" s="14"/>
      <c r="Q34" s="14"/>
      <c r="R34" s="14"/>
      <c r="S34" s="22">
        <f t="shared" si="1"/>
        <v>4.4081660908397297E-2</v>
      </c>
      <c r="T34" s="16" t="s">
        <v>11</v>
      </c>
      <c r="U34" s="33"/>
      <c r="V34" s="13"/>
      <c r="W34" s="14"/>
      <c r="X34" s="14"/>
      <c r="Y34" s="14"/>
      <c r="Z34" s="14"/>
      <c r="AA34" s="14"/>
      <c r="AB34" s="22">
        <f t="shared" si="3"/>
        <v>4.4081660908397297E-2</v>
      </c>
      <c r="AC34" s="17" t="s">
        <v>12</v>
      </c>
      <c r="AD34" s="33"/>
      <c r="AE34" s="13"/>
      <c r="AF34" s="14"/>
      <c r="AG34" s="14"/>
      <c r="AH34" s="14"/>
      <c r="AI34" s="14"/>
      <c r="AJ34" s="14"/>
      <c r="AK34" s="22">
        <f t="shared" si="4"/>
        <v>4.4081660908397297E-2</v>
      </c>
      <c r="AL34" s="18" t="s">
        <v>13</v>
      </c>
      <c r="AM34" s="33"/>
      <c r="AN34" s="13"/>
      <c r="AO34" s="14"/>
      <c r="AP34" s="14"/>
      <c r="AQ34" s="14"/>
      <c r="AR34" s="14"/>
      <c r="AS34" s="14"/>
      <c r="AT34" s="22">
        <f t="shared" si="2"/>
        <v>4.4081660908397297E-2</v>
      </c>
      <c r="AU34" s="19" t="s">
        <v>14</v>
      </c>
      <c r="AV34" s="33"/>
      <c r="AW34" s="13"/>
      <c r="AX34" s="14"/>
      <c r="AY34" s="14"/>
      <c r="AZ34" s="14"/>
      <c r="BA34" s="14"/>
      <c r="BB34" s="14"/>
      <c r="BC34" s="22">
        <f t="shared" si="8"/>
        <v>4.4081660908397297E-2</v>
      </c>
      <c r="BD34" s="20" t="s">
        <v>15</v>
      </c>
      <c r="BE34" s="33"/>
      <c r="BF34" s="13"/>
      <c r="BG34" s="14"/>
      <c r="BH34" s="14"/>
      <c r="BI34" s="14"/>
      <c r="BJ34" s="14"/>
      <c r="BK34" s="14"/>
      <c r="BL34" s="22">
        <f t="shared" si="9"/>
        <v>4.4081660908397297E-2</v>
      </c>
      <c r="BM34" s="21" t="s">
        <v>16</v>
      </c>
      <c r="BN34" s="33"/>
      <c r="BO34" s="13"/>
      <c r="BP34" s="14"/>
      <c r="BQ34" s="14"/>
      <c r="BR34" s="14"/>
      <c r="BS34" s="14"/>
      <c r="BT34" s="14"/>
      <c r="BU34" s="22">
        <f t="shared" si="7"/>
        <v>4.4081660908397297E-2</v>
      </c>
    </row>
    <row r="35" spans="1:73">
      <c r="A35" s="11">
        <v>1981</v>
      </c>
      <c r="B35" s="29" t="s">
        <v>17</v>
      </c>
      <c r="C35" s="33">
        <v>3.381E-2</v>
      </c>
      <c r="D35" s="60" t="s">
        <v>21</v>
      </c>
      <c r="E35" s="14">
        <v>1</v>
      </c>
      <c r="F35" s="14">
        <v>4</v>
      </c>
      <c r="G35" s="14">
        <v>3</v>
      </c>
      <c r="H35" s="14">
        <v>1</v>
      </c>
      <c r="I35" s="14">
        <v>3</v>
      </c>
      <c r="J35" s="22">
        <f t="shared" si="0"/>
        <v>1.4700278500998325</v>
      </c>
      <c r="K35" s="12" t="s">
        <v>10</v>
      </c>
      <c r="L35" s="33"/>
      <c r="M35" s="13"/>
      <c r="N35" s="14"/>
      <c r="O35" s="14"/>
      <c r="P35" s="14"/>
      <c r="Q35" s="14"/>
      <c r="R35" s="14"/>
      <c r="S35" s="22">
        <f t="shared" si="1"/>
        <v>4.4081660908397297E-2</v>
      </c>
      <c r="T35" s="16" t="s">
        <v>11</v>
      </c>
      <c r="U35" s="33"/>
      <c r="V35" s="13"/>
      <c r="W35" s="14"/>
      <c r="X35" s="14"/>
      <c r="Y35" s="14"/>
      <c r="Z35" s="14"/>
      <c r="AA35" s="14"/>
      <c r="AB35" s="22">
        <f t="shared" si="3"/>
        <v>4.4081660908397297E-2</v>
      </c>
      <c r="AC35" s="17" t="s">
        <v>12</v>
      </c>
      <c r="AD35" s="33"/>
      <c r="AE35" s="13"/>
      <c r="AF35" s="14"/>
      <c r="AG35" s="14"/>
      <c r="AH35" s="14"/>
      <c r="AI35" s="14"/>
      <c r="AJ35" s="14"/>
      <c r="AK35" s="22">
        <f t="shared" si="4"/>
        <v>4.4081660908397297E-2</v>
      </c>
      <c r="AL35" s="18" t="s">
        <v>13</v>
      </c>
      <c r="AM35" s="33"/>
      <c r="AN35" s="13"/>
      <c r="AO35" s="14"/>
      <c r="AP35" s="14"/>
      <c r="AQ35" s="14"/>
      <c r="AR35" s="14"/>
      <c r="AS35" s="14"/>
      <c r="AT35" s="22">
        <f t="shared" si="2"/>
        <v>4.4081660908397297E-2</v>
      </c>
      <c r="AU35" s="19" t="s">
        <v>14</v>
      </c>
      <c r="AV35" s="33"/>
      <c r="AW35" s="13"/>
      <c r="AX35" s="14"/>
      <c r="AY35" s="14"/>
      <c r="AZ35" s="14"/>
      <c r="BA35" s="14"/>
      <c r="BB35" s="14"/>
      <c r="BC35" s="22">
        <f t="shared" si="8"/>
        <v>4.4081660908397297E-2</v>
      </c>
      <c r="BD35" s="20" t="s">
        <v>15</v>
      </c>
      <c r="BE35" s="33"/>
      <c r="BF35" s="13"/>
      <c r="BG35" s="14"/>
      <c r="BH35" s="14"/>
      <c r="BI35" s="14"/>
      <c r="BJ35" s="14"/>
      <c r="BK35" s="14"/>
      <c r="BL35" s="22">
        <f t="shared" si="9"/>
        <v>4.4081660908397297E-2</v>
      </c>
      <c r="BM35" s="21" t="s">
        <v>16</v>
      </c>
      <c r="BN35" s="33"/>
      <c r="BO35" s="13"/>
      <c r="BP35" s="14"/>
      <c r="BQ35" s="14"/>
      <c r="BR35" s="14"/>
      <c r="BS35" s="14"/>
      <c r="BT35" s="14"/>
      <c r="BU35" s="22">
        <f t="shared" si="7"/>
        <v>4.4081660908397297E-2</v>
      </c>
    </row>
    <row r="36" spans="1:73">
      <c r="A36" s="11">
        <v>1982</v>
      </c>
      <c r="B36" s="29" t="s">
        <v>17</v>
      </c>
      <c r="C36" s="33">
        <v>3.381E-2</v>
      </c>
      <c r="D36" s="60" t="s">
        <v>21</v>
      </c>
      <c r="E36" s="14">
        <v>1</v>
      </c>
      <c r="F36" s="14">
        <v>4</v>
      </c>
      <c r="G36" s="14">
        <v>3</v>
      </c>
      <c r="H36" s="14">
        <v>1</v>
      </c>
      <c r="I36" s="14">
        <v>3</v>
      </c>
      <c r="J36" s="22">
        <f t="shared" si="0"/>
        <v>1.4700278500998325</v>
      </c>
      <c r="K36" s="12" t="s">
        <v>10</v>
      </c>
      <c r="L36" s="33"/>
      <c r="M36" s="13"/>
      <c r="N36" s="14"/>
      <c r="O36" s="14"/>
      <c r="P36" s="14"/>
      <c r="Q36" s="14"/>
      <c r="R36" s="14"/>
      <c r="S36" s="22">
        <f t="shared" si="1"/>
        <v>4.4081660908397297E-2</v>
      </c>
      <c r="T36" s="16" t="s">
        <v>11</v>
      </c>
      <c r="U36" s="33"/>
      <c r="V36" s="13"/>
      <c r="W36" s="14"/>
      <c r="X36" s="14"/>
      <c r="Y36" s="14"/>
      <c r="Z36" s="14"/>
      <c r="AA36" s="14"/>
      <c r="AB36" s="22">
        <f t="shared" si="3"/>
        <v>4.4081660908397297E-2</v>
      </c>
      <c r="AC36" s="17" t="s">
        <v>12</v>
      </c>
      <c r="AD36" s="33"/>
      <c r="AE36" s="13"/>
      <c r="AF36" s="14"/>
      <c r="AG36" s="14"/>
      <c r="AH36" s="14"/>
      <c r="AI36" s="14"/>
      <c r="AJ36" s="14"/>
      <c r="AK36" s="22">
        <f t="shared" si="4"/>
        <v>4.4081660908397297E-2</v>
      </c>
      <c r="AL36" s="18" t="s">
        <v>13</v>
      </c>
      <c r="AM36" s="33"/>
      <c r="AN36" s="13"/>
      <c r="AO36" s="14"/>
      <c r="AP36" s="14"/>
      <c r="AQ36" s="14"/>
      <c r="AR36" s="14"/>
      <c r="AS36" s="14"/>
      <c r="AT36" s="22">
        <f t="shared" si="2"/>
        <v>4.4081660908397297E-2</v>
      </c>
      <c r="AU36" s="19" t="s">
        <v>14</v>
      </c>
      <c r="AV36" s="33"/>
      <c r="AW36" s="13"/>
      <c r="AX36" s="14"/>
      <c r="AY36" s="14"/>
      <c r="AZ36" s="14"/>
      <c r="BA36" s="14"/>
      <c r="BB36" s="14"/>
      <c r="BC36" s="22">
        <f t="shared" si="8"/>
        <v>4.4081660908397297E-2</v>
      </c>
      <c r="BD36" s="20" t="s">
        <v>15</v>
      </c>
      <c r="BE36" s="33"/>
      <c r="BF36" s="13"/>
      <c r="BG36" s="14"/>
      <c r="BH36" s="14"/>
      <c r="BI36" s="14"/>
      <c r="BJ36" s="14"/>
      <c r="BK36" s="14"/>
      <c r="BL36" s="22">
        <f t="shared" si="9"/>
        <v>4.4081660908397297E-2</v>
      </c>
      <c r="BM36" s="21" t="s">
        <v>16</v>
      </c>
      <c r="BN36" s="33"/>
      <c r="BO36" s="13"/>
      <c r="BP36" s="14"/>
      <c r="BQ36" s="14"/>
      <c r="BR36" s="14"/>
      <c r="BS36" s="14"/>
      <c r="BT36" s="14"/>
      <c r="BU36" s="22">
        <f t="shared" si="7"/>
        <v>4.4081660908397297E-2</v>
      </c>
    </row>
    <row r="37" spans="1:73">
      <c r="A37" s="11">
        <v>1983</v>
      </c>
      <c r="B37" s="29" t="s">
        <v>17</v>
      </c>
      <c r="C37" s="33">
        <v>3.381E-2</v>
      </c>
      <c r="D37" s="60" t="s">
        <v>21</v>
      </c>
      <c r="E37" s="14">
        <v>1</v>
      </c>
      <c r="F37" s="14">
        <v>4</v>
      </c>
      <c r="G37" s="14">
        <v>3</v>
      </c>
      <c r="H37" s="14">
        <v>1</v>
      </c>
      <c r="I37" s="14">
        <v>3</v>
      </c>
      <c r="J37" s="22">
        <f t="shared" si="0"/>
        <v>1.4700278500998325</v>
      </c>
      <c r="K37" s="12" t="s">
        <v>10</v>
      </c>
      <c r="L37" s="33"/>
      <c r="M37" s="13"/>
      <c r="N37" s="14"/>
      <c r="O37" s="14"/>
      <c r="P37" s="14"/>
      <c r="Q37" s="14"/>
      <c r="R37" s="14"/>
      <c r="S37" s="22">
        <f t="shared" si="1"/>
        <v>4.4081660908397297E-2</v>
      </c>
      <c r="T37" s="16" t="s">
        <v>11</v>
      </c>
      <c r="U37" s="33"/>
      <c r="V37" s="13"/>
      <c r="W37" s="14"/>
      <c r="X37" s="14"/>
      <c r="Y37" s="14"/>
      <c r="Z37" s="14"/>
      <c r="AA37" s="14"/>
      <c r="AB37" s="22">
        <f t="shared" si="3"/>
        <v>4.4081660908397297E-2</v>
      </c>
      <c r="AC37" s="17" t="s">
        <v>12</v>
      </c>
      <c r="AD37" s="33"/>
      <c r="AE37" s="13"/>
      <c r="AF37" s="14"/>
      <c r="AG37" s="14"/>
      <c r="AH37" s="14"/>
      <c r="AI37" s="14"/>
      <c r="AJ37" s="14"/>
      <c r="AK37" s="22">
        <f t="shared" si="4"/>
        <v>4.4081660908397297E-2</v>
      </c>
      <c r="AL37" s="18" t="s">
        <v>13</v>
      </c>
      <c r="AM37" s="33"/>
      <c r="AN37" s="13"/>
      <c r="AO37" s="14"/>
      <c r="AP37" s="14"/>
      <c r="AQ37" s="14"/>
      <c r="AR37" s="14"/>
      <c r="AS37" s="14"/>
      <c r="AT37" s="22">
        <f t="shared" si="2"/>
        <v>4.4081660908397297E-2</v>
      </c>
      <c r="AU37" s="19" t="s">
        <v>14</v>
      </c>
      <c r="AV37" s="33"/>
      <c r="AW37" s="13"/>
      <c r="AX37" s="14"/>
      <c r="AY37" s="14"/>
      <c r="AZ37" s="14"/>
      <c r="BA37" s="14"/>
      <c r="BB37" s="14"/>
      <c r="BC37" s="22">
        <f t="shared" si="8"/>
        <v>4.4081660908397297E-2</v>
      </c>
      <c r="BD37" s="20" t="s">
        <v>15</v>
      </c>
      <c r="BE37" s="33"/>
      <c r="BF37" s="13"/>
      <c r="BG37" s="14"/>
      <c r="BH37" s="14"/>
      <c r="BI37" s="14"/>
      <c r="BJ37" s="14"/>
      <c r="BK37" s="14"/>
      <c r="BL37" s="22">
        <f t="shared" si="9"/>
        <v>4.4081660908397297E-2</v>
      </c>
      <c r="BM37" s="21" t="s">
        <v>16</v>
      </c>
      <c r="BN37" s="33"/>
      <c r="BO37" s="13"/>
      <c r="BP37" s="14"/>
      <c r="BQ37" s="14"/>
      <c r="BR37" s="14"/>
      <c r="BS37" s="14"/>
      <c r="BT37" s="14"/>
      <c r="BU37" s="22">
        <f t="shared" si="7"/>
        <v>4.4081660908397297E-2</v>
      </c>
    </row>
    <row r="38" spans="1:73">
      <c r="A38" s="11">
        <v>1984</v>
      </c>
      <c r="B38" s="29" t="s">
        <v>17</v>
      </c>
      <c r="C38" s="33">
        <v>3.381E-2</v>
      </c>
      <c r="D38" s="60" t="s">
        <v>21</v>
      </c>
      <c r="E38" s="14">
        <v>1</v>
      </c>
      <c r="F38" s="14">
        <v>4</v>
      </c>
      <c r="G38" s="14">
        <v>3</v>
      </c>
      <c r="H38" s="14">
        <v>1</v>
      </c>
      <c r="I38" s="14">
        <v>3</v>
      </c>
      <c r="J38" s="22">
        <f t="shared" si="0"/>
        <v>1.4700278500998325</v>
      </c>
      <c r="K38" s="12" t="s">
        <v>10</v>
      </c>
      <c r="L38" s="33"/>
      <c r="M38" s="13"/>
      <c r="N38" s="14"/>
      <c r="O38" s="14"/>
      <c r="P38" s="14"/>
      <c r="Q38" s="14"/>
      <c r="R38" s="14"/>
      <c r="S38" s="22">
        <f t="shared" si="1"/>
        <v>4.4081660908397297E-2</v>
      </c>
      <c r="T38" s="16" t="s">
        <v>11</v>
      </c>
      <c r="U38" s="33"/>
      <c r="V38" s="13"/>
      <c r="W38" s="14"/>
      <c r="X38" s="14"/>
      <c r="Y38" s="14"/>
      <c r="Z38" s="14"/>
      <c r="AA38" s="14"/>
      <c r="AB38" s="22">
        <f t="shared" si="3"/>
        <v>4.4081660908397297E-2</v>
      </c>
      <c r="AC38" s="17" t="s">
        <v>12</v>
      </c>
      <c r="AD38" s="33"/>
      <c r="AE38" s="13"/>
      <c r="AF38" s="14"/>
      <c r="AG38" s="14"/>
      <c r="AH38" s="14"/>
      <c r="AI38" s="14"/>
      <c r="AJ38" s="14"/>
      <c r="AK38" s="22">
        <f t="shared" si="4"/>
        <v>4.4081660908397297E-2</v>
      </c>
      <c r="AL38" s="18" t="s">
        <v>13</v>
      </c>
      <c r="AM38" s="33"/>
      <c r="AN38" s="13"/>
      <c r="AO38" s="14"/>
      <c r="AP38" s="14"/>
      <c r="AQ38" s="14"/>
      <c r="AR38" s="14"/>
      <c r="AS38" s="14"/>
      <c r="AT38" s="22">
        <f t="shared" si="2"/>
        <v>4.4081660908397297E-2</v>
      </c>
      <c r="AU38" s="19" t="s">
        <v>14</v>
      </c>
      <c r="AV38" s="33"/>
      <c r="AW38" s="13"/>
      <c r="AX38" s="14"/>
      <c r="AY38" s="14"/>
      <c r="AZ38" s="14"/>
      <c r="BA38" s="14"/>
      <c r="BB38" s="14"/>
      <c r="BC38" s="22">
        <f t="shared" si="8"/>
        <v>4.4081660908397297E-2</v>
      </c>
      <c r="BD38" s="20" t="s">
        <v>15</v>
      </c>
      <c r="BE38" s="33"/>
      <c r="BF38" s="13"/>
      <c r="BG38" s="14"/>
      <c r="BH38" s="14"/>
      <c r="BI38" s="14"/>
      <c r="BJ38" s="14"/>
      <c r="BK38" s="14"/>
      <c r="BL38" s="22">
        <f t="shared" si="9"/>
        <v>4.4081660908397297E-2</v>
      </c>
      <c r="BM38" s="21" t="s">
        <v>16</v>
      </c>
      <c r="BN38" s="33"/>
      <c r="BO38" s="13"/>
      <c r="BP38" s="14"/>
      <c r="BQ38" s="14"/>
      <c r="BR38" s="14"/>
      <c r="BS38" s="14"/>
      <c r="BT38" s="14"/>
      <c r="BU38" s="22">
        <f t="shared" si="7"/>
        <v>4.4081660908397297E-2</v>
      </c>
    </row>
    <row r="39" spans="1:73">
      <c r="A39" s="11">
        <v>1985</v>
      </c>
      <c r="B39" s="29" t="s">
        <v>17</v>
      </c>
      <c r="C39" s="33">
        <v>3.381E-2</v>
      </c>
      <c r="D39" s="60" t="s">
        <v>21</v>
      </c>
      <c r="E39" s="14">
        <v>1</v>
      </c>
      <c r="F39" s="14">
        <v>4</v>
      </c>
      <c r="G39" s="14">
        <v>3</v>
      </c>
      <c r="H39" s="14">
        <v>1</v>
      </c>
      <c r="I39" s="14">
        <v>3</v>
      </c>
      <c r="J39" s="22">
        <f t="shared" si="0"/>
        <v>1.4700278500998325</v>
      </c>
      <c r="K39" s="12" t="s">
        <v>10</v>
      </c>
      <c r="L39" s="33"/>
      <c r="M39" s="13"/>
      <c r="N39" s="14"/>
      <c r="O39" s="14"/>
      <c r="P39" s="14"/>
      <c r="Q39" s="14"/>
      <c r="R39" s="14"/>
      <c r="S39" s="22">
        <f t="shared" si="1"/>
        <v>4.4081660908397297E-2</v>
      </c>
      <c r="T39" s="16" t="s">
        <v>11</v>
      </c>
      <c r="U39" s="33"/>
      <c r="V39" s="13"/>
      <c r="W39" s="14"/>
      <c r="X39" s="14"/>
      <c r="Y39" s="14"/>
      <c r="Z39" s="14"/>
      <c r="AA39" s="14"/>
      <c r="AB39" s="22">
        <f t="shared" si="3"/>
        <v>4.4081660908397297E-2</v>
      </c>
      <c r="AC39" s="17" t="s">
        <v>12</v>
      </c>
      <c r="AD39" s="33"/>
      <c r="AE39" s="13"/>
      <c r="AF39" s="14"/>
      <c r="AG39" s="14"/>
      <c r="AH39" s="14"/>
      <c r="AI39" s="14"/>
      <c r="AJ39" s="14"/>
      <c r="AK39" s="22">
        <f t="shared" si="4"/>
        <v>4.4081660908397297E-2</v>
      </c>
      <c r="AL39" s="18" t="s">
        <v>13</v>
      </c>
      <c r="AM39" s="33"/>
      <c r="AN39" s="13"/>
      <c r="AO39" s="14"/>
      <c r="AP39" s="14"/>
      <c r="AQ39" s="14"/>
      <c r="AR39" s="14"/>
      <c r="AS39" s="14"/>
      <c r="AT39" s="22">
        <f t="shared" si="2"/>
        <v>4.4081660908397297E-2</v>
      </c>
      <c r="AU39" s="19" t="s">
        <v>14</v>
      </c>
      <c r="AV39" s="33"/>
      <c r="AW39" s="13"/>
      <c r="AX39" s="14"/>
      <c r="AY39" s="14"/>
      <c r="AZ39" s="14"/>
      <c r="BA39" s="14"/>
      <c r="BB39" s="14"/>
      <c r="BC39" s="22">
        <f t="shared" si="8"/>
        <v>4.4081660908397297E-2</v>
      </c>
      <c r="BD39" s="20" t="s">
        <v>15</v>
      </c>
      <c r="BE39" s="33"/>
      <c r="BF39" s="13"/>
      <c r="BG39" s="14"/>
      <c r="BH39" s="14"/>
      <c r="BI39" s="14"/>
      <c r="BJ39" s="14"/>
      <c r="BK39" s="14"/>
      <c r="BL39" s="22">
        <f t="shared" si="9"/>
        <v>4.4081660908397297E-2</v>
      </c>
      <c r="BM39" s="21" t="s">
        <v>16</v>
      </c>
      <c r="BN39" s="33"/>
      <c r="BO39" s="13"/>
      <c r="BP39" s="14"/>
      <c r="BQ39" s="14"/>
      <c r="BR39" s="14"/>
      <c r="BS39" s="14"/>
      <c r="BT39" s="14"/>
      <c r="BU39" s="22">
        <f t="shared" si="7"/>
        <v>4.4081660908397297E-2</v>
      </c>
    </row>
    <row r="40" spans="1:73">
      <c r="A40" s="11">
        <v>1986</v>
      </c>
      <c r="B40" s="29" t="s">
        <v>17</v>
      </c>
      <c r="C40" s="33">
        <v>3.381E-2</v>
      </c>
      <c r="D40" s="60" t="s">
        <v>21</v>
      </c>
      <c r="E40" s="14">
        <v>1</v>
      </c>
      <c r="F40" s="14">
        <v>4</v>
      </c>
      <c r="G40" s="14">
        <v>3</v>
      </c>
      <c r="H40" s="14">
        <v>1</v>
      </c>
      <c r="I40" s="14">
        <v>3</v>
      </c>
      <c r="J40" s="22">
        <f t="shared" si="0"/>
        <v>1.4700278500998325</v>
      </c>
      <c r="K40" s="12" t="s">
        <v>10</v>
      </c>
      <c r="L40" s="33"/>
      <c r="M40" s="13"/>
      <c r="N40" s="14"/>
      <c r="O40" s="14"/>
      <c r="P40" s="14"/>
      <c r="Q40" s="14"/>
      <c r="R40" s="14"/>
      <c r="S40" s="22">
        <f t="shared" si="1"/>
        <v>4.4081660908397297E-2</v>
      </c>
      <c r="T40" s="16" t="s">
        <v>11</v>
      </c>
      <c r="U40" s="33"/>
      <c r="V40" s="13"/>
      <c r="W40" s="14"/>
      <c r="X40" s="14"/>
      <c r="Y40" s="14"/>
      <c r="Z40" s="14"/>
      <c r="AA40" s="14"/>
      <c r="AB40" s="22">
        <f t="shared" si="3"/>
        <v>4.4081660908397297E-2</v>
      </c>
      <c r="AC40" s="17" t="s">
        <v>12</v>
      </c>
      <c r="AD40" s="33"/>
      <c r="AE40" s="13"/>
      <c r="AF40" s="14"/>
      <c r="AG40" s="14"/>
      <c r="AH40" s="14"/>
      <c r="AI40" s="14"/>
      <c r="AJ40" s="14"/>
      <c r="AK40" s="22">
        <f t="shared" si="4"/>
        <v>4.4081660908397297E-2</v>
      </c>
      <c r="AL40" s="18" t="s">
        <v>13</v>
      </c>
      <c r="AM40" s="33"/>
      <c r="AN40" s="13"/>
      <c r="AO40" s="14"/>
      <c r="AP40" s="14"/>
      <c r="AQ40" s="14"/>
      <c r="AR40" s="14"/>
      <c r="AS40" s="14"/>
      <c r="AT40" s="22">
        <f t="shared" si="2"/>
        <v>4.4081660908397297E-2</v>
      </c>
      <c r="AU40" s="19" t="s">
        <v>14</v>
      </c>
      <c r="AV40" s="33"/>
      <c r="AW40" s="13"/>
      <c r="AX40" s="14"/>
      <c r="AY40" s="14"/>
      <c r="AZ40" s="14"/>
      <c r="BA40" s="14"/>
      <c r="BB40" s="14"/>
      <c r="BC40" s="22">
        <f t="shared" si="8"/>
        <v>4.4081660908397297E-2</v>
      </c>
      <c r="BD40" s="20" t="s">
        <v>15</v>
      </c>
      <c r="BE40" s="33"/>
      <c r="BF40" s="13"/>
      <c r="BG40" s="14"/>
      <c r="BH40" s="14"/>
      <c r="BI40" s="14"/>
      <c r="BJ40" s="14"/>
      <c r="BK40" s="14"/>
      <c r="BL40" s="22">
        <f t="shared" si="9"/>
        <v>4.4081660908397297E-2</v>
      </c>
      <c r="BM40" s="21" t="s">
        <v>16</v>
      </c>
      <c r="BN40" s="33"/>
      <c r="BO40" s="13"/>
      <c r="BP40" s="14"/>
      <c r="BQ40" s="14"/>
      <c r="BR40" s="14"/>
      <c r="BS40" s="14"/>
      <c r="BT40" s="14"/>
      <c r="BU40" s="22">
        <f t="shared" si="7"/>
        <v>4.4081660908397297E-2</v>
      </c>
    </row>
    <row r="41" spans="1:73">
      <c r="A41" s="11">
        <v>1987</v>
      </c>
      <c r="B41" s="29" t="s">
        <v>17</v>
      </c>
      <c r="C41" s="33">
        <v>3.381E-2</v>
      </c>
      <c r="D41" s="60" t="s">
        <v>21</v>
      </c>
      <c r="E41" s="14">
        <v>1</v>
      </c>
      <c r="F41" s="14">
        <v>4</v>
      </c>
      <c r="G41" s="14">
        <v>3</v>
      </c>
      <c r="H41" s="14">
        <v>1</v>
      </c>
      <c r="I41" s="14">
        <v>3</v>
      </c>
      <c r="J41" s="22">
        <f t="shared" si="0"/>
        <v>1.4700278500998325</v>
      </c>
      <c r="K41" s="12" t="s">
        <v>10</v>
      </c>
      <c r="L41" s="33"/>
      <c r="M41" s="13"/>
      <c r="N41" s="14"/>
      <c r="O41" s="14"/>
      <c r="P41" s="14"/>
      <c r="Q41" s="14"/>
      <c r="R41" s="14"/>
      <c r="S41" s="22">
        <f t="shared" si="1"/>
        <v>4.4081660908397297E-2</v>
      </c>
      <c r="T41" s="16" t="s">
        <v>11</v>
      </c>
      <c r="U41" s="33"/>
      <c r="V41" s="13"/>
      <c r="W41" s="14"/>
      <c r="X41" s="14"/>
      <c r="Y41" s="14"/>
      <c r="Z41" s="14"/>
      <c r="AA41" s="14"/>
      <c r="AB41" s="22">
        <f t="shared" si="3"/>
        <v>4.4081660908397297E-2</v>
      </c>
      <c r="AC41" s="17" t="s">
        <v>12</v>
      </c>
      <c r="AD41" s="33"/>
      <c r="AE41" s="13"/>
      <c r="AF41" s="14"/>
      <c r="AG41" s="14"/>
      <c r="AH41" s="14"/>
      <c r="AI41" s="14"/>
      <c r="AJ41" s="14"/>
      <c r="AK41" s="22">
        <f t="shared" si="4"/>
        <v>4.4081660908397297E-2</v>
      </c>
      <c r="AL41" s="18" t="s">
        <v>13</v>
      </c>
      <c r="AM41" s="33"/>
      <c r="AN41" s="13"/>
      <c r="AO41" s="14"/>
      <c r="AP41" s="14"/>
      <c r="AQ41" s="14"/>
      <c r="AR41" s="14"/>
      <c r="AS41" s="14"/>
      <c r="AT41" s="22">
        <f t="shared" si="2"/>
        <v>4.4081660908397297E-2</v>
      </c>
      <c r="AU41" s="19" t="s">
        <v>14</v>
      </c>
      <c r="AV41" s="33"/>
      <c r="AW41" s="13"/>
      <c r="AX41" s="14"/>
      <c r="AY41" s="14"/>
      <c r="AZ41" s="14"/>
      <c r="BA41" s="14"/>
      <c r="BB41" s="14"/>
      <c r="BC41" s="22">
        <f t="shared" si="8"/>
        <v>4.4081660908397297E-2</v>
      </c>
      <c r="BD41" s="20" t="s">
        <v>15</v>
      </c>
      <c r="BE41" s="33"/>
      <c r="BF41" s="13"/>
      <c r="BG41" s="14"/>
      <c r="BH41" s="14"/>
      <c r="BI41" s="14"/>
      <c r="BJ41" s="14"/>
      <c r="BK41" s="14"/>
      <c r="BL41" s="22">
        <f t="shared" si="9"/>
        <v>4.4081660908397297E-2</v>
      </c>
      <c r="BM41" s="21" t="s">
        <v>16</v>
      </c>
      <c r="BN41" s="33"/>
      <c r="BO41" s="13"/>
      <c r="BP41" s="14"/>
      <c r="BQ41" s="14"/>
      <c r="BR41" s="14"/>
      <c r="BS41" s="14"/>
      <c r="BT41" s="14"/>
      <c r="BU41" s="22">
        <f t="shared" si="7"/>
        <v>4.4081660908397297E-2</v>
      </c>
    </row>
    <row r="42" spans="1:73">
      <c r="A42" s="11">
        <v>1988</v>
      </c>
      <c r="B42" s="29" t="s">
        <v>17</v>
      </c>
      <c r="C42" s="33">
        <v>3.381E-2</v>
      </c>
      <c r="D42" s="60" t="s">
        <v>21</v>
      </c>
      <c r="E42" s="14">
        <v>1</v>
      </c>
      <c r="F42" s="14">
        <v>4</v>
      </c>
      <c r="G42" s="14">
        <v>3</v>
      </c>
      <c r="H42" s="14">
        <v>1</v>
      </c>
      <c r="I42" s="14">
        <v>3</v>
      </c>
      <c r="J42" s="22">
        <f t="shared" si="0"/>
        <v>1.4700278500998325</v>
      </c>
      <c r="K42" s="12" t="s">
        <v>10</v>
      </c>
      <c r="L42" s="33"/>
      <c r="M42" s="13"/>
      <c r="N42" s="14"/>
      <c r="O42" s="14"/>
      <c r="P42" s="14"/>
      <c r="Q42" s="14"/>
      <c r="R42" s="14"/>
      <c r="S42" s="22">
        <f t="shared" si="1"/>
        <v>4.4081660908397297E-2</v>
      </c>
      <c r="T42" s="16" t="s">
        <v>11</v>
      </c>
      <c r="U42" s="33"/>
      <c r="V42" s="13"/>
      <c r="W42" s="14"/>
      <c r="X42" s="14"/>
      <c r="Y42" s="14"/>
      <c r="Z42" s="14"/>
      <c r="AA42" s="14"/>
      <c r="AB42" s="22">
        <f t="shared" si="3"/>
        <v>4.4081660908397297E-2</v>
      </c>
      <c r="AC42" s="17" t="s">
        <v>12</v>
      </c>
      <c r="AD42" s="33"/>
      <c r="AE42" s="13"/>
      <c r="AF42" s="14"/>
      <c r="AG42" s="14"/>
      <c r="AH42" s="14"/>
      <c r="AI42" s="14"/>
      <c r="AJ42" s="14"/>
      <c r="AK42" s="22">
        <f t="shared" si="4"/>
        <v>4.4081660908397297E-2</v>
      </c>
      <c r="AL42" s="18" t="s">
        <v>13</v>
      </c>
      <c r="AM42" s="33"/>
      <c r="AN42" s="13"/>
      <c r="AO42" s="14"/>
      <c r="AP42" s="14"/>
      <c r="AQ42" s="14"/>
      <c r="AR42" s="14"/>
      <c r="AS42" s="14"/>
      <c r="AT42" s="22">
        <f t="shared" si="2"/>
        <v>4.4081660908397297E-2</v>
      </c>
      <c r="AU42" s="19" t="s">
        <v>14</v>
      </c>
      <c r="AV42" s="33"/>
      <c r="AW42" s="13"/>
      <c r="AX42" s="14"/>
      <c r="AY42" s="14"/>
      <c r="AZ42" s="14"/>
      <c r="BA42" s="14"/>
      <c r="BB42" s="14"/>
      <c r="BC42" s="22">
        <f t="shared" si="8"/>
        <v>4.4081660908397297E-2</v>
      </c>
      <c r="BD42" s="20" t="s">
        <v>15</v>
      </c>
      <c r="BE42" s="33"/>
      <c r="BF42" s="13"/>
      <c r="BG42" s="14"/>
      <c r="BH42" s="14"/>
      <c r="BI42" s="14"/>
      <c r="BJ42" s="14"/>
      <c r="BK42" s="14"/>
      <c r="BL42" s="22">
        <f t="shared" si="9"/>
        <v>4.4081660908397297E-2</v>
      </c>
      <c r="BM42" s="21" t="s">
        <v>16</v>
      </c>
      <c r="BN42" s="33"/>
      <c r="BO42" s="13"/>
      <c r="BP42" s="14"/>
      <c r="BQ42" s="14"/>
      <c r="BR42" s="14"/>
      <c r="BS42" s="14"/>
      <c r="BT42" s="14"/>
      <c r="BU42" s="22">
        <f t="shared" si="7"/>
        <v>4.4081660908397297E-2</v>
      </c>
    </row>
    <row r="43" spans="1:73">
      <c r="A43" s="11">
        <v>1989</v>
      </c>
      <c r="B43" s="29" t="s">
        <v>17</v>
      </c>
      <c r="C43" s="33">
        <v>3.381E-2</v>
      </c>
      <c r="D43" s="60" t="s">
        <v>21</v>
      </c>
      <c r="E43" s="14">
        <v>1</v>
      </c>
      <c r="F43" s="14">
        <v>4</v>
      </c>
      <c r="G43" s="14">
        <v>3</v>
      </c>
      <c r="H43" s="14">
        <v>1</v>
      </c>
      <c r="I43" s="14">
        <v>3</v>
      </c>
      <c r="J43" s="22">
        <f t="shared" si="0"/>
        <v>1.4700278500998325</v>
      </c>
      <c r="K43" s="12" t="s">
        <v>10</v>
      </c>
      <c r="L43" s="33"/>
      <c r="M43" s="13"/>
      <c r="N43" s="14"/>
      <c r="O43" s="14"/>
      <c r="P43" s="14"/>
      <c r="Q43" s="14"/>
      <c r="R43" s="14"/>
      <c r="S43" s="22">
        <f t="shared" si="1"/>
        <v>4.4081660908397297E-2</v>
      </c>
      <c r="T43" s="16" t="s">
        <v>11</v>
      </c>
      <c r="U43" s="33"/>
      <c r="V43" s="13"/>
      <c r="W43" s="14"/>
      <c r="X43" s="14"/>
      <c r="Y43" s="14"/>
      <c r="Z43" s="14"/>
      <c r="AA43" s="14"/>
      <c r="AB43" s="22">
        <f t="shared" si="3"/>
        <v>4.4081660908397297E-2</v>
      </c>
      <c r="AC43" s="17" t="s">
        <v>12</v>
      </c>
      <c r="AD43" s="33"/>
      <c r="AE43" s="13"/>
      <c r="AF43" s="14"/>
      <c r="AG43" s="14"/>
      <c r="AH43" s="14"/>
      <c r="AI43" s="14"/>
      <c r="AJ43" s="14"/>
      <c r="AK43" s="22">
        <f t="shared" si="4"/>
        <v>4.4081660908397297E-2</v>
      </c>
      <c r="AL43" s="18" t="s">
        <v>13</v>
      </c>
      <c r="AM43" s="33"/>
      <c r="AN43" s="13"/>
      <c r="AO43" s="14"/>
      <c r="AP43" s="14"/>
      <c r="AQ43" s="14"/>
      <c r="AR43" s="14"/>
      <c r="AS43" s="14"/>
      <c r="AT43" s="22">
        <f t="shared" si="2"/>
        <v>4.4081660908397297E-2</v>
      </c>
      <c r="AU43" s="19" t="s">
        <v>14</v>
      </c>
      <c r="AV43" s="33"/>
      <c r="AW43" s="13"/>
      <c r="AX43" s="14"/>
      <c r="AY43" s="14"/>
      <c r="AZ43" s="14"/>
      <c r="BA43" s="14"/>
      <c r="BB43" s="14"/>
      <c r="BC43" s="22">
        <f t="shared" si="8"/>
        <v>4.4081660908397297E-2</v>
      </c>
      <c r="BD43" s="20" t="s">
        <v>15</v>
      </c>
      <c r="BE43" s="33"/>
      <c r="BF43" s="13"/>
      <c r="BG43" s="14"/>
      <c r="BH43" s="14"/>
      <c r="BI43" s="14"/>
      <c r="BJ43" s="14"/>
      <c r="BK43" s="14"/>
      <c r="BL43" s="22">
        <f t="shared" si="9"/>
        <v>4.4081660908397297E-2</v>
      </c>
      <c r="BM43" s="21" t="s">
        <v>16</v>
      </c>
      <c r="BN43" s="33"/>
      <c r="BO43" s="13"/>
      <c r="BP43" s="14"/>
      <c r="BQ43" s="14"/>
      <c r="BR43" s="14"/>
      <c r="BS43" s="14"/>
      <c r="BT43" s="14"/>
      <c r="BU43" s="22">
        <f t="shared" si="7"/>
        <v>4.4081660908397297E-2</v>
      </c>
    </row>
    <row r="44" spans="1:73">
      <c r="A44" s="11">
        <v>1990</v>
      </c>
      <c r="B44" s="29" t="s">
        <v>17</v>
      </c>
      <c r="C44" s="33">
        <v>3.381E-2</v>
      </c>
      <c r="D44" s="60" t="s">
        <v>21</v>
      </c>
      <c r="E44" s="14">
        <v>1</v>
      </c>
      <c r="F44" s="14">
        <v>4</v>
      </c>
      <c r="G44" s="14">
        <v>3</v>
      </c>
      <c r="H44" s="14">
        <v>1</v>
      </c>
      <c r="I44" s="14">
        <v>3</v>
      </c>
      <c r="J44" s="22">
        <f t="shared" si="0"/>
        <v>1.4700278500998325</v>
      </c>
      <c r="K44" s="12" t="s">
        <v>10</v>
      </c>
      <c r="L44" s="33"/>
      <c r="M44" s="13"/>
      <c r="N44" s="14"/>
      <c r="O44" s="14"/>
      <c r="P44" s="14"/>
      <c r="Q44" s="14"/>
      <c r="R44" s="14"/>
      <c r="S44" s="22">
        <f t="shared" si="1"/>
        <v>4.4081660908397297E-2</v>
      </c>
      <c r="T44" s="16" t="s">
        <v>11</v>
      </c>
      <c r="U44" s="33"/>
      <c r="V44" s="13"/>
      <c r="W44" s="14"/>
      <c r="X44" s="14"/>
      <c r="Y44" s="14"/>
      <c r="Z44" s="14"/>
      <c r="AA44" s="14"/>
      <c r="AB44" s="22">
        <f t="shared" si="3"/>
        <v>4.4081660908397297E-2</v>
      </c>
      <c r="AC44" s="17" t="s">
        <v>12</v>
      </c>
      <c r="AD44" s="33"/>
      <c r="AE44" s="13"/>
      <c r="AF44" s="14"/>
      <c r="AG44" s="14"/>
      <c r="AH44" s="14"/>
      <c r="AI44" s="14"/>
      <c r="AJ44" s="14"/>
      <c r="AK44" s="22">
        <f t="shared" si="4"/>
        <v>4.4081660908397297E-2</v>
      </c>
      <c r="AL44" s="18" t="s">
        <v>13</v>
      </c>
      <c r="AM44" s="33"/>
      <c r="AN44" s="13"/>
      <c r="AO44" s="14"/>
      <c r="AP44" s="14"/>
      <c r="AQ44" s="14"/>
      <c r="AR44" s="14"/>
      <c r="AS44" s="14"/>
      <c r="AT44" s="22">
        <f t="shared" si="2"/>
        <v>4.4081660908397297E-2</v>
      </c>
      <c r="AU44" s="19" t="s">
        <v>14</v>
      </c>
      <c r="AV44" s="33"/>
      <c r="AW44" s="13"/>
      <c r="AX44" s="14"/>
      <c r="AY44" s="14"/>
      <c r="AZ44" s="14"/>
      <c r="BA44" s="14"/>
      <c r="BB44" s="14"/>
      <c r="BC44" s="22">
        <f t="shared" si="8"/>
        <v>4.4081660908397297E-2</v>
      </c>
      <c r="BD44" s="20" t="s">
        <v>15</v>
      </c>
      <c r="BE44" s="33"/>
      <c r="BF44" s="13"/>
      <c r="BG44" s="14"/>
      <c r="BH44" s="14"/>
      <c r="BI44" s="14"/>
      <c r="BJ44" s="14"/>
      <c r="BK44" s="14"/>
      <c r="BL44" s="22">
        <f t="shared" si="9"/>
        <v>4.4081660908397297E-2</v>
      </c>
      <c r="BM44" s="21" t="s">
        <v>16</v>
      </c>
      <c r="BN44" s="33"/>
      <c r="BO44" s="13"/>
      <c r="BP44" s="14"/>
      <c r="BQ44" s="14"/>
      <c r="BR44" s="14"/>
      <c r="BS44" s="14"/>
      <c r="BT44" s="14"/>
      <c r="BU44" s="22">
        <f t="shared" si="7"/>
        <v>4.4081660908397297E-2</v>
      </c>
    </row>
    <row r="45" spans="1:73">
      <c r="A45" s="11">
        <v>1991</v>
      </c>
      <c r="B45" s="29" t="s">
        <v>17</v>
      </c>
      <c r="C45" s="33">
        <v>3.381E-2</v>
      </c>
      <c r="D45" s="60" t="s">
        <v>21</v>
      </c>
      <c r="E45" s="14">
        <v>1</v>
      </c>
      <c r="F45" s="14">
        <v>4</v>
      </c>
      <c r="G45" s="14">
        <v>3</v>
      </c>
      <c r="H45" s="14">
        <v>1</v>
      </c>
      <c r="I45" s="14">
        <v>3</v>
      </c>
      <c r="J45" s="22">
        <f t="shared" si="0"/>
        <v>1.4700278500998325</v>
      </c>
      <c r="K45" s="12" t="s">
        <v>10</v>
      </c>
      <c r="L45" s="33"/>
      <c r="M45" s="13"/>
      <c r="N45" s="14"/>
      <c r="O45" s="14"/>
      <c r="P45" s="14"/>
      <c r="Q45" s="14"/>
      <c r="R45" s="14"/>
      <c r="S45" s="22">
        <f t="shared" si="1"/>
        <v>4.4081660908397297E-2</v>
      </c>
      <c r="T45" s="16" t="s">
        <v>11</v>
      </c>
      <c r="U45" s="33"/>
      <c r="V45" s="13"/>
      <c r="W45" s="14"/>
      <c r="X45" s="14"/>
      <c r="Y45" s="14"/>
      <c r="Z45" s="14"/>
      <c r="AA45" s="14"/>
      <c r="AB45" s="22">
        <f t="shared" si="3"/>
        <v>4.4081660908397297E-2</v>
      </c>
      <c r="AC45" s="17" t="s">
        <v>12</v>
      </c>
      <c r="AD45" s="33"/>
      <c r="AE45" s="13"/>
      <c r="AF45" s="14"/>
      <c r="AG45" s="14"/>
      <c r="AH45" s="14"/>
      <c r="AI45" s="14"/>
      <c r="AJ45" s="14"/>
      <c r="AK45" s="22">
        <f t="shared" si="4"/>
        <v>4.4081660908397297E-2</v>
      </c>
      <c r="AL45" s="18" t="s">
        <v>13</v>
      </c>
      <c r="AM45" s="33"/>
      <c r="AN45" s="13"/>
      <c r="AO45" s="14"/>
      <c r="AP45" s="14"/>
      <c r="AQ45" s="14"/>
      <c r="AR45" s="14"/>
      <c r="AS45" s="14"/>
      <c r="AT45" s="22">
        <f t="shared" si="2"/>
        <v>4.4081660908397297E-2</v>
      </c>
      <c r="AU45" s="19" t="s">
        <v>14</v>
      </c>
      <c r="AV45" s="33"/>
      <c r="AW45" s="13"/>
      <c r="AX45" s="14"/>
      <c r="AY45" s="14"/>
      <c r="AZ45" s="14"/>
      <c r="BA45" s="14"/>
      <c r="BB45" s="14"/>
      <c r="BC45" s="22">
        <f t="shared" si="8"/>
        <v>4.4081660908397297E-2</v>
      </c>
      <c r="BD45" s="20" t="s">
        <v>15</v>
      </c>
      <c r="BE45" s="33"/>
      <c r="BF45" s="13"/>
      <c r="BG45" s="14"/>
      <c r="BH45" s="14"/>
      <c r="BI45" s="14"/>
      <c r="BJ45" s="14"/>
      <c r="BK45" s="14"/>
      <c r="BL45" s="22">
        <f t="shared" si="9"/>
        <v>4.4081660908397297E-2</v>
      </c>
      <c r="BM45" s="21" t="s">
        <v>16</v>
      </c>
      <c r="BN45" s="33"/>
      <c r="BO45" s="13"/>
      <c r="BP45" s="14"/>
      <c r="BQ45" s="14"/>
      <c r="BR45" s="14"/>
      <c r="BS45" s="14"/>
      <c r="BT45" s="14"/>
      <c r="BU45" s="22">
        <f t="shared" si="7"/>
        <v>4.4081660908397297E-2</v>
      </c>
    </row>
    <row r="46" spans="1:73">
      <c r="A46" s="11">
        <v>1992</v>
      </c>
      <c r="B46" s="29" t="s">
        <v>17</v>
      </c>
      <c r="C46" s="33">
        <v>3.381E-2</v>
      </c>
      <c r="D46" s="60" t="s">
        <v>21</v>
      </c>
      <c r="E46" s="14">
        <v>1</v>
      </c>
      <c r="F46" s="14">
        <v>4</v>
      </c>
      <c r="G46" s="14">
        <v>3</v>
      </c>
      <c r="H46" s="14">
        <v>1</v>
      </c>
      <c r="I46" s="14">
        <v>3</v>
      </c>
      <c r="J46" s="22">
        <f t="shared" si="0"/>
        <v>1.4700278500998325</v>
      </c>
      <c r="K46" s="12" t="s">
        <v>10</v>
      </c>
      <c r="L46" s="33"/>
      <c r="M46" s="13"/>
      <c r="N46" s="14"/>
      <c r="O46" s="14"/>
      <c r="P46" s="14"/>
      <c r="Q46" s="14"/>
      <c r="R46" s="14"/>
      <c r="S46" s="22">
        <f t="shared" si="1"/>
        <v>4.4081660908397297E-2</v>
      </c>
      <c r="T46" s="16" t="s">
        <v>11</v>
      </c>
      <c r="U46" s="33"/>
      <c r="V46" s="13"/>
      <c r="W46" s="14"/>
      <c r="X46" s="14"/>
      <c r="Y46" s="14"/>
      <c r="Z46" s="14"/>
      <c r="AA46" s="14"/>
      <c r="AB46" s="22">
        <f t="shared" si="3"/>
        <v>4.4081660908397297E-2</v>
      </c>
      <c r="AC46" s="17" t="s">
        <v>12</v>
      </c>
      <c r="AD46" s="33"/>
      <c r="AE46" s="13"/>
      <c r="AF46" s="14"/>
      <c r="AG46" s="14"/>
      <c r="AH46" s="14"/>
      <c r="AI46" s="14"/>
      <c r="AJ46" s="14"/>
      <c r="AK46" s="22">
        <f t="shared" si="4"/>
        <v>4.4081660908397297E-2</v>
      </c>
      <c r="AL46" s="18" t="s">
        <v>13</v>
      </c>
      <c r="AM46" s="33"/>
      <c r="AN46" s="13"/>
      <c r="AO46" s="14"/>
      <c r="AP46" s="14"/>
      <c r="AQ46" s="14"/>
      <c r="AR46" s="14"/>
      <c r="AS46" s="14"/>
      <c r="AT46" s="22">
        <f t="shared" si="2"/>
        <v>4.4081660908397297E-2</v>
      </c>
      <c r="AU46" s="19" t="s">
        <v>14</v>
      </c>
      <c r="AV46" s="33"/>
      <c r="AW46" s="13"/>
      <c r="AX46" s="14"/>
      <c r="AY46" s="14"/>
      <c r="AZ46" s="14"/>
      <c r="BA46" s="14"/>
      <c r="BB46" s="14"/>
      <c r="BC46" s="22">
        <f t="shared" si="8"/>
        <v>4.4081660908397297E-2</v>
      </c>
      <c r="BD46" s="20" t="s">
        <v>15</v>
      </c>
      <c r="BE46" s="33"/>
      <c r="BF46" s="13"/>
      <c r="BG46" s="14"/>
      <c r="BH46" s="14"/>
      <c r="BI46" s="14"/>
      <c r="BJ46" s="14"/>
      <c r="BK46" s="14"/>
      <c r="BL46" s="22">
        <f t="shared" si="9"/>
        <v>4.4081660908397297E-2</v>
      </c>
      <c r="BM46" s="21" t="s">
        <v>16</v>
      </c>
      <c r="BN46" s="33"/>
      <c r="BO46" s="13"/>
      <c r="BP46" s="14"/>
      <c r="BQ46" s="14"/>
      <c r="BR46" s="14"/>
      <c r="BS46" s="14"/>
      <c r="BT46" s="14"/>
      <c r="BU46" s="22">
        <f t="shared" si="7"/>
        <v>4.4081660908397297E-2</v>
      </c>
    </row>
    <row r="47" spans="1:73">
      <c r="A47" s="11">
        <v>1993</v>
      </c>
      <c r="B47" s="29" t="s">
        <v>17</v>
      </c>
      <c r="C47" s="33">
        <v>3.381E-2</v>
      </c>
      <c r="D47" s="60" t="s">
        <v>21</v>
      </c>
      <c r="E47" s="14">
        <v>1</v>
      </c>
      <c r="F47" s="14">
        <v>4</v>
      </c>
      <c r="G47" s="14">
        <v>3</v>
      </c>
      <c r="H47" s="14">
        <v>1</v>
      </c>
      <c r="I47" s="14">
        <v>3</v>
      </c>
      <c r="J47" s="22">
        <f t="shared" si="0"/>
        <v>1.4700278500998325</v>
      </c>
      <c r="K47" s="12" t="s">
        <v>10</v>
      </c>
      <c r="L47" s="33"/>
      <c r="M47" s="13"/>
      <c r="N47" s="14"/>
      <c r="O47" s="14"/>
      <c r="P47" s="14"/>
      <c r="Q47" s="14"/>
      <c r="R47" s="14"/>
      <c r="S47" s="22">
        <f t="shared" si="1"/>
        <v>4.4081660908397297E-2</v>
      </c>
      <c r="T47" s="16" t="s">
        <v>11</v>
      </c>
      <c r="U47" s="33"/>
      <c r="V47" s="13"/>
      <c r="W47" s="14"/>
      <c r="X47" s="14"/>
      <c r="Y47" s="14"/>
      <c r="Z47" s="14"/>
      <c r="AA47" s="14"/>
      <c r="AB47" s="22">
        <f t="shared" si="3"/>
        <v>4.4081660908397297E-2</v>
      </c>
      <c r="AC47" s="17" t="s">
        <v>12</v>
      </c>
      <c r="AD47" s="33"/>
      <c r="AE47" s="13"/>
      <c r="AF47" s="14"/>
      <c r="AG47" s="14"/>
      <c r="AH47" s="14"/>
      <c r="AI47" s="14"/>
      <c r="AJ47" s="14"/>
      <c r="AK47" s="22">
        <f t="shared" si="4"/>
        <v>4.4081660908397297E-2</v>
      </c>
      <c r="AL47" s="18" t="s">
        <v>13</v>
      </c>
      <c r="AM47" s="33"/>
      <c r="AN47" s="13"/>
      <c r="AO47" s="14"/>
      <c r="AP47" s="14"/>
      <c r="AQ47" s="14"/>
      <c r="AR47" s="14"/>
      <c r="AS47" s="14"/>
      <c r="AT47" s="22">
        <f t="shared" si="2"/>
        <v>4.4081660908397297E-2</v>
      </c>
      <c r="AU47" s="19" t="s">
        <v>14</v>
      </c>
      <c r="AV47" s="33"/>
      <c r="AW47" s="13"/>
      <c r="AX47" s="14"/>
      <c r="AY47" s="14"/>
      <c r="AZ47" s="14"/>
      <c r="BA47" s="14"/>
      <c r="BB47" s="14"/>
      <c r="BC47" s="22">
        <f t="shared" si="8"/>
        <v>4.4081660908397297E-2</v>
      </c>
      <c r="BD47" s="20" t="s">
        <v>15</v>
      </c>
      <c r="BE47" s="33"/>
      <c r="BF47" s="13"/>
      <c r="BG47" s="14"/>
      <c r="BH47" s="14"/>
      <c r="BI47" s="14"/>
      <c r="BJ47" s="14"/>
      <c r="BK47" s="14"/>
      <c r="BL47" s="22">
        <f t="shared" si="9"/>
        <v>4.4081660908397297E-2</v>
      </c>
      <c r="BM47" s="21" t="s">
        <v>16</v>
      </c>
      <c r="BN47" s="33"/>
      <c r="BO47" s="13"/>
      <c r="BP47" s="14"/>
      <c r="BQ47" s="14"/>
      <c r="BR47" s="14"/>
      <c r="BS47" s="14"/>
      <c r="BT47" s="14"/>
      <c r="BU47" s="22">
        <f t="shared" si="7"/>
        <v>4.4081660908397297E-2</v>
      </c>
    </row>
    <row r="48" spans="1:73">
      <c r="A48" s="11">
        <v>1994</v>
      </c>
      <c r="B48" s="29" t="s">
        <v>17</v>
      </c>
      <c r="C48" s="33">
        <v>3.381E-2</v>
      </c>
      <c r="D48" s="60" t="s">
        <v>21</v>
      </c>
      <c r="E48" s="14">
        <v>1</v>
      </c>
      <c r="F48" s="14">
        <v>4</v>
      </c>
      <c r="G48" s="14">
        <v>3</v>
      </c>
      <c r="H48" s="14">
        <v>1</v>
      </c>
      <c r="I48" s="14">
        <v>3</v>
      </c>
      <c r="J48" s="22">
        <f t="shared" si="0"/>
        <v>1.4700278500998325</v>
      </c>
      <c r="K48" s="12" t="s">
        <v>10</v>
      </c>
      <c r="L48" s="33"/>
      <c r="M48" s="13"/>
      <c r="N48" s="14"/>
      <c r="O48" s="14"/>
      <c r="P48" s="14"/>
      <c r="Q48" s="14"/>
      <c r="R48" s="14"/>
      <c r="S48" s="22">
        <f t="shared" si="1"/>
        <v>4.4081660908397297E-2</v>
      </c>
      <c r="T48" s="16" t="s">
        <v>11</v>
      </c>
      <c r="U48" s="33"/>
      <c r="V48" s="13"/>
      <c r="W48" s="14"/>
      <c r="X48" s="14"/>
      <c r="Y48" s="14"/>
      <c r="Z48" s="14"/>
      <c r="AA48" s="14"/>
      <c r="AB48" s="22">
        <f t="shared" si="3"/>
        <v>4.4081660908397297E-2</v>
      </c>
      <c r="AC48" s="17" t="s">
        <v>12</v>
      </c>
      <c r="AD48" s="33"/>
      <c r="AE48" s="13"/>
      <c r="AF48" s="14"/>
      <c r="AG48" s="14"/>
      <c r="AH48" s="14"/>
      <c r="AI48" s="14"/>
      <c r="AJ48" s="14"/>
      <c r="AK48" s="22">
        <f t="shared" si="4"/>
        <v>4.4081660908397297E-2</v>
      </c>
      <c r="AL48" s="18" t="s">
        <v>13</v>
      </c>
      <c r="AM48" s="33"/>
      <c r="AN48" s="13"/>
      <c r="AO48" s="14"/>
      <c r="AP48" s="14"/>
      <c r="AQ48" s="14"/>
      <c r="AR48" s="14"/>
      <c r="AS48" s="14"/>
      <c r="AT48" s="22">
        <f t="shared" si="2"/>
        <v>4.4081660908397297E-2</v>
      </c>
      <c r="AU48" s="19" t="s">
        <v>14</v>
      </c>
      <c r="AV48" s="33"/>
      <c r="AW48" s="13"/>
      <c r="AX48" s="14"/>
      <c r="AY48" s="14"/>
      <c r="AZ48" s="14"/>
      <c r="BA48" s="14"/>
      <c r="BB48" s="14"/>
      <c r="BC48" s="22">
        <f t="shared" si="8"/>
        <v>4.4081660908397297E-2</v>
      </c>
      <c r="BD48" s="20" t="s">
        <v>15</v>
      </c>
      <c r="BE48" s="33"/>
      <c r="BF48" s="13"/>
      <c r="BG48" s="14"/>
      <c r="BH48" s="14"/>
      <c r="BI48" s="14"/>
      <c r="BJ48" s="14"/>
      <c r="BK48" s="14"/>
      <c r="BL48" s="22">
        <f t="shared" si="9"/>
        <v>4.4081660908397297E-2</v>
      </c>
      <c r="BM48" s="21" t="s">
        <v>16</v>
      </c>
      <c r="BN48" s="33"/>
      <c r="BO48" s="13"/>
      <c r="BP48" s="14"/>
      <c r="BQ48" s="14"/>
      <c r="BR48" s="14"/>
      <c r="BS48" s="14"/>
      <c r="BT48" s="14"/>
      <c r="BU48" s="22">
        <f t="shared" si="7"/>
        <v>4.4081660908397297E-2</v>
      </c>
    </row>
    <row r="49" spans="1:73">
      <c r="A49" s="11">
        <v>1995</v>
      </c>
      <c r="B49" s="29" t="s">
        <v>17</v>
      </c>
      <c r="C49" s="33">
        <v>3.381E-2</v>
      </c>
      <c r="D49" s="60" t="s">
        <v>21</v>
      </c>
      <c r="E49" s="14">
        <v>1</v>
      </c>
      <c r="F49" s="14">
        <v>4</v>
      </c>
      <c r="G49" s="14">
        <v>3</v>
      </c>
      <c r="H49" s="14">
        <v>1</v>
      </c>
      <c r="I49" s="14">
        <v>3</v>
      </c>
      <c r="J49" s="22">
        <f t="shared" si="0"/>
        <v>1.4700278500998325</v>
      </c>
      <c r="K49" s="12" t="s">
        <v>10</v>
      </c>
      <c r="L49" s="33"/>
      <c r="M49" s="13"/>
      <c r="N49" s="14"/>
      <c r="O49" s="14"/>
      <c r="P49" s="14"/>
      <c r="Q49" s="14"/>
      <c r="R49" s="14"/>
      <c r="S49" s="22">
        <f t="shared" si="1"/>
        <v>4.4081660908397297E-2</v>
      </c>
      <c r="T49" s="16" t="s">
        <v>11</v>
      </c>
      <c r="U49" s="33"/>
      <c r="V49" s="13"/>
      <c r="W49" s="14"/>
      <c r="X49" s="14"/>
      <c r="Y49" s="14"/>
      <c r="Z49" s="14"/>
      <c r="AA49" s="14"/>
      <c r="AB49" s="22">
        <f t="shared" si="3"/>
        <v>4.4081660908397297E-2</v>
      </c>
      <c r="AC49" s="17" t="s">
        <v>12</v>
      </c>
      <c r="AD49" s="33"/>
      <c r="AE49" s="13"/>
      <c r="AF49" s="14"/>
      <c r="AG49" s="14"/>
      <c r="AH49" s="14"/>
      <c r="AI49" s="14"/>
      <c r="AJ49" s="14"/>
      <c r="AK49" s="22">
        <f t="shared" si="4"/>
        <v>4.4081660908397297E-2</v>
      </c>
      <c r="AL49" s="18" t="s">
        <v>13</v>
      </c>
      <c r="AM49" s="33"/>
      <c r="AN49" s="13"/>
      <c r="AO49" s="14"/>
      <c r="AP49" s="14"/>
      <c r="AQ49" s="14"/>
      <c r="AR49" s="14"/>
      <c r="AS49" s="14"/>
      <c r="AT49" s="22">
        <f t="shared" si="2"/>
        <v>4.4081660908397297E-2</v>
      </c>
      <c r="AU49" s="19" t="s">
        <v>14</v>
      </c>
      <c r="AV49" s="33"/>
      <c r="AW49" s="13"/>
      <c r="AX49" s="14"/>
      <c r="AY49" s="14"/>
      <c r="AZ49" s="14"/>
      <c r="BA49" s="14"/>
      <c r="BB49" s="14"/>
      <c r="BC49" s="22">
        <f t="shared" si="8"/>
        <v>4.4081660908397297E-2</v>
      </c>
      <c r="BD49" s="20" t="s">
        <v>15</v>
      </c>
      <c r="BE49" s="33"/>
      <c r="BF49" s="13"/>
      <c r="BG49" s="14"/>
      <c r="BH49" s="14"/>
      <c r="BI49" s="14"/>
      <c r="BJ49" s="14"/>
      <c r="BK49" s="14"/>
      <c r="BL49" s="22">
        <f t="shared" si="9"/>
        <v>4.4081660908397297E-2</v>
      </c>
      <c r="BM49" s="21" t="s">
        <v>16</v>
      </c>
      <c r="BN49" s="33"/>
      <c r="BO49" s="13"/>
      <c r="BP49" s="14"/>
      <c r="BQ49" s="14"/>
      <c r="BR49" s="14"/>
      <c r="BS49" s="14"/>
      <c r="BT49" s="14"/>
      <c r="BU49" s="22">
        <f t="shared" si="7"/>
        <v>4.4081660908397297E-2</v>
      </c>
    </row>
    <row r="50" spans="1:73">
      <c r="A50" s="11">
        <v>1996</v>
      </c>
      <c r="B50" s="29" t="s">
        <v>17</v>
      </c>
      <c r="C50" s="33">
        <v>3.381E-2</v>
      </c>
      <c r="D50" s="60" t="s">
        <v>21</v>
      </c>
      <c r="E50" s="14">
        <v>1</v>
      </c>
      <c r="F50" s="14">
        <v>4</v>
      </c>
      <c r="G50" s="14">
        <v>3</v>
      </c>
      <c r="H50" s="14">
        <v>1</v>
      </c>
      <c r="I50" s="14">
        <v>3</v>
      </c>
      <c r="J50" s="22">
        <f t="shared" si="0"/>
        <v>1.4700278500998325</v>
      </c>
      <c r="K50" s="12" t="s">
        <v>10</v>
      </c>
      <c r="L50" s="33"/>
      <c r="M50" s="13"/>
      <c r="N50" s="14"/>
      <c r="O50" s="14"/>
      <c r="P50" s="14"/>
      <c r="Q50" s="14"/>
      <c r="R50" s="14"/>
      <c r="S50" s="22">
        <f t="shared" si="1"/>
        <v>4.4081660908397297E-2</v>
      </c>
      <c r="T50" s="16" t="s">
        <v>11</v>
      </c>
      <c r="U50" s="33"/>
      <c r="V50" s="13"/>
      <c r="W50" s="14"/>
      <c r="X50" s="14"/>
      <c r="Y50" s="14"/>
      <c r="Z50" s="14"/>
      <c r="AA50" s="14"/>
      <c r="AB50" s="22">
        <f t="shared" si="3"/>
        <v>4.4081660908397297E-2</v>
      </c>
      <c r="AC50" s="17" t="s">
        <v>12</v>
      </c>
      <c r="AD50" s="33"/>
      <c r="AE50" s="13"/>
      <c r="AF50" s="14"/>
      <c r="AG50" s="14"/>
      <c r="AH50" s="14"/>
      <c r="AI50" s="14"/>
      <c r="AJ50" s="14"/>
      <c r="AK50" s="22">
        <f t="shared" si="4"/>
        <v>4.4081660908397297E-2</v>
      </c>
      <c r="AL50" s="18" t="s">
        <v>13</v>
      </c>
      <c r="AM50" s="33"/>
      <c r="AN50" s="13"/>
      <c r="AO50" s="14"/>
      <c r="AP50" s="14"/>
      <c r="AQ50" s="14"/>
      <c r="AR50" s="14"/>
      <c r="AS50" s="14"/>
      <c r="AT50" s="22">
        <f t="shared" si="2"/>
        <v>4.4081660908397297E-2</v>
      </c>
      <c r="AU50" s="19" t="s">
        <v>14</v>
      </c>
      <c r="AV50" s="33"/>
      <c r="AW50" s="13"/>
      <c r="AX50" s="14"/>
      <c r="AY50" s="14"/>
      <c r="AZ50" s="14"/>
      <c r="BA50" s="14"/>
      <c r="BB50" s="14"/>
      <c r="BC50" s="22">
        <f t="shared" si="8"/>
        <v>4.4081660908397297E-2</v>
      </c>
      <c r="BD50" s="20" t="s">
        <v>15</v>
      </c>
      <c r="BE50" s="33"/>
      <c r="BF50" s="13"/>
      <c r="BG50" s="14"/>
      <c r="BH50" s="14"/>
      <c r="BI50" s="14"/>
      <c r="BJ50" s="14"/>
      <c r="BK50" s="14"/>
      <c r="BL50" s="22">
        <f t="shared" si="9"/>
        <v>4.4081660908397297E-2</v>
      </c>
      <c r="BM50" s="21" t="s">
        <v>16</v>
      </c>
      <c r="BN50" s="33"/>
      <c r="BO50" s="13"/>
      <c r="BP50" s="14"/>
      <c r="BQ50" s="14"/>
      <c r="BR50" s="14"/>
      <c r="BS50" s="14"/>
      <c r="BT50" s="14"/>
      <c r="BU50" s="22">
        <f t="shared" si="7"/>
        <v>4.4081660908397297E-2</v>
      </c>
    </row>
    <row r="51" spans="1:73">
      <c r="A51" s="11">
        <v>1997</v>
      </c>
      <c r="B51" s="29" t="s">
        <v>17</v>
      </c>
      <c r="C51" s="33">
        <v>3.381E-2</v>
      </c>
      <c r="D51" s="60" t="s">
        <v>21</v>
      </c>
      <c r="E51" s="14">
        <v>1</v>
      </c>
      <c r="F51" s="14">
        <v>4</v>
      </c>
      <c r="G51" s="14">
        <v>3</v>
      </c>
      <c r="H51" s="14">
        <v>1</v>
      </c>
      <c r="I51" s="14">
        <v>3</v>
      </c>
      <c r="J51" s="22">
        <f t="shared" si="0"/>
        <v>1.4700278500998325</v>
      </c>
      <c r="K51" s="12" t="s">
        <v>10</v>
      </c>
      <c r="L51" s="33"/>
      <c r="M51" s="13"/>
      <c r="N51" s="14"/>
      <c r="O51" s="14"/>
      <c r="P51" s="14"/>
      <c r="Q51" s="14"/>
      <c r="R51" s="14"/>
      <c r="S51" s="22">
        <f t="shared" si="1"/>
        <v>4.4081660908397297E-2</v>
      </c>
      <c r="T51" s="16" t="s">
        <v>11</v>
      </c>
      <c r="U51" s="33"/>
      <c r="V51" s="13"/>
      <c r="W51" s="14"/>
      <c r="X51" s="14"/>
      <c r="Y51" s="14"/>
      <c r="Z51" s="14"/>
      <c r="AA51" s="14"/>
      <c r="AB51" s="22">
        <f t="shared" si="3"/>
        <v>4.4081660908397297E-2</v>
      </c>
      <c r="AC51" s="17" t="s">
        <v>12</v>
      </c>
      <c r="AD51" s="33"/>
      <c r="AE51" s="13"/>
      <c r="AF51" s="14"/>
      <c r="AG51" s="14"/>
      <c r="AH51" s="14"/>
      <c r="AI51" s="14"/>
      <c r="AJ51" s="14"/>
      <c r="AK51" s="22">
        <f t="shared" si="4"/>
        <v>4.4081660908397297E-2</v>
      </c>
      <c r="AL51" s="18" t="s">
        <v>13</v>
      </c>
      <c r="AM51" s="33"/>
      <c r="AN51" s="13"/>
      <c r="AO51" s="14"/>
      <c r="AP51" s="14"/>
      <c r="AQ51" s="14"/>
      <c r="AR51" s="14"/>
      <c r="AS51" s="14"/>
      <c r="AT51" s="22">
        <f t="shared" si="2"/>
        <v>4.4081660908397297E-2</v>
      </c>
      <c r="AU51" s="19" t="s">
        <v>14</v>
      </c>
      <c r="AV51" s="33"/>
      <c r="AW51" s="13"/>
      <c r="AX51" s="14"/>
      <c r="AY51" s="14"/>
      <c r="AZ51" s="14"/>
      <c r="BA51" s="14"/>
      <c r="BB51" s="14"/>
      <c r="BC51" s="22">
        <f t="shared" si="8"/>
        <v>4.4081660908397297E-2</v>
      </c>
      <c r="BD51" s="20" t="s">
        <v>15</v>
      </c>
      <c r="BE51" s="33"/>
      <c r="BF51" s="13"/>
      <c r="BG51" s="14"/>
      <c r="BH51" s="14"/>
      <c r="BI51" s="14"/>
      <c r="BJ51" s="14"/>
      <c r="BK51" s="14"/>
      <c r="BL51" s="22">
        <f t="shared" si="9"/>
        <v>4.4081660908397297E-2</v>
      </c>
      <c r="BM51" s="21" t="s">
        <v>16</v>
      </c>
      <c r="BN51" s="33"/>
      <c r="BO51" s="13"/>
      <c r="BP51" s="14"/>
      <c r="BQ51" s="14"/>
      <c r="BR51" s="14"/>
      <c r="BS51" s="14"/>
      <c r="BT51" s="14"/>
      <c r="BU51" s="22">
        <f t="shared" si="7"/>
        <v>4.4081660908397297E-2</v>
      </c>
    </row>
    <row r="52" spans="1:73">
      <c r="A52" s="11">
        <v>1998</v>
      </c>
      <c r="B52" s="29" t="s">
        <v>17</v>
      </c>
      <c r="C52" s="33">
        <v>3.381E-2</v>
      </c>
      <c r="D52" s="60" t="s">
        <v>21</v>
      </c>
      <c r="E52" s="14">
        <v>1</v>
      </c>
      <c r="F52" s="14">
        <v>4</v>
      </c>
      <c r="G52" s="14">
        <v>3</v>
      </c>
      <c r="H52" s="14">
        <v>1</v>
      </c>
      <c r="I52" s="14">
        <v>3</v>
      </c>
      <c r="J52" s="22">
        <f t="shared" si="0"/>
        <v>1.4700278500998325</v>
      </c>
      <c r="K52" s="12" t="s">
        <v>10</v>
      </c>
      <c r="L52" s="33"/>
      <c r="M52" s="13"/>
      <c r="N52" s="14"/>
      <c r="O52" s="14"/>
      <c r="P52" s="14"/>
      <c r="Q52" s="14"/>
      <c r="R52" s="14"/>
      <c r="S52" s="22">
        <f t="shared" si="1"/>
        <v>4.4081660908397297E-2</v>
      </c>
      <c r="T52" s="16" t="s">
        <v>11</v>
      </c>
      <c r="U52" s="33"/>
      <c r="V52" s="13"/>
      <c r="W52" s="14"/>
      <c r="X52" s="14"/>
      <c r="Y52" s="14"/>
      <c r="Z52" s="14"/>
      <c r="AA52" s="14"/>
      <c r="AB52" s="22">
        <f t="shared" si="3"/>
        <v>4.4081660908397297E-2</v>
      </c>
      <c r="AC52" s="17" t="s">
        <v>12</v>
      </c>
      <c r="AD52" s="33"/>
      <c r="AE52" s="13"/>
      <c r="AF52" s="14"/>
      <c r="AG52" s="14"/>
      <c r="AH52" s="14"/>
      <c r="AI52" s="14"/>
      <c r="AJ52" s="14"/>
      <c r="AK52" s="22">
        <f t="shared" si="4"/>
        <v>4.4081660908397297E-2</v>
      </c>
      <c r="AL52" s="18" t="s">
        <v>13</v>
      </c>
      <c r="AM52" s="33"/>
      <c r="AN52" s="13"/>
      <c r="AO52" s="14"/>
      <c r="AP52" s="14"/>
      <c r="AQ52" s="14"/>
      <c r="AR52" s="14"/>
      <c r="AS52" s="14"/>
      <c r="AT52" s="22">
        <f t="shared" si="2"/>
        <v>4.4081660908397297E-2</v>
      </c>
      <c r="AU52" s="19" t="s">
        <v>14</v>
      </c>
      <c r="AV52" s="33"/>
      <c r="AW52" s="13"/>
      <c r="AX52" s="14"/>
      <c r="AY52" s="14"/>
      <c r="AZ52" s="14"/>
      <c r="BA52" s="14"/>
      <c r="BB52" s="14"/>
      <c r="BC52" s="22">
        <f t="shared" si="8"/>
        <v>4.4081660908397297E-2</v>
      </c>
      <c r="BD52" s="20" t="s">
        <v>15</v>
      </c>
      <c r="BE52" s="33"/>
      <c r="BF52" s="13"/>
      <c r="BG52" s="14"/>
      <c r="BH52" s="14"/>
      <c r="BI52" s="14"/>
      <c r="BJ52" s="14"/>
      <c r="BK52" s="14"/>
      <c r="BL52" s="22">
        <f t="shared" si="9"/>
        <v>4.4081660908397297E-2</v>
      </c>
      <c r="BM52" s="21" t="s">
        <v>16</v>
      </c>
      <c r="BN52" s="33"/>
      <c r="BO52" s="13"/>
      <c r="BP52" s="14"/>
      <c r="BQ52" s="14"/>
      <c r="BR52" s="14"/>
      <c r="BS52" s="14"/>
      <c r="BT52" s="14"/>
      <c r="BU52" s="22">
        <f t="shared" si="7"/>
        <v>4.4081660908397297E-2</v>
      </c>
    </row>
    <row r="53" spans="1:73">
      <c r="A53" s="11">
        <v>1999</v>
      </c>
      <c r="B53" s="29" t="s">
        <v>17</v>
      </c>
      <c r="C53" s="33">
        <v>3.381E-2</v>
      </c>
      <c r="D53" s="60" t="s">
        <v>21</v>
      </c>
      <c r="E53" s="14">
        <v>1</v>
      </c>
      <c r="F53" s="14">
        <v>4</v>
      </c>
      <c r="G53" s="14">
        <v>3</v>
      </c>
      <c r="H53" s="14">
        <v>1</v>
      </c>
      <c r="I53" s="14">
        <v>3</v>
      </c>
      <c r="J53" s="22">
        <f t="shared" si="0"/>
        <v>1.4700278500998325</v>
      </c>
      <c r="K53" s="12" t="s">
        <v>10</v>
      </c>
      <c r="L53" s="33"/>
      <c r="M53" s="13"/>
      <c r="N53" s="14"/>
      <c r="O53" s="14"/>
      <c r="P53" s="14"/>
      <c r="Q53" s="14"/>
      <c r="R53" s="14"/>
      <c r="S53" s="22">
        <f t="shared" si="1"/>
        <v>4.4081660908397297E-2</v>
      </c>
      <c r="T53" s="16" t="s">
        <v>11</v>
      </c>
      <c r="U53" s="33"/>
      <c r="V53" s="13"/>
      <c r="W53" s="14"/>
      <c r="X53" s="14"/>
      <c r="Y53" s="14"/>
      <c r="Z53" s="14"/>
      <c r="AA53" s="14"/>
      <c r="AB53" s="22">
        <f t="shared" si="3"/>
        <v>4.4081660908397297E-2</v>
      </c>
      <c r="AC53" s="17" t="s">
        <v>12</v>
      </c>
      <c r="AD53" s="33"/>
      <c r="AE53" s="13"/>
      <c r="AF53" s="14"/>
      <c r="AG53" s="14"/>
      <c r="AH53" s="14"/>
      <c r="AI53" s="14"/>
      <c r="AJ53" s="14"/>
      <c r="AK53" s="22">
        <f t="shared" si="4"/>
        <v>4.4081660908397297E-2</v>
      </c>
      <c r="AL53" s="18" t="s">
        <v>13</v>
      </c>
      <c r="AM53" s="33"/>
      <c r="AN53" s="13"/>
      <c r="AO53" s="14"/>
      <c r="AP53" s="14"/>
      <c r="AQ53" s="14"/>
      <c r="AR53" s="14"/>
      <c r="AS53" s="14"/>
      <c r="AT53" s="22">
        <f t="shared" si="2"/>
        <v>4.4081660908397297E-2</v>
      </c>
      <c r="AU53" s="19" t="s">
        <v>14</v>
      </c>
      <c r="AV53" s="33"/>
      <c r="AW53" s="13"/>
      <c r="AX53" s="14"/>
      <c r="AY53" s="14"/>
      <c r="AZ53" s="14"/>
      <c r="BA53" s="14"/>
      <c r="BB53" s="14"/>
      <c r="BC53" s="22">
        <f t="shared" si="8"/>
        <v>4.4081660908397297E-2</v>
      </c>
      <c r="BD53" s="20" t="s">
        <v>15</v>
      </c>
      <c r="BE53" s="33"/>
      <c r="BF53" s="13"/>
      <c r="BG53" s="14"/>
      <c r="BH53" s="14"/>
      <c r="BI53" s="14"/>
      <c r="BJ53" s="14"/>
      <c r="BK53" s="14"/>
      <c r="BL53" s="22">
        <f t="shared" si="9"/>
        <v>4.4081660908397297E-2</v>
      </c>
      <c r="BM53" s="21" t="s">
        <v>16</v>
      </c>
      <c r="BN53" s="33"/>
      <c r="BO53" s="13"/>
      <c r="BP53" s="14"/>
      <c r="BQ53" s="14"/>
      <c r="BR53" s="14"/>
      <c r="BS53" s="14"/>
      <c r="BT53" s="14"/>
      <c r="BU53" s="22">
        <f t="shared" si="7"/>
        <v>4.4081660908397297E-2</v>
      </c>
    </row>
    <row r="54" spans="1:73">
      <c r="A54" s="11">
        <v>2000</v>
      </c>
      <c r="B54" s="29" t="s">
        <v>17</v>
      </c>
      <c r="C54" s="33">
        <v>3.381E-2</v>
      </c>
      <c r="D54" s="60" t="s">
        <v>21</v>
      </c>
      <c r="E54" s="14">
        <v>1</v>
      </c>
      <c r="F54" s="14">
        <v>4</v>
      </c>
      <c r="G54" s="14">
        <v>3</v>
      </c>
      <c r="H54" s="14">
        <v>1</v>
      </c>
      <c r="I54" s="14">
        <v>3</v>
      </c>
      <c r="J54" s="22">
        <f t="shared" si="0"/>
        <v>1.4700278500998325</v>
      </c>
      <c r="K54" s="12" t="s">
        <v>10</v>
      </c>
      <c r="L54" s="33"/>
      <c r="M54" s="13"/>
      <c r="N54" s="14"/>
      <c r="O54" s="14"/>
      <c r="P54" s="14"/>
      <c r="Q54" s="14"/>
      <c r="R54" s="14"/>
      <c r="S54" s="22">
        <f t="shared" si="1"/>
        <v>4.4081660908397297E-2</v>
      </c>
      <c r="T54" s="16" t="s">
        <v>11</v>
      </c>
      <c r="U54" s="33"/>
      <c r="V54" s="13"/>
      <c r="W54" s="14"/>
      <c r="X54" s="14"/>
      <c r="Y54" s="14"/>
      <c r="Z54" s="14"/>
      <c r="AA54" s="14"/>
      <c r="AB54" s="22">
        <f t="shared" si="3"/>
        <v>4.4081660908397297E-2</v>
      </c>
      <c r="AC54" s="17" t="s">
        <v>12</v>
      </c>
      <c r="AD54" s="33"/>
      <c r="AE54" s="13"/>
      <c r="AF54" s="14"/>
      <c r="AG54" s="14"/>
      <c r="AH54" s="14"/>
      <c r="AI54" s="14"/>
      <c r="AJ54" s="14"/>
      <c r="AK54" s="22">
        <f t="shared" si="4"/>
        <v>4.4081660908397297E-2</v>
      </c>
      <c r="AL54" s="18" t="s">
        <v>13</v>
      </c>
      <c r="AM54" s="33"/>
      <c r="AN54" s="13"/>
      <c r="AO54" s="14"/>
      <c r="AP54" s="14"/>
      <c r="AQ54" s="14"/>
      <c r="AR54" s="14"/>
      <c r="AS54" s="14"/>
      <c r="AT54" s="22">
        <f t="shared" si="2"/>
        <v>4.4081660908397297E-2</v>
      </c>
      <c r="AU54" s="19" t="s">
        <v>14</v>
      </c>
      <c r="AV54" s="33"/>
      <c r="AW54" s="13"/>
      <c r="AX54" s="14"/>
      <c r="AY54" s="14"/>
      <c r="AZ54" s="14"/>
      <c r="BA54" s="14"/>
      <c r="BB54" s="14"/>
      <c r="BC54" s="22">
        <f t="shared" si="8"/>
        <v>4.4081660908397297E-2</v>
      </c>
      <c r="BD54" s="20" t="s">
        <v>15</v>
      </c>
      <c r="BE54" s="33"/>
      <c r="BF54" s="13"/>
      <c r="BG54" s="14"/>
      <c r="BH54" s="14"/>
      <c r="BI54" s="14"/>
      <c r="BJ54" s="14"/>
      <c r="BK54" s="14"/>
      <c r="BL54" s="22">
        <f t="shared" si="9"/>
        <v>4.4081660908397297E-2</v>
      </c>
      <c r="BM54" s="21" t="s">
        <v>16</v>
      </c>
      <c r="BN54" s="33"/>
      <c r="BO54" s="13"/>
      <c r="BP54" s="14"/>
      <c r="BQ54" s="14"/>
      <c r="BR54" s="14"/>
      <c r="BS54" s="14"/>
      <c r="BT54" s="14"/>
      <c r="BU54" s="22">
        <f t="shared" si="7"/>
        <v>4.4081660908397297E-2</v>
      </c>
    </row>
    <row r="55" spans="1:73">
      <c r="A55" s="11">
        <v>2001</v>
      </c>
      <c r="B55" s="29" t="s">
        <v>17</v>
      </c>
      <c r="C55" s="33">
        <v>3.381E-2</v>
      </c>
      <c r="D55" s="60" t="s">
        <v>21</v>
      </c>
      <c r="E55" s="14">
        <v>1</v>
      </c>
      <c r="F55" s="14">
        <v>4</v>
      </c>
      <c r="G55" s="14">
        <v>3</v>
      </c>
      <c r="H55" s="14">
        <v>1</v>
      </c>
      <c r="I55" s="14">
        <v>3</v>
      </c>
      <c r="J55" s="22">
        <f t="shared" si="0"/>
        <v>1.4700278500998325</v>
      </c>
      <c r="K55" s="12" t="s">
        <v>10</v>
      </c>
      <c r="L55" s="33"/>
      <c r="M55" s="13"/>
      <c r="N55" s="14"/>
      <c r="O55" s="14"/>
      <c r="P55" s="14"/>
      <c r="Q55" s="14"/>
      <c r="R55" s="14"/>
      <c r="S55" s="22">
        <f t="shared" si="1"/>
        <v>4.4081660908397297E-2</v>
      </c>
      <c r="T55" s="16" t="s">
        <v>11</v>
      </c>
      <c r="U55" s="33"/>
      <c r="V55" s="13"/>
      <c r="W55" s="14"/>
      <c r="X55" s="14"/>
      <c r="Y55" s="14"/>
      <c r="Z55" s="14"/>
      <c r="AA55" s="14"/>
      <c r="AB55" s="22">
        <f t="shared" si="3"/>
        <v>4.4081660908397297E-2</v>
      </c>
      <c r="AC55" s="17" t="s">
        <v>12</v>
      </c>
      <c r="AD55" s="33"/>
      <c r="AE55" s="13"/>
      <c r="AF55" s="14"/>
      <c r="AG55" s="14"/>
      <c r="AH55" s="14"/>
      <c r="AI55" s="14"/>
      <c r="AJ55" s="14"/>
      <c r="AK55" s="22">
        <f t="shared" si="4"/>
        <v>4.4081660908397297E-2</v>
      </c>
      <c r="AL55" s="18" t="s">
        <v>13</v>
      </c>
      <c r="AM55" s="33"/>
      <c r="AN55" s="13"/>
      <c r="AO55" s="14"/>
      <c r="AP55" s="14"/>
      <c r="AQ55" s="14"/>
      <c r="AR55" s="14"/>
      <c r="AS55" s="14"/>
      <c r="AT55" s="22">
        <f t="shared" si="2"/>
        <v>4.4081660908397297E-2</v>
      </c>
      <c r="AU55" s="19" t="s">
        <v>14</v>
      </c>
      <c r="AV55" s="33"/>
      <c r="AW55" s="13"/>
      <c r="AX55" s="14"/>
      <c r="AY55" s="14"/>
      <c r="AZ55" s="14"/>
      <c r="BA55" s="14"/>
      <c r="BB55" s="14"/>
      <c r="BC55" s="22">
        <f t="shared" si="8"/>
        <v>4.4081660908397297E-2</v>
      </c>
      <c r="BD55" s="20" t="s">
        <v>15</v>
      </c>
      <c r="BE55" s="33"/>
      <c r="BF55" s="13"/>
      <c r="BG55" s="14"/>
      <c r="BH55" s="14"/>
      <c r="BI55" s="14"/>
      <c r="BJ55" s="14"/>
      <c r="BK55" s="14"/>
      <c r="BL55" s="22">
        <f t="shared" si="9"/>
        <v>4.4081660908397297E-2</v>
      </c>
      <c r="BM55" s="21" t="s">
        <v>16</v>
      </c>
      <c r="BN55" s="33"/>
      <c r="BO55" s="13"/>
      <c r="BP55" s="14"/>
      <c r="BQ55" s="14"/>
      <c r="BR55" s="14"/>
      <c r="BS55" s="14"/>
      <c r="BT55" s="14"/>
      <c r="BU55" s="22">
        <f t="shared" si="7"/>
        <v>4.4081660908397297E-2</v>
      </c>
    </row>
    <row r="56" spans="1:73">
      <c r="A56" s="11">
        <v>2002</v>
      </c>
      <c r="B56" s="29" t="s">
        <v>17</v>
      </c>
      <c r="C56" s="33">
        <v>3.381E-2</v>
      </c>
      <c r="D56" s="60" t="s">
        <v>21</v>
      </c>
      <c r="E56" s="14">
        <v>1</v>
      </c>
      <c r="F56" s="14">
        <v>3</v>
      </c>
      <c r="G56" s="14">
        <v>3</v>
      </c>
      <c r="H56" s="14">
        <v>1</v>
      </c>
      <c r="I56" s="14">
        <v>3</v>
      </c>
      <c r="J56" s="22">
        <f t="shared" si="0"/>
        <v>1.1181151966036349</v>
      </c>
      <c r="K56" s="12" t="s">
        <v>10</v>
      </c>
      <c r="L56" s="33"/>
      <c r="M56" s="13"/>
      <c r="N56" s="14"/>
      <c r="O56" s="14"/>
      <c r="P56" s="14"/>
      <c r="Q56" s="14"/>
      <c r="R56" s="14"/>
      <c r="S56" s="22">
        <f t="shared" si="1"/>
        <v>4.4081660908397297E-2</v>
      </c>
      <c r="T56" s="16" t="s">
        <v>11</v>
      </c>
      <c r="U56" s="33"/>
      <c r="V56" s="13"/>
      <c r="W56" s="14"/>
      <c r="X56" s="14"/>
      <c r="Y56" s="14"/>
      <c r="Z56" s="14"/>
      <c r="AA56" s="14"/>
      <c r="AB56" s="22">
        <f t="shared" si="3"/>
        <v>4.4081660908397297E-2</v>
      </c>
      <c r="AC56" s="17" t="s">
        <v>12</v>
      </c>
      <c r="AD56" s="33"/>
      <c r="AE56" s="13"/>
      <c r="AF56" s="14"/>
      <c r="AG56" s="14"/>
      <c r="AH56" s="14"/>
      <c r="AI56" s="14"/>
      <c r="AJ56" s="14"/>
      <c r="AK56" s="22">
        <f t="shared" si="4"/>
        <v>4.4081660908397297E-2</v>
      </c>
      <c r="AL56" s="18" t="s">
        <v>13</v>
      </c>
      <c r="AM56" s="33"/>
      <c r="AN56" s="13"/>
      <c r="AO56" s="14"/>
      <c r="AP56" s="14"/>
      <c r="AQ56" s="14"/>
      <c r="AR56" s="14"/>
      <c r="AS56" s="14"/>
      <c r="AT56" s="22">
        <f t="shared" si="2"/>
        <v>4.4081660908397297E-2</v>
      </c>
      <c r="AU56" s="19" t="s">
        <v>14</v>
      </c>
      <c r="AV56" s="33"/>
      <c r="AW56" s="13"/>
      <c r="AX56" s="14"/>
      <c r="AY56" s="14"/>
      <c r="AZ56" s="14"/>
      <c r="BA56" s="14"/>
      <c r="BB56" s="14"/>
      <c r="BC56" s="22">
        <f t="shared" si="8"/>
        <v>4.4081660908397297E-2</v>
      </c>
      <c r="BD56" s="20" t="s">
        <v>15</v>
      </c>
      <c r="BE56" s="33"/>
      <c r="BF56" s="13"/>
      <c r="BG56" s="14"/>
      <c r="BH56" s="14"/>
      <c r="BI56" s="14"/>
      <c r="BJ56" s="14"/>
      <c r="BK56" s="14"/>
      <c r="BL56" s="22">
        <f t="shared" si="9"/>
        <v>4.4081660908397297E-2</v>
      </c>
      <c r="BM56" s="21" t="s">
        <v>16</v>
      </c>
      <c r="BN56" s="33"/>
      <c r="BO56" s="13"/>
      <c r="BP56" s="14"/>
      <c r="BQ56" s="14"/>
      <c r="BR56" s="14"/>
      <c r="BS56" s="14"/>
      <c r="BT56" s="14"/>
      <c r="BU56" s="22">
        <f t="shared" si="7"/>
        <v>4.4081660908397297E-2</v>
      </c>
    </row>
    <row r="57" spans="1:73">
      <c r="A57" s="11">
        <v>2003</v>
      </c>
      <c r="B57" s="29" t="s">
        <v>17</v>
      </c>
      <c r="C57" s="33">
        <v>3.381E-2</v>
      </c>
      <c r="D57" s="60" t="s">
        <v>21</v>
      </c>
      <c r="E57" s="14">
        <v>1</v>
      </c>
      <c r="F57" s="14">
        <v>3</v>
      </c>
      <c r="G57" s="14">
        <v>3</v>
      </c>
      <c r="H57" s="14">
        <v>1</v>
      </c>
      <c r="I57" s="14">
        <v>3</v>
      </c>
      <c r="J57" s="22">
        <f t="shared" si="0"/>
        <v>1.1181151966036349</v>
      </c>
      <c r="K57" s="12" t="s">
        <v>10</v>
      </c>
      <c r="L57" s="33"/>
      <c r="M57" s="13"/>
      <c r="N57" s="14"/>
      <c r="O57" s="14"/>
      <c r="P57" s="14"/>
      <c r="Q57" s="14"/>
      <c r="R57" s="14"/>
      <c r="S57" s="22">
        <f t="shared" si="1"/>
        <v>4.4081660908397297E-2</v>
      </c>
      <c r="T57" s="16" t="s">
        <v>11</v>
      </c>
      <c r="U57" s="33"/>
      <c r="V57" s="13"/>
      <c r="W57" s="14"/>
      <c r="X57" s="14"/>
      <c r="Y57" s="14"/>
      <c r="Z57" s="14"/>
      <c r="AA57" s="14"/>
      <c r="AB57" s="22">
        <f t="shared" si="3"/>
        <v>4.4081660908397297E-2</v>
      </c>
      <c r="AC57" s="17" t="s">
        <v>12</v>
      </c>
      <c r="AD57" s="33"/>
      <c r="AE57" s="13"/>
      <c r="AF57" s="14"/>
      <c r="AG57" s="14"/>
      <c r="AH57" s="14"/>
      <c r="AI57" s="14"/>
      <c r="AJ57" s="14"/>
      <c r="AK57" s="22">
        <f t="shared" si="4"/>
        <v>4.4081660908397297E-2</v>
      </c>
      <c r="AL57" s="18" t="s">
        <v>13</v>
      </c>
      <c r="AM57" s="33"/>
      <c r="AN57" s="13"/>
      <c r="AO57" s="14"/>
      <c r="AP57" s="14"/>
      <c r="AQ57" s="14"/>
      <c r="AR57" s="14"/>
      <c r="AS57" s="14"/>
      <c r="AT57" s="22">
        <f t="shared" si="2"/>
        <v>4.4081660908397297E-2</v>
      </c>
      <c r="AU57" s="19" t="s">
        <v>14</v>
      </c>
      <c r="AV57" s="33"/>
      <c r="AW57" s="13"/>
      <c r="AX57" s="14"/>
      <c r="AY57" s="14"/>
      <c r="AZ57" s="14"/>
      <c r="BA57" s="14"/>
      <c r="BB57" s="14"/>
      <c r="BC57" s="22">
        <f t="shared" si="8"/>
        <v>4.4081660908397297E-2</v>
      </c>
      <c r="BD57" s="20" t="s">
        <v>15</v>
      </c>
      <c r="BE57" s="33"/>
      <c r="BF57" s="13"/>
      <c r="BG57" s="14"/>
      <c r="BH57" s="14"/>
      <c r="BI57" s="14"/>
      <c r="BJ57" s="14"/>
      <c r="BK57" s="14"/>
      <c r="BL57" s="22">
        <f t="shared" si="9"/>
        <v>4.4081660908397297E-2</v>
      </c>
      <c r="BM57" s="21" t="s">
        <v>16</v>
      </c>
      <c r="BN57" s="33"/>
      <c r="BO57" s="13"/>
      <c r="BP57" s="14"/>
      <c r="BQ57" s="14"/>
      <c r="BR57" s="14"/>
      <c r="BS57" s="14"/>
      <c r="BT57" s="14"/>
      <c r="BU57" s="22">
        <f t="shared" si="7"/>
        <v>4.4081660908397297E-2</v>
      </c>
    </row>
    <row r="58" spans="1:73">
      <c r="A58" s="11">
        <v>2004</v>
      </c>
      <c r="B58" s="29" t="s">
        <v>17</v>
      </c>
      <c r="C58" s="33">
        <v>3.381E-2</v>
      </c>
      <c r="D58" s="60" t="s">
        <v>21</v>
      </c>
      <c r="E58" s="14">
        <v>1</v>
      </c>
      <c r="F58" s="14">
        <v>3</v>
      </c>
      <c r="G58" s="14">
        <v>3</v>
      </c>
      <c r="H58" s="14">
        <v>1</v>
      </c>
      <c r="I58" s="14">
        <v>3</v>
      </c>
      <c r="J58" s="22">
        <f t="shared" si="0"/>
        <v>1.1181151966036349</v>
      </c>
      <c r="K58" s="12" t="s">
        <v>10</v>
      </c>
      <c r="L58" s="33"/>
      <c r="M58" s="13"/>
      <c r="N58" s="14"/>
      <c r="O58" s="14"/>
      <c r="P58" s="14"/>
      <c r="Q58" s="14"/>
      <c r="R58" s="14"/>
      <c r="S58" s="22">
        <f t="shared" si="1"/>
        <v>4.4081660908397297E-2</v>
      </c>
      <c r="T58" s="16" t="s">
        <v>11</v>
      </c>
      <c r="U58" s="33"/>
      <c r="V58" s="13"/>
      <c r="W58" s="14"/>
      <c r="X58" s="14"/>
      <c r="Y58" s="14"/>
      <c r="Z58" s="14"/>
      <c r="AA58" s="14"/>
      <c r="AB58" s="22">
        <f t="shared" si="3"/>
        <v>4.4081660908397297E-2</v>
      </c>
      <c r="AC58" s="17" t="s">
        <v>12</v>
      </c>
      <c r="AD58" s="33"/>
      <c r="AE58" s="13"/>
      <c r="AF58" s="14"/>
      <c r="AG58" s="14"/>
      <c r="AH58" s="14"/>
      <c r="AI58" s="14"/>
      <c r="AJ58" s="14"/>
      <c r="AK58" s="22">
        <f t="shared" si="4"/>
        <v>4.4081660908397297E-2</v>
      </c>
      <c r="AL58" s="18" t="s">
        <v>13</v>
      </c>
      <c r="AM58" s="33"/>
      <c r="AN58" s="13"/>
      <c r="AO58" s="14"/>
      <c r="AP58" s="14"/>
      <c r="AQ58" s="14"/>
      <c r="AR58" s="14"/>
      <c r="AS58" s="14"/>
      <c r="AT58" s="22">
        <f t="shared" si="2"/>
        <v>4.4081660908397297E-2</v>
      </c>
      <c r="AU58" s="19" t="s">
        <v>14</v>
      </c>
      <c r="AV58" s="33"/>
      <c r="AW58" s="13"/>
      <c r="AX58" s="14"/>
      <c r="AY58" s="14"/>
      <c r="AZ58" s="14"/>
      <c r="BA58" s="14"/>
      <c r="BB58" s="14"/>
      <c r="BC58" s="22">
        <f t="shared" si="8"/>
        <v>4.4081660908397297E-2</v>
      </c>
      <c r="BD58" s="20" t="s">
        <v>15</v>
      </c>
      <c r="BE58" s="33"/>
      <c r="BF58" s="13"/>
      <c r="BG58" s="14"/>
      <c r="BH58" s="14"/>
      <c r="BI58" s="14"/>
      <c r="BJ58" s="14"/>
      <c r="BK58" s="14"/>
      <c r="BL58" s="22">
        <f t="shared" si="9"/>
        <v>4.4081660908397297E-2</v>
      </c>
      <c r="BM58" s="21" t="s">
        <v>16</v>
      </c>
      <c r="BN58" s="33"/>
      <c r="BO58" s="13"/>
      <c r="BP58" s="14"/>
      <c r="BQ58" s="14"/>
      <c r="BR58" s="14"/>
      <c r="BS58" s="14"/>
      <c r="BT58" s="14"/>
      <c r="BU58" s="22">
        <f t="shared" si="7"/>
        <v>4.4081660908397297E-2</v>
      </c>
    </row>
    <row r="59" spans="1:73">
      <c r="A59" s="11">
        <v>2005</v>
      </c>
      <c r="B59" s="29" t="s">
        <v>17</v>
      </c>
      <c r="C59" s="33">
        <v>3.381E-2</v>
      </c>
      <c r="D59" s="60" t="s">
        <v>21</v>
      </c>
      <c r="E59" s="14">
        <v>1</v>
      </c>
      <c r="F59" s="14">
        <v>3</v>
      </c>
      <c r="G59" s="14">
        <v>3</v>
      </c>
      <c r="H59" s="14">
        <v>1</v>
      </c>
      <c r="I59" s="14">
        <v>3</v>
      </c>
      <c r="J59" s="22">
        <f t="shared" si="0"/>
        <v>1.1181151966036349</v>
      </c>
      <c r="K59" s="12" t="s">
        <v>10</v>
      </c>
      <c r="L59" s="33"/>
      <c r="M59" s="13"/>
      <c r="N59" s="14"/>
      <c r="O59" s="14"/>
      <c r="P59" s="14"/>
      <c r="Q59" s="14"/>
      <c r="R59" s="14"/>
      <c r="S59" s="22">
        <f t="shared" si="1"/>
        <v>4.4081660908397297E-2</v>
      </c>
      <c r="T59" s="16" t="s">
        <v>11</v>
      </c>
      <c r="U59" s="33"/>
      <c r="V59" s="13"/>
      <c r="W59" s="14"/>
      <c r="X59" s="14"/>
      <c r="Y59" s="14"/>
      <c r="Z59" s="14"/>
      <c r="AA59" s="14"/>
      <c r="AB59" s="22">
        <f t="shared" si="3"/>
        <v>4.4081660908397297E-2</v>
      </c>
      <c r="AC59" s="17" t="s">
        <v>12</v>
      </c>
      <c r="AD59" s="33"/>
      <c r="AE59" s="13"/>
      <c r="AF59" s="14"/>
      <c r="AG59" s="14"/>
      <c r="AH59" s="14"/>
      <c r="AI59" s="14"/>
      <c r="AJ59" s="14"/>
      <c r="AK59" s="22">
        <f t="shared" si="4"/>
        <v>4.4081660908397297E-2</v>
      </c>
      <c r="AL59" s="18" t="s">
        <v>13</v>
      </c>
      <c r="AM59" s="33"/>
      <c r="AN59" s="13"/>
      <c r="AO59" s="14"/>
      <c r="AP59" s="14"/>
      <c r="AQ59" s="14"/>
      <c r="AR59" s="14"/>
      <c r="AS59" s="14"/>
      <c r="AT59" s="22">
        <f t="shared" si="2"/>
        <v>4.4081660908397297E-2</v>
      </c>
      <c r="AU59" s="19" t="s">
        <v>14</v>
      </c>
      <c r="AV59" s="33"/>
      <c r="AW59" s="13"/>
      <c r="AX59" s="14"/>
      <c r="AY59" s="14"/>
      <c r="AZ59" s="14"/>
      <c r="BA59" s="14"/>
      <c r="BB59" s="14"/>
      <c r="BC59" s="22">
        <f t="shared" si="8"/>
        <v>4.4081660908397297E-2</v>
      </c>
      <c r="BD59" s="20" t="s">
        <v>15</v>
      </c>
      <c r="BE59" s="33"/>
      <c r="BF59" s="13"/>
      <c r="BG59" s="14"/>
      <c r="BH59" s="14"/>
      <c r="BI59" s="14"/>
      <c r="BJ59" s="14"/>
      <c r="BK59" s="14"/>
      <c r="BL59" s="22">
        <f t="shared" si="9"/>
        <v>4.4081660908397297E-2</v>
      </c>
      <c r="BM59" s="21" t="s">
        <v>16</v>
      </c>
      <c r="BN59" s="33"/>
      <c r="BO59" s="13"/>
      <c r="BP59" s="14"/>
      <c r="BQ59" s="14"/>
      <c r="BR59" s="14"/>
      <c r="BS59" s="14"/>
      <c r="BT59" s="14"/>
      <c r="BU59" s="22">
        <f t="shared" si="7"/>
        <v>4.4081660908397297E-2</v>
      </c>
    </row>
    <row r="60" spans="1:73">
      <c r="A60" s="11">
        <v>2006</v>
      </c>
      <c r="B60" s="29" t="s">
        <v>17</v>
      </c>
      <c r="C60" s="33">
        <v>3.381E-2</v>
      </c>
      <c r="D60" s="60" t="s">
        <v>21</v>
      </c>
      <c r="E60" s="14">
        <v>1</v>
      </c>
      <c r="F60" s="14">
        <v>3</v>
      </c>
      <c r="G60" s="14">
        <v>3</v>
      </c>
      <c r="H60" s="14">
        <v>1</v>
      </c>
      <c r="I60" s="14">
        <v>3</v>
      </c>
      <c r="J60" s="22">
        <f t="shared" si="0"/>
        <v>1.1181151966036349</v>
      </c>
      <c r="K60" s="12" t="s">
        <v>10</v>
      </c>
      <c r="L60" s="33"/>
      <c r="M60" s="13"/>
      <c r="N60" s="14"/>
      <c r="O60" s="14"/>
      <c r="P60" s="14"/>
      <c r="Q60" s="14"/>
      <c r="R60" s="14"/>
      <c r="S60" s="22">
        <f t="shared" si="1"/>
        <v>4.4081660908397297E-2</v>
      </c>
      <c r="T60" s="16" t="s">
        <v>11</v>
      </c>
      <c r="U60" s="33"/>
      <c r="V60" s="13"/>
      <c r="W60" s="14"/>
      <c r="X60" s="14"/>
      <c r="Y60" s="14"/>
      <c r="Z60" s="14"/>
      <c r="AA60" s="14"/>
      <c r="AB60" s="22">
        <f t="shared" si="3"/>
        <v>4.4081660908397297E-2</v>
      </c>
      <c r="AC60" s="17" t="s">
        <v>12</v>
      </c>
      <c r="AD60" s="33"/>
      <c r="AE60" s="13"/>
      <c r="AF60" s="14"/>
      <c r="AG60" s="14"/>
      <c r="AH60" s="14"/>
      <c r="AI60" s="14"/>
      <c r="AJ60" s="14"/>
      <c r="AK60" s="22">
        <f t="shared" si="4"/>
        <v>4.4081660908397297E-2</v>
      </c>
      <c r="AL60" s="18" t="s">
        <v>13</v>
      </c>
      <c r="AM60" s="33"/>
      <c r="AN60" s="13"/>
      <c r="AO60" s="14"/>
      <c r="AP60" s="14"/>
      <c r="AQ60" s="14"/>
      <c r="AR60" s="14"/>
      <c r="AS60" s="14"/>
      <c r="AT60" s="22">
        <f t="shared" si="2"/>
        <v>4.4081660908397297E-2</v>
      </c>
      <c r="AU60" s="19" t="s">
        <v>14</v>
      </c>
      <c r="AV60" s="33"/>
      <c r="AW60" s="13"/>
      <c r="AX60" s="14"/>
      <c r="AY60" s="14"/>
      <c r="AZ60" s="14"/>
      <c r="BA60" s="14"/>
      <c r="BB60" s="14"/>
      <c r="BC60" s="22">
        <f t="shared" si="8"/>
        <v>4.4081660908397297E-2</v>
      </c>
      <c r="BD60" s="20" t="s">
        <v>15</v>
      </c>
      <c r="BE60" s="33"/>
      <c r="BF60" s="13"/>
      <c r="BG60" s="14"/>
      <c r="BH60" s="14"/>
      <c r="BI60" s="14"/>
      <c r="BJ60" s="14"/>
      <c r="BK60" s="14"/>
      <c r="BL60" s="22">
        <f t="shared" si="9"/>
        <v>4.4081660908397297E-2</v>
      </c>
      <c r="BM60" s="21" t="s">
        <v>16</v>
      </c>
      <c r="BN60" s="33"/>
      <c r="BO60" s="13"/>
      <c r="BP60" s="14"/>
      <c r="BQ60" s="14"/>
      <c r="BR60" s="14"/>
      <c r="BS60" s="14"/>
      <c r="BT60" s="14"/>
      <c r="BU60" s="22">
        <f t="shared" si="7"/>
        <v>4.4081660908397297E-2</v>
      </c>
    </row>
    <row r="61" spans="1:73">
      <c r="A61" s="11">
        <v>2007</v>
      </c>
      <c r="B61" s="29" t="s">
        <v>17</v>
      </c>
      <c r="C61" s="33">
        <v>3.381E-2</v>
      </c>
      <c r="D61" s="60" t="s">
        <v>21</v>
      </c>
      <c r="E61" s="14">
        <v>1</v>
      </c>
      <c r="F61" s="14">
        <v>2</v>
      </c>
      <c r="G61" s="14">
        <v>3</v>
      </c>
      <c r="H61" s="14">
        <v>1</v>
      </c>
      <c r="I61" s="14">
        <v>3</v>
      </c>
      <c r="J61" s="22">
        <f t="shared" si="0"/>
        <v>1.0725046436742278</v>
      </c>
      <c r="K61" s="12" t="s">
        <v>10</v>
      </c>
      <c r="L61" s="33"/>
      <c r="M61" s="13"/>
      <c r="N61" s="14"/>
      <c r="O61" s="14"/>
      <c r="P61" s="14"/>
      <c r="Q61" s="14"/>
      <c r="R61" s="14"/>
      <c r="S61" s="22">
        <f t="shared" si="1"/>
        <v>4.4081660908397297E-2</v>
      </c>
      <c r="T61" s="16" t="s">
        <v>11</v>
      </c>
      <c r="U61" s="33"/>
      <c r="V61" s="13"/>
      <c r="W61" s="14"/>
      <c r="X61" s="14"/>
      <c r="Y61" s="14"/>
      <c r="Z61" s="14"/>
      <c r="AA61" s="14"/>
      <c r="AB61" s="22">
        <f t="shared" si="3"/>
        <v>4.4081660908397297E-2</v>
      </c>
      <c r="AC61" s="17" t="s">
        <v>12</v>
      </c>
      <c r="AD61" s="33"/>
      <c r="AE61" s="13"/>
      <c r="AF61" s="14"/>
      <c r="AG61" s="14"/>
      <c r="AH61" s="14"/>
      <c r="AI61" s="14"/>
      <c r="AJ61" s="14"/>
      <c r="AK61" s="22">
        <f t="shared" si="4"/>
        <v>4.4081660908397297E-2</v>
      </c>
      <c r="AL61" s="18" t="s">
        <v>13</v>
      </c>
      <c r="AM61" s="33"/>
      <c r="AN61" s="13"/>
      <c r="AO61" s="14"/>
      <c r="AP61" s="14"/>
      <c r="AQ61" s="14"/>
      <c r="AR61" s="14"/>
      <c r="AS61" s="14"/>
      <c r="AT61" s="22">
        <f t="shared" si="2"/>
        <v>4.4081660908397297E-2</v>
      </c>
      <c r="AU61" s="19" t="s">
        <v>14</v>
      </c>
      <c r="AV61" s="33"/>
      <c r="AW61" s="13"/>
      <c r="AX61" s="14"/>
      <c r="AY61" s="14"/>
      <c r="AZ61" s="14"/>
      <c r="BA61" s="14"/>
      <c r="BB61" s="14"/>
      <c r="BC61" s="22">
        <f t="shared" si="8"/>
        <v>4.4081660908397297E-2</v>
      </c>
      <c r="BD61" s="20" t="s">
        <v>15</v>
      </c>
      <c r="BE61" s="33"/>
      <c r="BF61" s="13"/>
      <c r="BG61" s="14"/>
      <c r="BH61" s="14"/>
      <c r="BI61" s="14"/>
      <c r="BJ61" s="14"/>
      <c r="BK61" s="14"/>
      <c r="BL61" s="22">
        <f t="shared" si="9"/>
        <v>4.4081660908397297E-2</v>
      </c>
      <c r="BM61" s="21" t="s">
        <v>16</v>
      </c>
      <c r="BN61" s="33"/>
      <c r="BO61" s="13"/>
      <c r="BP61" s="14"/>
      <c r="BQ61" s="14"/>
      <c r="BR61" s="14"/>
      <c r="BS61" s="14"/>
      <c r="BT61" s="14"/>
      <c r="BU61" s="22">
        <f t="shared" si="7"/>
        <v>4.4081660908397297E-2</v>
      </c>
    </row>
    <row r="62" spans="1:73">
      <c r="A62" s="11">
        <v>2008</v>
      </c>
      <c r="B62" s="29" t="s">
        <v>17</v>
      </c>
      <c r="C62" s="33">
        <v>3.381E-2</v>
      </c>
      <c r="D62" s="60" t="s">
        <v>21</v>
      </c>
      <c r="E62" s="14">
        <v>1</v>
      </c>
      <c r="F62" s="14">
        <v>2</v>
      </c>
      <c r="G62" s="14">
        <v>3</v>
      </c>
      <c r="H62" s="14">
        <v>1</v>
      </c>
      <c r="I62" s="14">
        <v>3</v>
      </c>
      <c r="J62" s="22">
        <f t="shared" si="0"/>
        <v>1.0725046436742278</v>
      </c>
      <c r="K62" s="12" t="s">
        <v>10</v>
      </c>
      <c r="L62" s="33"/>
      <c r="M62" s="13"/>
      <c r="N62" s="14"/>
      <c r="O62" s="14"/>
      <c r="P62" s="14"/>
      <c r="Q62" s="14"/>
      <c r="R62" s="14"/>
      <c r="S62" s="22">
        <f t="shared" si="1"/>
        <v>4.4081660908397297E-2</v>
      </c>
      <c r="T62" s="16" t="s">
        <v>11</v>
      </c>
      <c r="U62" s="33"/>
      <c r="V62" s="13"/>
      <c r="W62" s="14"/>
      <c r="X62" s="14"/>
      <c r="Y62" s="14"/>
      <c r="Z62" s="14"/>
      <c r="AA62" s="14"/>
      <c r="AB62" s="22">
        <f t="shared" si="3"/>
        <v>4.4081660908397297E-2</v>
      </c>
      <c r="AC62" s="17" t="s">
        <v>12</v>
      </c>
      <c r="AD62" s="33"/>
      <c r="AE62" s="13"/>
      <c r="AF62" s="14"/>
      <c r="AG62" s="14"/>
      <c r="AH62" s="14"/>
      <c r="AI62" s="14"/>
      <c r="AJ62" s="14"/>
      <c r="AK62" s="22">
        <f t="shared" si="4"/>
        <v>4.4081660908397297E-2</v>
      </c>
      <c r="AL62" s="18" t="s">
        <v>13</v>
      </c>
      <c r="AM62" s="33"/>
      <c r="AN62" s="13"/>
      <c r="AO62" s="14"/>
      <c r="AP62" s="14"/>
      <c r="AQ62" s="14"/>
      <c r="AR62" s="14"/>
      <c r="AS62" s="14"/>
      <c r="AT62" s="22">
        <f t="shared" si="2"/>
        <v>4.4081660908397297E-2</v>
      </c>
      <c r="AU62" s="19" t="s">
        <v>14</v>
      </c>
      <c r="AV62" s="33"/>
      <c r="AW62" s="13"/>
      <c r="AX62" s="14"/>
      <c r="AY62" s="14"/>
      <c r="AZ62" s="14"/>
      <c r="BA62" s="14"/>
      <c r="BB62" s="14"/>
      <c r="BC62" s="22">
        <f t="shared" si="8"/>
        <v>4.4081660908397297E-2</v>
      </c>
      <c r="BD62" s="20" t="s">
        <v>15</v>
      </c>
      <c r="BE62" s="33"/>
      <c r="BF62" s="13"/>
      <c r="BG62" s="14"/>
      <c r="BH62" s="14"/>
      <c r="BI62" s="14"/>
      <c r="BJ62" s="14"/>
      <c r="BK62" s="14"/>
      <c r="BL62" s="22">
        <f t="shared" si="9"/>
        <v>4.4081660908397297E-2</v>
      </c>
      <c r="BM62" s="21" t="s">
        <v>16</v>
      </c>
      <c r="BN62" s="33"/>
      <c r="BO62" s="13"/>
      <c r="BP62" s="14"/>
      <c r="BQ62" s="14"/>
      <c r="BR62" s="14"/>
      <c r="BS62" s="14"/>
      <c r="BT62" s="14"/>
      <c r="BU62" s="22">
        <f t="shared" si="7"/>
        <v>4.4081660908397297E-2</v>
      </c>
    </row>
    <row r="63" spans="1:73">
      <c r="A63" s="11">
        <v>2009</v>
      </c>
      <c r="B63" s="29" t="s">
        <v>17</v>
      </c>
      <c r="C63" s="33">
        <v>3.381E-2</v>
      </c>
      <c r="D63" s="60" t="s">
        <v>21</v>
      </c>
      <c r="E63" s="14">
        <v>1</v>
      </c>
      <c r="F63" s="14">
        <v>2</v>
      </c>
      <c r="G63" s="14">
        <v>3</v>
      </c>
      <c r="H63" s="14">
        <v>1</v>
      </c>
      <c r="I63" s="14">
        <v>3</v>
      </c>
      <c r="J63" s="22">
        <f t="shared" si="0"/>
        <v>1.0725046436742278</v>
      </c>
      <c r="K63" s="12" t="s">
        <v>10</v>
      </c>
      <c r="L63" s="33"/>
      <c r="M63" s="13"/>
      <c r="N63" s="14"/>
      <c r="O63" s="14"/>
      <c r="P63" s="14"/>
      <c r="Q63" s="14"/>
      <c r="R63" s="14"/>
      <c r="S63" s="22">
        <f t="shared" si="1"/>
        <v>4.4081660908397297E-2</v>
      </c>
      <c r="T63" s="16" t="s">
        <v>11</v>
      </c>
      <c r="U63" s="33"/>
      <c r="V63" s="13"/>
      <c r="W63" s="14"/>
      <c r="X63" s="14"/>
      <c r="Y63" s="14"/>
      <c r="Z63" s="14"/>
      <c r="AA63" s="14"/>
      <c r="AB63" s="22">
        <f t="shared" si="3"/>
        <v>4.4081660908397297E-2</v>
      </c>
      <c r="AC63" s="17" t="s">
        <v>12</v>
      </c>
      <c r="AD63" s="33"/>
      <c r="AE63" s="13"/>
      <c r="AF63" s="14"/>
      <c r="AG63" s="14"/>
      <c r="AH63" s="14"/>
      <c r="AI63" s="14"/>
      <c r="AJ63" s="14"/>
      <c r="AK63" s="22">
        <f t="shared" si="4"/>
        <v>4.4081660908397297E-2</v>
      </c>
      <c r="AL63" s="18" t="s">
        <v>13</v>
      </c>
      <c r="AM63" s="33"/>
      <c r="AN63" s="13"/>
      <c r="AO63" s="14"/>
      <c r="AP63" s="14"/>
      <c r="AQ63" s="14"/>
      <c r="AR63" s="14"/>
      <c r="AS63" s="14"/>
      <c r="AT63" s="22">
        <f t="shared" si="2"/>
        <v>4.4081660908397297E-2</v>
      </c>
      <c r="AU63" s="19" t="s">
        <v>14</v>
      </c>
      <c r="AV63" s="33"/>
      <c r="AW63" s="13"/>
      <c r="AX63" s="14"/>
      <c r="AY63" s="14"/>
      <c r="AZ63" s="14"/>
      <c r="BA63" s="14"/>
      <c r="BB63" s="14"/>
      <c r="BC63" s="22">
        <f t="shared" si="8"/>
        <v>4.4081660908397297E-2</v>
      </c>
      <c r="BD63" s="20" t="s">
        <v>15</v>
      </c>
      <c r="BE63" s="33"/>
      <c r="BF63" s="13"/>
      <c r="BG63" s="14"/>
      <c r="BH63" s="14"/>
      <c r="BI63" s="14"/>
      <c r="BJ63" s="14"/>
      <c r="BK63" s="14"/>
      <c r="BL63" s="22">
        <f t="shared" si="9"/>
        <v>4.4081660908397297E-2</v>
      </c>
      <c r="BM63" s="21" t="s">
        <v>16</v>
      </c>
      <c r="BN63" s="33"/>
      <c r="BO63" s="13"/>
      <c r="BP63" s="14"/>
      <c r="BQ63" s="14"/>
      <c r="BR63" s="14"/>
      <c r="BS63" s="14"/>
      <c r="BT63" s="14"/>
      <c r="BU63" s="22">
        <f t="shared" si="7"/>
        <v>4.4081660908397297E-2</v>
      </c>
    </row>
    <row r="64" spans="1:73">
      <c r="A64" s="11">
        <v>2010</v>
      </c>
      <c r="B64" s="29" t="s">
        <v>17</v>
      </c>
      <c r="C64" s="33">
        <v>3.381E-2</v>
      </c>
      <c r="D64" s="60" t="s">
        <v>21</v>
      </c>
      <c r="E64" s="14">
        <v>1</v>
      </c>
      <c r="F64" s="14">
        <v>2</v>
      </c>
      <c r="G64" s="14">
        <v>3</v>
      </c>
      <c r="H64" s="14">
        <v>1</v>
      </c>
      <c r="I64" s="14">
        <v>3</v>
      </c>
      <c r="J64" s="22">
        <f t="shared" si="0"/>
        <v>1.0725046436742278</v>
      </c>
      <c r="K64" s="12" t="s">
        <v>10</v>
      </c>
      <c r="L64" s="33"/>
      <c r="M64" s="13"/>
      <c r="N64" s="14"/>
      <c r="O64" s="14"/>
      <c r="P64" s="14"/>
      <c r="Q64" s="14"/>
      <c r="R64" s="14"/>
      <c r="S64" s="22">
        <f t="shared" si="1"/>
        <v>4.4081660908397297E-2</v>
      </c>
      <c r="T64" s="16" t="s">
        <v>11</v>
      </c>
      <c r="U64" s="33"/>
      <c r="V64" s="13"/>
      <c r="W64" s="14"/>
      <c r="X64" s="14"/>
      <c r="Y64" s="14"/>
      <c r="Z64" s="14"/>
      <c r="AA64" s="14"/>
      <c r="AB64" s="22">
        <f t="shared" si="3"/>
        <v>4.4081660908397297E-2</v>
      </c>
      <c r="AC64" s="17" t="s">
        <v>12</v>
      </c>
      <c r="AD64" s="33"/>
      <c r="AE64" s="13"/>
      <c r="AF64" s="14"/>
      <c r="AG64" s="14"/>
      <c r="AH64" s="14"/>
      <c r="AI64" s="14"/>
      <c r="AJ64" s="14"/>
      <c r="AK64" s="22">
        <f t="shared" si="4"/>
        <v>4.4081660908397297E-2</v>
      </c>
      <c r="AL64" s="18" t="s">
        <v>13</v>
      </c>
      <c r="AM64" s="33"/>
      <c r="AN64" s="13"/>
      <c r="AO64" s="14"/>
      <c r="AP64" s="14"/>
      <c r="AQ64" s="14"/>
      <c r="AR64" s="14"/>
      <c r="AS64" s="14"/>
      <c r="AT64" s="22">
        <f t="shared" si="2"/>
        <v>4.4081660908397297E-2</v>
      </c>
      <c r="AU64" s="19" t="s">
        <v>14</v>
      </c>
      <c r="AV64" s="33"/>
      <c r="AW64" s="13"/>
      <c r="AX64" s="14"/>
      <c r="AY64" s="14"/>
      <c r="AZ64" s="14"/>
      <c r="BA64" s="14"/>
      <c r="BB64" s="14"/>
      <c r="BC64" s="22">
        <f t="shared" si="8"/>
        <v>4.4081660908397297E-2</v>
      </c>
      <c r="BD64" s="20" t="s">
        <v>15</v>
      </c>
      <c r="BE64" s="33"/>
      <c r="BF64" s="13"/>
      <c r="BG64" s="14"/>
      <c r="BH64" s="14"/>
      <c r="BI64" s="14"/>
      <c r="BJ64" s="14"/>
      <c r="BK64" s="14"/>
      <c r="BL64" s="22">
        <f t="shared" si="9"/>
        <v>4.4081660908397297E-2</v>
      </c>
      <c r="BM64" s="21" t="s">
        <v>16</v>
      </c>
      <c r="BN64" s="33"/>
      <c r="BO64" s="13"/>
      <c r="BP64" s="14"/>
      <c r="BQ64" s="14"/>
      <c r="BR64" s="14"/>
      <c r="BS64" s="14"/>
      <c r="BT64" s="14"/>
      <c r="BU64" s="22">
        <f t="shared" si="7"/>
        <v>4.4081660908397297E-2</v>
      </c>
    </row>
    <row r="65" spans="1:73">
      <c r="A65" s="11">
        <v>2011</v>
      </c>
      <c r="B65" s="29" t="s">
        <v>17</v>
      </c>
      <c r="C65" s="33">
        <v>3.381E-2</v>
      </c>
      <c r="D65" s="60" t="s">
        <v>21</v>
      </c>
      <c r="E65" s="14">
        <v>1</v>
      </c>
      <c r="F65" s="14">
        <v>2</v>
      </c>
      <c r="G65" s="14">
        <v>3</v>
      </c>
      <c r="H65" s="14">
        <v>1</v>
      </c>
      <c r="I65" s="14">
        <v>3</v>
      </c>
      <c r="J65" s="22">
        <f t="shared" si="0"/>
        <v>1.0725046436742278</v>
      </c>
      <c r="K65" s="12" t="s">
        <v>10</v>
      </c>
      <c r="L65" s="33"/>
      <c r="M65" s="13"/>
      <c r="N65" s="14"/>
      <c r="O65" s="14"/>
      <c r="P65" s="14"/>
      <c r="Q65" s="14"/>
      <c r="R65" s="14"/>
      <c r="S65" s="22">
        <f t="shared" si="1"/>
        <v>4.4081660908397297E-2</v>
      </c>
      <c r="T65" s="16" t="s">
        <v>11</v>
      </c>
      <c r="U65" s="33"/>
      <c r="V65" s="13"/>
      <c r="W65" s="14"/>
      <c r="X65" s="14"/>
      <c r="Y65" s="14"/>
      <c r="Z65" s="14"/>
      <c r="AA65" s="14"/>
      <c r="AB65" s="22">
        <f t="shared" si="3"/>
        <v>4.4081660908397297E-2</v>
      </c>
      <c r="AC65" s="17" t="s">
        <v>12</v>
      </c>
      <c r="AD65" s="33"/>
      <c r="AE65" s="13"/>
      <c r="AF65" s="14"/>
      <c r="AG65" s="14"/>
      <c r="AH65" s="14"/>
      <c r="AI65" s="14"/>
      <c r="AJ65" s="14"/>
      <c r="AK65" s="22">
        <f t="shared" si="4"/>
        <v>4.4081660908397297E-2</v>
      </c>
      <c r="AL65" s="18" t="s">
        <v>13</v>
      </c>
      <c r="AM65" s="33"/>
      <c r="AN65" s="13"/>
      <c r="AO65" s="14"/>
      <c r="AP65" s="14"/>
      <c r="AQ65" s="14"/>
      <c r="AR65" s="14"/>
      <c r="AS65" s="14"/>
      <c r="AT65" s="22">
        <f t="shared" si="2"/>
        <v>4.4081660908397297E-2</v>
      </c>
      <c r="AU65" s="19" t="s">
        <v>14</v>
      </c>
      <c r="AV65" s="33"/>
      <c r="AW65" s="13"/>
      <c r="AX65" s="14"/>
      <c r="AY65" s="14"/>
      <c r="AZ65" s="14"/>
      <c r="BA65" s="14"/>
      <c r="BB65" s="14"/>
      <c r="BC65" s="22">
        <f t="shared" si="8"/>
        <v>4.4081660908397297E-2</v>
      </c>
      <c r="BD65" s="20" t="s">
        <v>15</v>
      </c>
      <c r="BE65" s="33"/>
      <c r="BF65" s="13"/>
      <c r="BG65" s="14"/>
      <c r="BH65" s="14"/>
      <c r="BI65" s="14"/>
      <c r="BJ65" s="14"/>
      <c r="BK65" s="14"/>
      <c r="BL65" s="22">
        <f t="shared" si="9"/>
        <v>4.4081660908397297E-2</v>
      </c>
      <c r="BM65" s="21" t="s">
        <v>16</v>
      </c>
      <c r="BN65" s="33"/>
      <c r="BO65" s="13"/>
      <c r="BP65" s="14"/>
      <c r="BQ65" s="14"/>
      <c r="BR65" s="14"/>
      <c r="BS65" s="14"/>
      <c r="BT65" s="14"/>
      <c r="BU65" s="22">
        <f t="shared" si="7"/>
        <v>4.4081660908397297E-2</v>
      </c>
    </row>
    <row r="66" spans="1:73">
      <c r="A66" s="11">
        <v>2012</v>
      </c>
      <c r="B66" s="29" t="s">
        <v>17</v>
      </c>
      <c r="C66" s="33">
        <v>3.381E-2</v>
      </c>
      <c r="D66" s="61" t="s">
        <v>24</v>
      </c>
      <c r="E66" s="14">
        <v>1</v>
      </c>
      <c r="F66" s="14">
        <v>1</v>
      </c>
      <c r="G66" s="14">
        <v>3</v>
      </c>
      <c r="H66" s="14">
        <v>1</v>
      </c>
      <c r="I66" s="14">
        <v>3</v>
      </c>
      <c r="J66" s="22">
        <f t="shared" si="0"/>
        <v>1.0673825127299523</v>
      </c>
      <c r="K66" s="12" t="s">
        <v>10</v>
      </c>
      <c r="L66" s="33"/>
      <c r="M66" s="13"/>
      <c r="N66" s="14"/>
      <c r="O66" s="14"/>
      <c r="P66" s="14"/>
      <c r="Q66" s="14"/>
      <c r="R66" s="14"/>
      <c r="S66" s="22">
        <f t="shared" si="1"/>
        <v>4.4081660908397297E-2</v>
      </c>
      <c r="T66" s="16" t="s">
        <v>11</v>
      </c>
      <c r="U66" s="33"/>
      <c r="V66" s="13"/>
      <c r="W66" s="14"/>
      <c r="X66" s="14"/>
      <c r="Y66" s="14"/>
      <c r="Z66" s="14"/>
      <c r="AA66" s="14"/>
      <c r="AB66" s="22">
        <f t="shared" si="3"/>
        <v>4.4081660908397297E-2</v>
      </c>
      <c r="AC66" s="17" t="s">
        <v>12</v>
      </c>
      <c r="AD66" s="33"/>
      <c r="AE66" s="13"/>
      <c r="AF66" s="14"/>
      <c r="AG66" s="14"/>
      <c r="AH66" s="14"/>
      <c r="AI66" s="14"/>
      <c r="AJ66" s="14"/>
      <c r="AK66" s="22">
        <f t="shared" si="4"/>
        <v>4.4081660908397297E-2</v>
      </c>
      <c r="AL66" s="18" t="s">
        <v>13</v>
      </c>
      <c r="AM66" s="33"/>
      <c r="AN66" s="13"/>
      <c r="AO66" s="14"/>
      <c r="AP66" s="14"/>
      <c r="AQ66" s="14"/>
      <c r="AR66" s="14"/>
      <c r="AS66" s="14"/>
      <c r="AT66" s="22">
        <f t="shared" si="2"/>
        <v>4.4081660908397297E-2</v>
      </c>
      <c r="AU66" s="19" t="s">
        <v>14</v>
      </c>
      <c r="AV66" s="33"/>
      <c r="AW66" s="13"/>
      <c r="AX66" s="14"/>
      <c r="AY66" s="14"/>
      <c r="AZ66" s="14"/>
      <c r="BA66" s="14"/>
      <c r="BB66" s="14"/>
      <c r="BC66" s="22">
        <f t="shared" si="8"/>
        <v>4.4081660908397297E-2</v>
      </c>
      <c r="BD66" s="20" t="s">
        <v>15</v>
      </c>
      <c r="BE66" s="33"/>
      <c r="BF66" s="13"/>
      <c r="BG66" s="14"/>
      <c r="BH66" s="14"/>
      <c r="BI66" s="14"/>
      <c r="BJ66" s="14"/>
      <c r="BK66" s="14"/>
      <c r="BL66" s="22">
        <f t="shared" si="9"/>
        <v>4.4081660908397297E-2</v>
      </c>
      <c r="BM66" s="21" t="s">
        <v>16</v>
      </c>
      <c r="BN66" s="33"/>
      <c r="BO66" s="13"/>
      <c r="BP66" s="14"/>
      <c r="BQ66" s="14"/>
      <c r="BR66" s="14"/>
      <c r="BS66" s="14"/>
      <c r="BT66" s="14"/>
      <c r="BU66" s="22">
        <f t="shared" si="7"/>
        <v>4.4081660908397297E-2</v>
      </c>
    </row>
    <row r="67" spans="1:73">
      <c r="A67" s="11">
        <v>2013</v>
      </c>
      <c r="B67" s="29" t="s">
        <v>17</v>
      </c>
      <c r="C67" s="33">
        <v>3.381E-2</v>
      </c>
      <c r="D67" s="60" t="s">
        <v>21</v>
      </c>
      <c r="E67" s="14">
        <v>1</v>
      </c>
      <c r="F67" s="14">
        <v>2</v>
      </c>
      <c r="G67" s="14">
        <v>3</v>
      </c>
      <c r="H67" s="14">
        <v>1</v>
      </c>
      <c r="I67" s="14">
        <v>3</v>
      </c>
      <c r="J67" s="22">
        <f t="shared" si="0"/>
        <v>1.0725046436742278</v>
      </c>
      <c r="K67" s="12" t="s">
        <v>10</v>
      </c>
      <c r="L67" s="33"/>
      <c r="M67" s="13"/>
      <c r="N67" s="14"/>
      <c r="O67" s="14"/>
      <c r="P67" s="14"/>
      <c r="Q67" s="14"/>
      <c r="R67" s="14"/>
      <c r="S67" s="22">
        <f t="shared" si="1"/>
        <v>4.4081660908397297E-2</v>
      </c>
      <c r="T67" s="16" t="s">
        <v>11</v>
      </c>
      <c r="U67" s="33"/>
      <c r="V67" s="13"/>
      <c r="W67" s="14"/>
      <c r="X67" s="14"/>
      <c r="Y67" s="14"/>
      <c r="Z67" s="14"/>
      <c r="AA67" s="14"/>
      <c r="AB67" s="22">
        <f t="shared" si="3"/>
        <v>4.4081660908397297E-2</v>
      </c>
      <c r="AC67" s="17" t="s">
        <v>12</v>
      </c>
      <c r="AD67" s="33"/>
      <c r="AE67" s="13"/>
      <c r="AF67" s="14"/>
      <c r="AG67" s="14"/>
      <c r="AH67" s="14"/>
      <c r="AI67" s="14"/>
      <c r="AJ67" s="14"/>
      <c r="AK67" s="22">
        <f t="shared" si="4"/>
        <v>4.4081660908397297E-2</v>
      </c>
      <c r="AL67" s="18" t="s">
        <v>13</v>
      </c>
      <c r="AM67" s="33"/>
      <c r="AN67" s="13"/>
      <c r="AO67" s="14"/>
      <c r="AP67" s="14"/>
      <c r="AQ67" s="14"/>
      <c r="AR67" s="14"/>
      <c r="AS67" s="14"/>
      <c r="AT67" s="22">
        <f t="shared" si="2"/>
        <v>4.4081660908397297E-2</v>
      </c>
      <c r="AU67" s="19" t="s">
        <v>14</v>
      </c>
      <c r="AV67" s="33"/>
      <c r="AW67" s="13"/>
      <c r="AX67" s="14"/>
      <c r="AY67" s="14"/>
      <c r="AZ67" s="14"/>
      <c r="BA67" s="14"/>
      <c r="BB67" s="14"/>
      <c r="BC67" s="22">
        <f t="shared" si="8"/>
        <v>4.4081660908397297E-2</v>
      </c>
      <c r="BD67" s="20" t="s">
        <v>15</v>
      </c>
      <c r="BE67" s="33"/>
      <c r="BF67" s="13"/>
      <c r="BG67" s="14"/>
      <c r="BH67" s="14"/>
      <c r="BI67" s="14"/>
      <c r="BJ67" s="14"/>
      <c r="BK67" s="14"/>
      <c r="BL67" s="22">
        <f t="shared" si="9"/>
        <v>4.4081660908397297E-2</v>
      </c>
      <c r="BM67" s="21" t="s">
        <v>16</v>
      </c>
      <c r="BN67" s="33"/>
      <c r="BO67" s="13"/>
      <c r="BP67" s="14"/>
      <c r="BQ67" s="14"/>
      <c r="BR67" s="14"/>
      <c r="BS67" s="14"/>
      <c r="BT67" s="14"/>
      <c r="BU67" s="22">
        <f t="shared" si="7"/>
        <v>4.4081660908397297E-2</v>
      </c>
    </row>
    <row r="68" spans="1:73">
      <c r="A68" s="11">
        <v>2014</v>
      </c>
      <c r="B68" s="29" t="s">
        <v>17</v>
      </c>
      <c r="C68" s="33">
        <v>3.381E-2</v>
      </c>
      <c r="D68" s="60" t="s">
        <v>21</v>
      </c>
      <c r="E68" s="14">
        <v>1</v>
      </c>
      <c r="F68" s="14">
        <v>2</v>
      </c>
      <c r="G68" s="14">
        <v>3</v>
      </c>
      <c r="H68" s="14">
        <v>1</v>
      </c>
      <c r="I68" s="14">
        <v>3</v>
      </c>
      <c r="J68" s="22">
        <f t="shared" ref="J68:J73" si="10">SQRT((1.5*EXP(1.105*I68))^2+(1.5*EXP(1.105*(E68-1)))^2+(1.5*EXP(1.105*(F68-1)))^2+(1.5*EXP(1.105*(G68-1)))^2+(1.5*EXP(1.105*(H68-1)))^2)/100*2.45</f>
        <v>1.0725046436742278</v>
      </c>
      <c r="K68" s="12" t="s">
        <v>10</v>
      </c>
      <c r="L68" s="33"/>
      <c r="M68" s="13"/>
      <c r="N68" s="14"/>
      <c r="O68" s="14"/>
      <c r="P68" s="14"/>
      <c r="Q68" s="14"/>
      <c r="R68" s="14"/>
      <c r="S68" s="22">
        <f t="shared" ref="S68:S73" si="11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/>
      <c r="V68" s="13"/>
      <c r="W68" s="14"/>
      <c r="X68" s="14"/>
      <c r="Y68" s="14"/>
      <c r="Z68" s="14"/>
      <c r="AA68" s="14"/>
      <c r="AB68" s="22">
        <f t="shared" si="3"/>
        <v>4.4081660908397297E-2</v>
      </c>
      <c r="AC68" s="17" t="s">
        <v>12</v>
      </c>
      <c r="AD68" s="33"/>
      <c r="AE68" s="13"/>
      <c r="AF68" s="14"/>
      <c r="AG68" s="14"/>
      <c r="AH68" s="14"/>
      <c r="AI68" s="14"/>
      <c r="AJ68" s="14"/>
      <c r="AK68" s="22">
        <f t="shared" si="4"/>
        <v>4.4081660908397297E-2</v>
      </c>
      <c r="AL68" s="18" t="s">
        <v>13</v>
      </c>
      <c r="AM68" s="33"/>
      <c r="AN68" s="13"/>
      <c r="AO68" s="14"/>
      <c r="AP68" s="14"/>
      <c r="AQ68" s="14"/>
      <c r="AR68" s="14"/>
      <c r="AS68" s="14"/>
      <c r="AT68" s="22">
        <f t="shared" ref="AT68:AT73" si="12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/>
      <c r="AW68" s="13"/>
      <c r="AX68" s="14"/>
      <c r="AY68" s="14"/>
      <c r="AZ68" s="14"/>
      <c r="BA68" s="14"/>
      <c r="BB68" s="14"/>
      <c r="BC68" s="22">
        <f t="shared" si="8"/>
        <v>4.4081660908397297E-2</v>
      </c>
      <c r="BD68" s="20" t="s">
        <v>15</v>
      </c>
      <c r="BE68" s="33"/>
      <c r="BF68" s="13"/>
      <c r="BG68" s="14"/>
      <c r="BH68" s="14"/>
      <c r="BI68" s="14"/>
      <c r="BJ68" s="14"/>
      <c r="BK68" s="14"/>
      <c r="BL68" s="22">
        <f t="shared" si="9"/>
        <v>4.4081660908397297E-2</v>
      </c>
      <c r="BM68" s="21" t="s">
        <v>16</v>
      </c>
      <c r="BN68" s="33"/>
      <c r="BO68" s="13"/>
      <c r="BP68" s="14"/>
      <c r="BQ68" s="14"/>
      <c r="BR68" s="14"/>
      <c r="BS68" s="14"/>
      <c r="BT68" s="14"/>
      <c r="BU68" s="22">
        <f t="shared" si="7"/>
        <v>4.4081660908397297E-2</v>
      </c>
    </row>
    <row r="69" spans="1:73">
      <c r="A69" s="11">
        <v>2015</v>
      </c>
      <c r="B69" s="29" t="s">
        <v>17</v>
      </c>
      <c r="C69" s="33">
        <v>3.381E-2</v>
      </c>
      <c r="D69" s="60" t="s">
        <v>21</v>
      </c>
      <c r="E69" s="14">
        <v>1</v>
      </c>
      <c r="F69" s="14">
        <v>2</v>
      </c>
      <c r="G69" s="14">
        <v>3</v>
      </c>
      <c r="H69" s="14">
        <v>1</v>
      </c>
      <c r="I69" s="14">
        <v>3</v>
      </c>
      <c r="J69" s="22">
        <f t="shared" si="10"/>
        <v>1.0725046436742278</v>
      </c>
      <c r="K69" s="12" t="s">
        <v>10</v>
      </c>
      <c r="L69" s="33"/>
      <c r="M69" s="13"/>
      <c r="N69" s="14"/>
      <c r="O69" s="14"/>
      <c r="P69" s="14"/>
      <c r="Q69" s="14"/>
      <c r="R69" s="14"/>
      <c r="S69" s="22">
        <f t="shared" si="11"/>
        <v>4.4081660908397297E-2</v>
      </c>
      <c r="T69" s="16" t="s">
        <v>11</v>
      </c>
      <c r="U69" s="33"/>
      <c r="V69" s="13"/>
      <c r="W69" s="14"/>
      <c r="X69" s="14"/>
      <c r="Y69" s="14"/>
      <c r="Z69" s="14"/>
      <c r="AA69" s="14"/>
      <c r="AB69" s="22">
        <f t="shared" si="3"/>
        <v>4.4081660908397297E-2</v>
      </c>
      <c r="AC69" s="17" t="s">
        <v>12</v>
      </c>
      <c r="AD69" s="33"/>
      <c r="AE69" s="13"/>
      <c r="AF69" s="14"/>
      <c r="AG69" s="14"/>
      <c r="AH69" s="14"/>
      <c r="AI69" s="14"/>
      <c r="AJ69" s="14"/>
      <c r="AK69" s="22">
        <f t="shared" si="4"/>
        <v>4.4081660908397297E-2</v>
      </c>
      <c r="AL69" s="18" t="s">
        <v>13</v>
      </c>
      <c r="AM69" s="33"/>
      <c r="AN69" s="13"/>
      <c r="AO69" s="14"/>
      <c r="AP69" s="14"/>
      <c r="AQ69" s="14"/>
      <c r="AR69" s="14"/>
      <c r="AS69" s="14"/>
      <c r="AT69" s="22">
        <f t="shared" si="12"/>
        <v>4.4081660908397297E-2</v>
      </c>
      <c r="AU69" s="19" t="s">
        <v>14</v>
      </c>
      <c r="AV69" s="33"/>
      <c r="AW69" s="13"/>
      <c r="AX69" s="14"/>
      <c r="AY69" s="14"/>
      <c r="AZ69" s="14"/>
      <c r="BA69" s="14"/>
      <c r="BB69" s="14"/>
      <c r="BC69" s="22">
        <f t="shared" si="8"/>
        <v>4.4081660908397297E-2</v>
      </c>
      <c r="BD69" s="20" t="s">
        <v>15</v>
      </c>
      <c r="BE69" s="33"/>
      <c r="BF69" s="13"/>
      <c r="BG69" s="14"/>
      <c r="BH69" s="14"/>
      <c r="BI69" s="14"/>
      <c r="BJ69" s="14"/>
      <c r="BK69" s="14"/>
      <c r="BL69" s="22">
        <f t="shared" si="9"/>
        <v>4.4081660908397297E-2</v>
      </c>
      <c r="BM69" s="21" t="s">
        <v>16</v>
      </c>
      <c r="BN69" s="33"/>
      <c r="BO69" s="13"/>
      <c r="BP69" s="14"/>
      <c r="BQ69" s="14"/>
      <c r="BR69" s="14"/>
      <c r="BS69" s="14"/>
      <c r="BT69" s="14"/>
      <c r="BU69" s="22">
        <f t="shared" si="7"/>
        <v>4.4081660908397297E-2</v>
      </c>
    </row>
    <row r="70" spans="1:73">
      <c r="A70" s="11">
        <v>2016</v>
      </c>
      <c r="B70" s="29" t="s">
        <v>17</v>
      </c>
      <c r="C70" s="33">
        <v>3.381E-2</v>
      </c>
      <c r="D70" s="60" t="s">
        <v>21</v>
      </c>
      <c r="E70" s="14">
        <v>1</v>
      </c>
      <c r="F70" s="14">
        <v>2</v>
      </c>
      <c r="G70" s="14">
        <v>3</v>
      </c>
      <c r="H70" s="14">
        <v>1</v>
      </c>
      <c r="I70" s="14">
        <v>3</v>
      </c>
      <c r="J70" s="22">
        <f t="shared" si="10"/>
        <v>1.0725046436742278</v>
      </c>
      <c r="K70" s="12" t="s">
        <v>10</v>
      </c>
      <c r="L70" s="33"/>
      <c r="M70" s="13"/>
      <c r="N70" s="14"/>
      <c r="O70" s="14"/>
      <c r="P70" s="14"/>
      <c r="Q70" s="14"/>
      <c r="R70" s="14"/>
      <c r="S70" s="22">
        <f t="shared" si="11"/>
        <v>4.4081660908397297E-2</v>
      </c>
      <c r="T70" s="16" t="s">
        <v>11</v>
      </c>
      <c r="U70" s="33"/>
      <c r="V70" s="13"/>
      <c r="W70" s="14"/>
      <c r="X70" s="14"/>
      <c r="Y70" s="14"/>
      <c r="Z70" s="14"/>
      <c r="AA70" s="14"/>
      <c r="AB70" s="22">
        <f t="shared" ref="AB70:AB73" si="13">SQRT((1.5*EXP(1.105*AA70))^2+(1.5*EXP(1.105*(W70-1)))^2+(1.5*EXP(1.105*(X70-1)))^2+(1.5*EXP(1.105*(Y70-1)))^2+(1.5*EXP(1.105*(Z70-1)))^2)/100*2.45</f>
        <v>4.4081660908397297E-2</v>
      </c>
      <c r="AC70" s="17" t="s">
        <v>12</v>
      </c>
      <c r="AD70" s="33"/>
      <c r="AE70" s="13"/>
      <c r="AF70" s="14"/>
      <c r="AG70" s="14"/>
      <c r="AH70" s="14"/>
      <c r="AI70" s="14"/>
      <c r="AJ70" s="14"/>
      <c r="AK70" s="22">
        <f t="shared" ref="AK70:AK73" si="14">SQRT((1.5*EXP(1.105*AJ70))^2+(1.5*EXP(1.105*(AF70-1)))^2+(1.5*EXP(1.105*(AG70-1)))^2+(1.5*EXP(1.105*(AH70-1)))^2+(1.5*EXP(1.105*(AI70-1)))^2)/100*2.45</f>
        <v>4.4081660908397297E-2</v>
      </c>
      <c r="AL70" s="18" t="s">
        <v>13</v>
      </c>
      <c r="AM70" s="33"/>
      <c r="AN70" s="13"/>
      <c r="AO70" s="14"/>
      <c r="AP70" s="14"/>
      <c r="AQ70" s="14"/>
      <c r="AR70" s="14"/>
      <c r="AS70" s="14"/>
      <c r="AT70" s="22">
        <f t="shared" si="12"/>
        <v>4.4081660908397297E-2</v>
      </c>
      <c r="AU70" s="19" t="s">
        <v>14</v>
      </c>
      <c r="AV70" s="33"/>
      <c r="AW70" s="13"/>
      <c r="AX70" s="14"/>
      <c r="AY70" s="14"/>
      <c r="AZ70" s="14"/>
      <c r="BA70" s="14"/>
      <c r="BB70" s="14"/>
      <c r="BC70" s="22">
        <f t="shared" si="8"/>
        <v>4.4081660908397297E-2</v>
      </c>
      <c r="BD70" s="20" t="s">
        <v>15</v>
      </c>
      <c r="BE70" s="33"/>
      <c r="BF70" s="13"/>
      <c r="BG70" s="14"/>
      <c r="BH70" s="14"/>
      <c r="BI70" s="14"/>
      <c r="BJ70" s="14"/>
      <c r="BK70" s="14"/>
      <c r="BL70" s="22">
        <f t="shared" si="9"/>
        <v>4.4081660908397297E-2</v>
      </c>
      <c r="BM70" s="21" t="s">
        <v>16</v>
      </c>
      <c r="BN70" s="33"/>
      <c r="BO70" s="13"/>
      <c r="BP70" s="14"/>
      <c r="BQ70" s="14"/>
      <c r="BR70" s="14"/>
      <c r="BS70" s="14"/>
      <c r="BT70" s="14"/>
      <c r="BU70" s="22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29" t="s">
        <v>17</v>
      </c>
      <c r="C71" s="33">
        <v>3.381E-2</v>
      </c>
      <c r="D71" s="60" t="s">
        <v>21</v>
      </c>
      <c r="E71" s="14">
        <v>1</v>
      </c>
      <c r="F71" s="14">
        <v>2</v>
      </c>
      <c r="G71" s="14">
        <v>3</v>
      </c>
      <c r="H71" s="14">
        <v>1</v>
      </c>
      <c r="I71" s="14">
        <v>3</v>
      </c>
      <c r="J71" s="22">
        <f t="shared" ref="J71:J72" si="16">SQRT((1.5*EXP(1.105*I71))^2+(1.5*EXP(1.105*(E71-1)))^2+(1.5*EXP(1.105*(F71-1)))^2+(1.5*EXP(1.105*(G71-1)))^2+(1.5*EXP(1.105*(H71-1)))^2)/100*2.45</f>
        <v>1.0725046436742278</v>
      </c>
      <c r="K71" s="12" t="s">
        <v>10</v>
      </c>
      <c r="L71" s="33"/>
      <c r="M71" s="13"/>
      <c r="N71" s="14"/>
      <c r="O71" s="14"/>
      <c r="P71" s="14"/>
      <c r="Q71" s="14"/>
      <c r="R71" s="14"/>
      <c r="S71" s="22">
        <f t="shared" ref="S71:S72" si="17">SQRT((1.5*EXP(1.105*R71))^2+(1.5*EXP(1.105*(N71-1)))^2+(1.5*EXP(1.105*(O71-1)))^2+(1.5*EXP(1.105*(P71-1)))^2+(1.5*EXP(1.105*(Q71-1)))^2)/100*2.45</f>
        <v>4.4081660908397297E-2</v>
      </c>
      <c r="T71" s="16" t="s">
        <v>11</v>
      </c>
      <c r="U71" s="33"/>
      <c r="V71" s="13"/>
      <c r="W71" s="14"/>
      <c r="X71" s="14"/>
      <c r="Y71" s="14"/>
      <c r="Z71" s="14"/>
      <c r="AA71" s="14"/>
      <c r="AB71" s="22">
        <f t="shared" ref="AB71:AB72" si="18">SQRT((1.5*EXP(1.105*AA71))^2+(1.5*EXP(1.105*(W71-1)))^2+(1.5*EXP(1.105*(X71-1)))^2+(1.5*EXP(1.105*(Y71-1)))^2+(1.5*EXP(1.105*(Z71-1)))^2)/100*2.45</f>
        <v>4.4081660908397297E-2</v>
      </c>
      <c r="AC71" s="17" t="s">
        <v>12</v>
      </c>
      <c r="AD71" s="33"/>
      <c r="AE71" s="13"/>
      <c r="AF71" s="14"/>
      <c r="AG71" s="14"/>
      <c r="AH71" s="14"/>
      <c r="AI71" s="14"/>
      <c r="AJ71" s="14"/>
      <c r="AK71" s="22">
        <f t="shared" ref="AK71:AK72" si="19">SQRT((1.5*EXP(1.105*AJ71))^2+(1.5*EXP(1.105*(AF71-1)))^2+(1.5*EXP(1.105*(AG71-1)))^2+(1.5*EXP(1.105*(AH71-1)))^2+(1.5*EXP(1.105*(AI71-1)))^2)/100*2.45</f>
        <v>4.4081660908397297E-2</v>
      </c>
      <c r="AL71" s="18" t="s">
        <v>13</v>
      </c>
      <c r="AM71" s="33"/>
      <c r="AN71" s="13"/>
      <c r="AO71" s="14"/>
      <c r="AP71" s="14"/>
      <c r="AQ71" s="14"/>
      <c r="AR71" s="14"/>
      <c r="AS71" s="14"/>
      <c r="AT71" s="22">
        <f t="shared" ref="AT71:AT72" si="20">SQRT((1.5*EXP(1.105*AS71))^2+(1.5*EXP(1.105*(AO71-1)))^2+(1.5*EXP(1.105*(AP71-1)))^2+(1.5*EXP(1.105*(AQ71-1)))^2+(1.5*EXP(1.105*(AR71-1)))^2)/100*2.45</f>
        <v>4.4081660908397297E-2</v>
      </c>
      <c r="AU71" s="19" t="s">
        <v>14</v>
      </c>
      <c r="AV71" s="33"/>
      <c r="AW71" s="13"/>
      <c r="AX71" s="14"/>
      <c r="AY71" s="14"/>
      <c r="AZ71" s="14"/>
      <c r="BA71" s="14"/>
      <c r="BB71" s="14"/>
      <c r="BC71" s="22">
        <f t="shared" ref="BC71:BC72" si="21">SQRT((1.5*EXP(1.105*BB71))^2+(1.5*EXP(1.105*(AX71-1)))^2+(1.5*EXP(1.105*(AY71-1)))^2+(1.5*EXP(1.105*(AZ71-1)))^2+(1.5*EXP(1.105*(BA71-1)))^2)/100*2.45</f>
        <v>4.4081660908397297E-2</v>
      </c>
      <c r="BD71" s="20" t="s">
        <v>15</v>
      </c>
      <c r="BE71" s="33"/>
      <c r="BF71" s="13"/>
      <c r="BG71" s="14"/>
      <c r="BH71" s="14"/>
      <c r="BI71" s="14"/>
      <c r="BJ71" s="14"/>
      <c r="BK71" s="14"/>
      <c r="BL71" s="22">
        <f t="shared" ref="BL71:BL72" si="22">SQRT((1.5*EXP(1.105*BK71))^2+(1.5*EXP(1.105*(BG71-1)))^2+(1.5*EXP(1.105*(BH71-1)))^2+(1.5*EXP(1.105*(BI71-1)))^2+(1.5*EXP(1.105*(BJ71-1)))^2)/100*2.45</f>
        <v>4.4081660908397297E-2</v>
      </c>
      <c r="BM71" s="21" t="s">
        <v>16</v>
      </c>
      <c r="BN71" s="33"/>
      <c r="BO71" s="13"/>
      <c r="BP71" s="14"/>
      <c r="BQ71" s="14"/>
      <c r="BR71" s="14"/>
      <c r="BS71" s="14"/>
      <c r="BT71" s="14"/>
      <c r="BU71" s="22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29" t="s">
        <v>17</v>
      </c>
      <c r="C72" s="33">
        <v>3.381E-2</v>
      </c>
      <c r="D72" s="60" t="s">
        <v>21</v>
      </c>
      <c r="E72" s="14">
        <v>1</v>
      </c>
      <c r="F72" s="14">
        <v>2</v>
      </c>
      <c r="G72" s="14">
        <v>3</v>
      </c>
      <c r="H72" s="14">
        <v>1</v>
      </c>
      <c r="I72" s="14">
        <v>3</v>
      </c>
      <c r="J72" s="22">
        <f t="shared" si="16"/>
        <v>1.0725046436742278</v>
      </c>
      <c r="K72" s="12" t="s">
        <v>10</v>
      </c>
      <c r="L72" s="33"/>
      <c r="M72" s="13"/>
      <c r="N72" s="14"/>
      <c r="O72" s="14"/>
      <c r="P72" s="14"/>
      <c r="Q72" s="14"/>
      <c r="R72" s="14"/>
      <c r="S72" s="22">
        <f t="shared" si="17"/>
        <v>4.4081660908397297E-2</v>
      </c>
      <c r="T72" s="16" t="s">
        <v>11</v>
      </c>
      <c r="U72" s="33"/>
      <c r="V72" s="13"/>
      <c r="W72" s="14"/>
      <c r="X72" s="14"/>
      <c r="Y72" s="14"/>
      <c r="Z72" s="14"/>
      <c r="AA72" s="14"/>
      <c r="AB72" s="22">
        <f t="shared" si="18"/>
        <v>4.4081660908397297E-2</v>
      </c>
      <c r="AC72" s="17" t="s">
        <v>12</v>
      </c>
      <c r="AD72" s="33"/>
      <c r="AE72" s="13"/>
      <c r="AF72" s="14"/>
      <c r="AG72" s="14"/>
      <c r="AH72" s="14"/>
      <c r="AI72" s="14"/>
      <c r="AJ72" s="14"/>
      <c r="AK72" s="22">
        <f t="shared" si="19"/>
        <v>4.4081660908397297E-2</v>
      </c>
      <c r="AL72" s="18" t="s">
        <v>13</v>
      </c>
      <c r="AM72" s="33"/>
      <c r="AN72" s="13"/>
      <c r="AO72" s="14"/>
      <c r="AP72" s="14"/>
      <c r="AQ72" s="14"/>
      <c r="AR72" s="14"/>
      <c r="AS72" s="14"/>
      <c r="AT72" s="22">
        <f t="shared" si="20"/>
        <v>4.4081660908397297E-2</v>
      </c>
      <c r="AU72" s="19" t="s">
        <v>14</v>
      </c>
      <c r="AV72" s="33"/>
      <c r="AW72" s="13"/>
      <c r="AX72" s="14"/>
      <c r="AY72" s="14"/>
      <c r="AZ72" s="14"/>
      <c r="BA72" s="14"/>
      <c r="BB72" s="14"/>
      <c r="BC72" s="22">
        <f t="shared" si="21"/>
        <v>4.4081660908397297E-2</v>
      </c>
      <c r="BD72" s="20" t="s">
        <v>15</v>
      </c>
      <c r="BE72" s="33"/>
      <c r="BF72" s="13"/>
      <c r="BG72" s="14"/>
      <c r="BH72" s="14"/>
      <c r="BI72" s="14"/>
      <c r="BJ72" s="14"/>
      <c r="BK72" s="14"/>
      <c r="BL72" s="22">
        <f t="shared" si="22"/>
        <v>4.4081660908397297E-2</v>
      </c>
      <c r="BM72" s="21" t="s">
        <v>16</v>
      </c>
      <c r="BN72" s="33"/>
      <c r="BO72" s="13"/>
      <c r="BP72" s="14"/>
      <c r="BQ72" s="14"/>
      <c r="BR72" s="14"/>
      <c r="BS72" s="14"/>
      <c r="BT72" s="14"/>
      <c r="BU72" s="22">
        <f t="shared" si="23"/>
        <v>4.4081660908397297E-2</v>
      </c>
    </row>
    <row r="73" spans="1:73">
      <c r="A73" s="11">
        <v>2019</v>
      </c>
      <c r="B73" s="29" t="s">
        <v>17</v>
      </c>
      <c r="C73" s="33">
        <v>3.381E-2</v>
      </c>
      <c r="D73" s="60" t="s">
        <v>21</v>
      </c>
      <c r="E73" s="14">
        <v>1</v>
      </c>
      <c r="F73" s="14">
        <v>2</v>
      </c>
      <c r="G73" s="14">
        <v>3</v>
      </c>
      <c r="H73" s="14">
        <v>1</v>
      </c>
      <c r="I73" s="14">
        <v>3</v>
      </c>
      <c r="J73" s="22">
        <f t="shared" si="10"/>
        <v>1.0725046436742278</v>
      </c>
      <c r="K73" s="12" t="s">
        <v>10</v>
      </c>
      <c r="L73" s="33"/>
      <c r="M73" s="13"/>
      <c r="N73" s="14"/>
      <c r="O73" s="14"/>
      <c r="P73" s="14"/>
      <c r="Q73" s="14"/>
      <c r="R73" s="14"/>
      <c r="S73" s="22">
        <f t="shared" si="11"/>
        <v>4.4081660908397297E-2</v>
      </c>
      <c r="T73" s="16" t="s">
        <v>11</v>
      </c>
      <c r="U73" s="33"/>
      <c r="V73" s="13"/>
      <c r="W73" s="14"/>
      <c r="X73" s="14"/>
      <c r="Y73" s="14"/>
      <c r="Z73" s="14"/>
      <c r="AA73" s="14"/>
      <c r="AB73" s="22">
        <f t="shared" si="13"/>
        <v>4.4081660908397297E-2</v>
      </c>
      <c r="AC73" s="17" t="s">
        <v>12</v>
      </c>
      <c r="AD73" s="33"/>
      <c r="AE73" s="13"/>
      <c r="AF73" s="14"/>
      <c r="AG73" s="14"/>
      <c r="AH73" s="14"/>
      <c r="AI73" s="14"/>
      <c r="AJ73" s="14"/>
      <c r="AK73" s="22">
        <f t="shared" si="14"/>
        <v>4.4081660908397297E-2</v>
      </c>
      <c r="AL73" s="18" t="s">
        <v>13</v>
      </c>
      <c r="AM73" s="33"/>
      <c r="AN73" s="13"/>
      <c r="AO73" s="14"/>
      <c r="AP73" s="14"/>
      <c r="AQ73" s="14"/>
      <c r="AR73" s="14"/>
      <c r="AS73" s="14"/>
      <c r="AT73" s="22">
        <f t="shared" si="12"/>
        <v>4.4081660908397297E-2</v>
      </c>
      <c r="AU73" s="19" t="s">
        <v>14</v>
      </c>
      <c r="AV73" s="33"/>
      <c r="AW73" s="13"/>
      <c r="AX73" s="14"/>
      <c r="AY73" s="14"/>
      <c r="AZ73" s="14"/>
      <c r="BA73" s="14"/>
      <c r="BB73" s="14"/>
      <c r="BC73" s="22">
        <f t="shared" si="8"/>
        <v>4.4081660908397297E-2</v>
      </c>
      <c r="BD73" s="20" t="s">
        <v>15</v>
      </c>
      <c r="BE73" s="33"/>
      <c r="BF73" s="13"/>
      <c r="BG73" s="14"/>
      <c r="BH73" s="14"/>
      <c r="BI73" s="14"/>
      <c r="BJ73" s="14"/>
      <c r="BK73" s="14"/>
      <c r="BL73" s="22">
        <f t="shared" si="9"/>
        <v>4.4081660908397297E-2</v>
      </c>
      <c r="BM73" s="21" t="s">
        <v>16</v>
      </c>
      <c r="BN73" s="33"/>
      <c r="BO73" s="13"/>
      <c r="BP73" s="14"/>
      <c r="BQ73" s="14"/>
      <c r="BR73" s="14"/>
      <c r="BS73" s="14"/>
      <c r="BT73" s="14"/>
      <c r="BU73" s="22">
        <f t="shared" si="15"/>
        <v>4.4081660908397297E-2</v>
      </c>
    </row>
    <row r="74" spans="1:73" s="10" customFormat="1">
      <c r="A74" s="11">
        <v>2020</v>
      </c>
      <c r="B74" s="29" t="s">
        <v>17</v>
      </c>
      <c r="C74" s="33">
        <v>3.381E-2</v>
      </c>
      <c r="D74" s="60" t="s">
        <v>21</v>
      </c>
      <c r="E74" s="14">
        <v>1</v>
      </c>
      <c r="F74" s="14">
        <v>2</v>
      </c>
      <c r="G74" s="14">
        <v>3</v>
      </c>
      <c r="H74" s="14">
        <v>1</v>
      </c>
      <c r="I74" s="14">
        <v>3</v>
      </c>
      <c r="J74" s="22">
        <f t="shared" ref="J74" si="24">SQRT((1.5*EXP(1.105*I74))^2+(1.5*EXP(1.105*(E74-1)))^2+(1.5*EXP(1.105*(F74-1)))^2+(1.5*EXP(1.105*(G74-1)))^2+(1.5*EXP(1.105*(H74-1)))^2)/100*2.45</f>
        <v>1.0725046436742278</v>
      </c>
      <c r="K74" s="12" t="s">
        <v>10</v>
      </c>
      <c r="L74" s="33"/>
      <c r="M74" s="13"/>
      <c r="N74" s="14"/>
      <c r="O74" s="14"/>
      <c r="P74" s="14"/>
      <c r="Q74" s="14"/>
      <c r="R74" s="14"/>
      <c r="S74" s="22">
        <f t="shared" ref="S74" si="25">SQRT((1.5*EXP(1.105*R74))^2+(1.5*EXP(1.105*(N74-1)))^2+(1.5*EXP(1.105*(O74-1)))^2+(1.5*EXP(1.105*(P74-1)))^2+(1.5*EXP(1.105*(Q74-1)))^2)/100*2.45</f>
        <v>4.4081660908397297E-2</v>
      </c>
      <c r="T74" s="16" t="s">
        <v>11</v>
      </c>
      <c r="U74" s="33"/>
      <c r="V74" s="13"/>
      <c r="W74" s="14"/>
      <c r="X74" s="14"/>
      <c r="Y74" s="14"/>
      <c r="Z74" s="14"/>
      <c r="AA74" s="14"/>
      <c r="AB74" s="22">
        <f t="shared" ref="AB74" si="26">SQRT((1.5*EXP(1.105*AA74))^2+(1.5*EXP(1.105*(W74-1)))^2+(1.5*EXP(1.105*(X74-1)))^2+(1.5*EXP(1.105*(Y74-1)))^2+(1.5*EXP(1.105*(Z74-1)))^2)/100*2.45</f>
        <v>4.4081660908397297E-2</v>
      </c>
      <c r="AC74" s="17" t="s">
        <v>12</v>
      </c>
      <c r="AD74" s="33"/>
      <c r="AE74" s="13"/>
      <c r="AF74" s="14"/>
      <c r="AG74" s="14"/>
      <c r="AH74" s="14"/>
      <c r="AI74" s="14"/>
      <c r="AJ74" s="14"/>
      <c r="AK74" s="22">
        <f t="shared" ref="AK74" si="27">SQRT((1.5*EXP(1.105*AJ74))^2+(1.5*EXP(1.105*(AF74-1)))^2+(1.5*EXP(1.105*(AG74-1)))^2+(1.5*EXP(1.105*(AH74-1)))^2+(1.5*EXP(1.105*(AI74-1)))^2)/100*2.45</f>
        <v>4.4081660908397297E-2</v>
      </c>
      <c r="AL74" s="18" t="s">
        <v>13</v>
      </c>
      <c r="AM74" s="33"/>
      <c r="AN74" s="13"/>
      <c r="AO74" s="14"/>
      <c r="AP74" s="14"/>
      <c r="AQ74" s="14"/>
      <c r="AR74" s="14"/>
      <c r="AS74" s="14"/>
      <c r="AT74" s="22">
        <f t="shared" ref="AT74" si="28">SQRT((1.5*EXP(1.105*AS74))^2+(1.5*EXP(1.105*(AO74-1)))^2+(1.5*EXP(1.105*(AP74-1)))^2+(1.5*EXP(1.105*(AQ74-1)))^2+(1.5*EXP(1.105*(AR74-1)))^2)/100*2.45</f>
        <v>4.4081660908397297E-2</v>
      </c>
      <c r="AU74" s="19" t="s">
        <v>14</v>
      </c>
      <c r="AV74" s="33"/>
      <c r="AW74" s="13"/>
      <c r="AX74" s="14"/>
      <c r="AY74" s="14"/>
      <c r="AZ74" s="14"/>
      <c r="BA74" s="14"/>
      <c r="BB74" s="14"/>
      <c r="BC74" s="22">
        <f t="shared" ref="BC74" si="29">SQRT((1.5*EXP(1.105*BB74))^2+(1.5*EXP(1.105*(AX74-1)))^2+(1.5*EXP(1.105*(AY74-1)))^2+(1.5*EXP(1.105*(AZ74-1)))^2+(1.5*EXP(1.105*(BA74-1)))^2)/100*2.45</f>
        <v>4.4081660908397297E-2</v>
      </c>
      <c r="BD74" s="20" t="s">
        <v>15</v>
      </c>
      <c r="BE74" s="33"/>
      <c r="BF74" s="13"/>
      <c r="BG74" s="14"/>
      <c r="BH74" s="14"/>
      <c r="BI74" s="14"/>
      <c r="BJ74" s="14"/>
      <c r="BK74" s="14"/>
      <c r="BL74" s="22">
        <f t="shared" ref="BL74" si="30">SQRT((1.5*EXP(1.105*BK74))^2+(1.5*EXP(1.105*(BG74-1)))^2+(1.5*EXP(1.105*(BH74-1)))^2+(1.5*EXP(1.105*(BI74-1)))^2+(1.5*EXP(1.105*(BJ74-1)))^2)/100*2.45</f>
        <v>4.4081660908397297E-2</v>
      </c>
      <c r="BM74" s="21" t="s">
        <v>16</v>
      </c>
      <c r="BN74" s="33"/>
      <c r="BO74" s="13"/>
      <c r="BP74" s="14"/>
      <c r="BQ74" s="14"/>
      <c r="BR74" s="14"/>
      <c r="BS74" s="14"/>
      <c r="BT74" s="14"/>
      <c r="BU74" s="22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10" customFormat="1">
      <c r="A75" s="11">
        <v>2021</v>
      </c>
      <c r="B75" s="80" t="s">
        <v>17</v>
      </c>
      <c r="C75" s="33">
        <v>3.381E-2</v>
      </c>
      <c r="D75" s="81" t="s">
        <v>21</v>
      </c>
      <c r="E75" s="14">
        <v>1</v>
      </c>
      <c r="F75" s="14">
        <v>2</v>
      </c>
      <c r="G75" s="14">
        <v>3</v>
      </c>
      <c r="H75" s="14">
        <v>1</v>
      </c>
      <c r="I75" s="14">
        <v>3</v>
      </c>
      <c r="J75" s="22">
        <v>1.0725046436742278</v>
      </c>
      <c r="K75" s="82" t="s">
        <v>10</v>
      </c>
      <c r="L75" s="33"/>
      <c r="M75" s="13"/>
      <c r="N75" s="14"/>
      <c r="O75" s="14"/>
      <c r="P75" s="14"/>
      <c r="Q75" s="14"/>
      <c r="R75" s="14"/>
      <c r="S75" s="22">
        <v>4.4081660908397297E-2</v>
      </c>
      <c r="T75" s="83" t="s">
        <v>11</v>
      </c>
      <c r="U75" s="33"/>
      <c r="V75" s="13"/>
      <c r="W75" s="14"/>
      <c r="X75" s="14"/>
      <c r="Y75" s="14"/>
      <c r="Z75" s="14"/>
      <c r="AA75" s="14"/>
      <c r="AB75" s="22">
        <v>4.4081660908397297E-2</v>
      </c>
      <c r="AC75" s="84" t="s">
        <v>12</v>
      </c>
      <c r="AD75" s="33"/>
      <c r="AE75" s="13"/>
      <c r="AF75" s="14"/>
      <c r="AG75" s="14"/>
      <c r="AH75" s="14"/>
      <c r="AI75" s="14"/>
      <c r="AJ75" s="14"/>
      <c r="AK75" s="22">
        <v>4.4081660908397297E-2</v>
      </c>
      <c r="AL75" s="85" t="s">
        <v>13</v>
      </c>
      <c r="AM75" s="33"/>
      <c r="AN75" s="13"/>
      <c r="AO75" s="14"/>
      <c r="AP75" s="14"/>
      <c r="AQ75" s="14"/>
      <c r="AR75" s="14"/>
      <c r="AS75" s="14"/>
      <c r="AT75" s="22">
        <v>4.4081660908397297E-2</v>
      </c>
      <c r="AU75" s="86" t="s">
        <v>14</v>
      </c>
      <c r="AV75" s="33"/>
      <c r="AW75" s="13"/>
      <c r="AX75" s="14"/>
      <c r="AY75" s="14"/>
      <c r="AZ75" s="14"/>
      <c r="BA75" s="14"/>
      <c r="BB75" s="14"/>
      <c r="BC75" s="22">
        <v>4.4081660908397297E-2</v>
      </c>
      <c r="BD75" s="87" t="s">
        <v>15</v>
      </c>
      <c r="BE75" s="33"/>
      <c r="BF75" s="13"/>
      <c r="BG75" s="14"/>
      <c r="BH75" s="14"/>
      <c r="BI75" s="14"/>
      <c r="BJ75" s="14"/>
      <c r="BK75" s="14"/>
      <c r="BL75" s="22">
        <v>4.4081660908397297E-2</v>
      </c>
      <c r="BM75" s="88" t="s">
        <v>16</v>
      </c>
      <c r="BN75" s="33"/>
      <c r="BO75" s="13"/>
      <c r="BP75" s="14"/>
      <c r="BQ75" s="14"/>
      <c r="BR75" s="14"/>
      <c r="BS75" s="14"/>
      <c r="BT75" s="14"/>
      <c r="BU75" s="22">
        <v>4.4081660908397297E-2</v>
      </c>
    </row>
    <row r="76" spans="1:73" s="10" customFormat="1">
      <c r="A76" s="11">
        <v>2022</v>
      </c>
      <c r="B76" s="80" t="s">
        <v>17</v>
      </c>
      <c r="C76" s="33">
        <v>3.381E-2</v>
      </c>
      <c r="D76" s="81" t="s">
        <v>21</v>
      </c>
      <c r="E76" s="14">
        <v>1</v>
      </c>
      <c r="F76" s="14">
        <v>2</v>
      </c>
      <c r="G76" s="14">
        <v>3</v>
      </c>
      <c r="H76" s="14">
        <v>1</v>
      </c>
      <c r="I76" s="14">
        <v>3</v>
      </c>
      <c r="J76" s="22">
        <v>1.0725046436742278</v>
      </c>
      <c r="K76" s="82" t="s">
        <v>10</v>
      </c>
      <c r="L76" s="33"/>
      <c r="M76" s="13"/>
      <c r="N76" s="14"/>
      <c r="O76" s="14"/>
      <c r="P76" s="14"/>
      <c r="Q76" s="14"/>
      <c r="R76" s="14"/>
      <c r="S76" s="22">
        <v>4.4081660908397297E-2</v>
      </c>
      <c r="T76" s="83" t="s">
        <v>11</v>
      </c>
      <c r="U76" s="33"/>
      <c r="V76" s="13"/>
      <c r="W76" s="14"/>
      <c r="X76" s="14"/>
      <c r="Y76" s="14"/>
      <c r="Z76" s="14"/>
      <c r="AA76" s="14"/>
      <c r="AB76" s="22">
        <v>4.4081660908397297E-2</v>
      </c>
      <c r="AC76" s="84" t="s">
        <v>12</v>
      </c>
      <c r="AD76" s="33"/>
      <c r="AE76" s="13"/>
      <c r="AF76" s="14"/>
      <c r="AG76" s="14"/>
      <c r="AH76" s="14"/>
      <c r="AI76" s="14"/>
      <c r="AJ76" s="14"/>
      <c r="AK76" s="22">
        <v>4.4081660908397297E-2</v>
      </c>
      <c r="AL76" s="85" t="s">
        <v>13</v>
      </c>
      <c r="AM76" s="33"/>
      <c r="AN76" s="13"/>
      <c r="AO76" s="14"/>
      <c r="AP76" s="14"/>
      <c r="AQ76" s="14"/>
      <c r="AR76" s="14"/>
      <c r="AS76" s="14"/>
      <c r="AT76" s="22">
        <v>4.4081660908397297E-2</v>
      </c>
      <c r="AU76" s="86" t="s">
        <v>14</v>
      </c>
      <c r="AV76" s="33"/>
      <c r="AW76" s="13"/>
      <c r="AX76" s="14"/>
      <c r="AY76" s="14"/>
      <c r="AZ76" s="14"/>
      <c r="BA76" s="14"/>
      <c r="BB76" s="14"/>
      <c r="BC76" s="22">
        <v>4.4081660908397297E-2</v>
      </c>
      <c r="BD76" s="87" t="s">
        <v>15</v>
      </c>
      <c r="BE76" s="33"/>
      <c r="BF76" s="13"/>
      <c r="BG76" s="14"/>
      <c r="BH76" s="14"/>
      <c r="BI76" s="14"/>
      <c r="BJ76" s="14"/>
      <c r="BK76" s="14"/>
      <c r="BL76" s="22">
        <v>4.4081660908397297E-2</v>
      </c>
      <c r="BM76" s="88" t="s">
        <v>16</v>
      </c>
      <c r="BN76" s="33"/>
      <c r="BO76" s="13"/>
      <c r="BP76" s="14"/>
      <c r="BQ76" s="14"/>
      <c r="BR76" s="14"/>
      <c r="BS76" s="14"/>
      <c r="BT76" s="14"/>
      <c r="BU76" s="22">
        <v>4.4081660908397297E-2</v>
      </c>
    </row>
  </sheetData>
  <conditionalFormatting sqref="AB4:AB70 AB73">
    <cfRule type="dataBar" priority="1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{8AB723AE-6AF7-464F-85D7-CD7DFB556745}</x14:id>
        </ext>
      </extLst>
    </cfRule>
  </conditionalFormatting>
  <conditionalFormatting sqref="AK4:AK70 AK73">
    <cfRule type="dataBar" priority="1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{91EFDF4A-0A9F-469D-9C80-7F1413660807}</x14:id>
        </ext>
      </extLst>
    </cfRule>
  </conditionalFormatting>
  <conditionalFormatting sqref="BU4:BU70 BU73">
    <cfRule type="dataBar" priority="1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{4B6E5E65-06B6-4758-A863-82159D907753}</x14:id>
        </ext>
      </extLst>
    </cfRule>
  </conditionalFormatting>
  <conditionalFormatting sqref="W4:W70 W73">
    <cfRule type="dataBar" priority="12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{C6EF2870-D880-4629-8651-0A50A9CA30F7}</x14:id>
        </ext>
      </extLst>
    </cfRule>
  </conditionalFormatting>
  <conditionalFormatting sqref="W4:AA70 W73:AA73">
    <cfRule type="dataBar" priority="12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{4BF9EA42-ED2C-4C1D-96B6-71411C9C324E}</x14:id>
        </ext>
      </extLst>
    </cfRule>
  </conditionalFormatting>
  <conditionalFormatting sqref="X4:AA70 X73:AA73">
    <cfRule type="dataBar" priority="1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{B98700C2-8A93-4FBF-B8F7-93E8B5D9DAA9}</x14:id>
        </ext>
      </extLst>
    </cfRule>
  </conditionalFormatting>
  <conditionalFormatting sqref="AF4:AF70 AF73">
    <cfRule type="dataBar" priority="1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{A96B8DF6-DEBD-44FD-8E31-F568BE8C2062}</x14:id>
        </ext>
      </extLst>
    </cfRule>
  </conditionalFormatting>
  <conditionalFormatting sqref="AF4:AJ70 AF73:AJ73">
    <cfRule type="dataBar" priority="1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{CFBA6355-2C5F-4861-89A6-69BCD5477353}</x14:id>
        </ext>
      </extLst>
    </cfRule>
  </conditionalFormatting>
  <conditionalFormatting sqref="AG4:AJ70 AG73:AJ73">
    <cfRule type="dataBar" priority="1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{4A52148F-2089-4009-96A4-F430EC628AFB}</x14:id>
        </ext>
      </extLst>
    </cfRule>
  </conditionalFormatting>
  <conditionalFormatting sqref="AO4:AO70 AO73">
    <cfRule type="dataBar" priority="1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{5984A779-AAE5-4342-BA4C-61D1BDE1F9E6}</x14:id>
        </ext>
      </extLst>
    </cfRule>
  </conditionalFormatting>
  <conditionalFormatting sqref="AO4:AS70 AO73:AS73">
    <cfRule type="dataBar" priority="1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{335C363B-FBD2-4DFB-820F-9913B7A4C787}</x14:id>
        </ext>
      </extLst>
    </cfRule>
  </conditionalFormatting>
  <conditionalFormatting sqref="AP4:AS70 AP73:AS73"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{96F81818-DE8C-4710-8E5F-20794813BBB6}</x14:id>
        </ext>
      </extLst>
    </cfRule>
  </conditionalFormatting>
  <conditionalFormatting sqref="BP4:BP70 BP73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{75798E29-4CE9-45BC-9A88-01B7A7735BA4}</x14:id>
        </ext>
      </extLst>
    </cfRule>
  </conditionalFormatting>
  <conditionalFormatting sqref="BP4:BT70 BP73:BT73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{062C02D4-EE00-456B-9601-1A19066CBE67}</x14:id>
        </ext>
      </extLst>
    </cfRule>
  </conditionalFormatting>
  <conditionalFormatting sqref="BQ4:BT70 BQ73:BT73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{E6F8C3C9-6185-4389-BBA5-3B34E5CA74DB}</x14:id>
        </ext>
      </extLst>
    </cfRule>
  </conditionalFormatting>
  <conditionalFormatting sqref="N4:N70 N73">
    <cfRule type="dataBar" priority="1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{8CA11379-F828-4D98-B5B1-58A49354AC08}</x14:id>
        </ext>
      </extLst>
    </cfRule>
  </conditionalFormatting>
  <conditionalFormatting sqref="N4:R70 N73:R73">
    <cfRule type="dataBar" priority="1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{6BC81BB6-9701-4559-978B-4BD7B028A268}</x14:id>
        </ext>
      </extLst>
    </cfRule>
  </conditionalFormatting>
  <conditionalFormatting sqref="O4:R70 O73:R73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{1E15C1D5-0BD1-4BD9-9EBF-63DD4C99298B}</x14:id>
        </ext>
      </extLst>
    </cfRule>
  </conditionalFormatting>
  <conditionalFormatting sqref="S4:S70 S73">
    <cfRule type="dataBar" priority="1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{E77FB9B3-3DCA-46B7-B227-FB4759AC5D16}</x14:id>
        </ext>
      </extLst>
    </cfRule>
  </conditionalFormatting>
  <conditionalFormatting sqref="AT4:AT70 AT73">
    <cfRule type="dataBar" priority="1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{E04B4209-7DDA-44CA-9684-D5576869FAC3}</x14:id>
        </ext>
      </extLst>
    </cfRule>
  </conditionalFormatting>
  <conditionalFormatting sqref="BL4:BL70 BL73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{226A642D-087B-4F70-B3CA-E8D1E8A998C8}</x14:id>
        </ext>
      </extLst>
    </cfRule>
  </conditionalFormatting>
  <conditionalFormatting sqref="BG4:BG70 BG73">
    <cfRule type="dataBar" priority="10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{0A177CA0-3996-4B8C-B579-51EF38973A65}</x14:id>
        </ext>
      </extLst>
    </cfRule>
  </conditionalFormatting>
  <conditionalFormatting sqref="BG4:BK70 BG73:BK73">
    <cfRule type="dataBar" priority="10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{1C3B75B4-5879-4EEB-9229-ACAC1B6E4A58}</x14:id>
        </ext>
      </extLst>
    </cfRule>
  </conditionalFormatting>
  <conditionalFormatting sqref="BH4:BK70 BH73:BK73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{D6BF943A-51D9-4E75-A0DC-44BD3E60217C}</x14:id>
        </ext>
      </extLst>
    </cfRule>
  </conditionalFormatting>
  <conditionalFormatting sqref="BC4:BC70 BC73">
    <cfRule type="dataBar" priority="1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{D0D157E2-3E55-40C6-B709-3289EBD511AA}</x14:id>
        </ext>
      </extLst>
    </cfRule>
  </conditionalFormatting>
  <conditionalFormatting sqref="AX4:AX70 AX73">
    <cfRule type="dataBar" priority="10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{A7F06B1C-A339-48A2-98A8-5204A8172407}</x14:id>
        </ext>
      </extLst>
    </cfRule>
  </conditionalFormatting>
  <conditionalFormatting sqref="AX4:BB70 AX73:BB73">
    <cfRule type="dataBar" priority="10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{87E4E3C3-878E-47B0-ABA6-398CAB974C59}</x14:id>
        </ext>
      </extLst>
    </cfRule>
  </conditionalFormatting>
  <conditionalFormatting sqref="AY4:BB70 AY73:BB73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{2E53B5EF-5F20-4890-9C75-87B218F4EAB4}</x14:id>
        </ext>
      </extLst>
    </cfRule>
  </conditionalFormatting>
  <conditionalFormatting sqref="J4:J70 J73">
    <cfRule type="dataBar" priority="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{CEA0380A-77D7-48DC-9168-B8A0459876C2}</x14:id>
        </ext>
      </extLst>
    </cfRule>
  </conditionalFormatting>
  <conditionalFormatting sqref="E66:E70 E73">
    <cfRule type="dataBar" priority="10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{671A4540-352E-4FB8-A929-6D43104AF4F6}</x14:id>
        </ext>
      </extLst>
    </cfRule>
  </conditionalFormatting>
  <conditionalFormatting sqref="E73:I73 E66:H70 I4:I70">
    <cfRule type="dataBar" priority="10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{EE5E34FB-FC74-43FE-866C-3BCE64CF1D15}</x14:id>
        </ext>
      </extLst>
    </cfRule>
  </conditionalFormatting>
  <conditionalFormatting sqref="F73:I73 F66:H70 I4:I70">
    <cfRule type="dataBar" priority="1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{7D890EDE-0DB0-4BFE-AF29-94D945107B5A}</x14:id>
        </ext>
      </extLst>
    </cfRule>
  </conditionalFormatting>
  <conditionalFormatting sqref="E4:E65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{B82709F5-9992-4432-B9F2-51A898A06096}</x14:id>
        </ext>
      </extLst>
    </cfRule>
  </conditionalFormatting>
  <conditionalFormatting sqref="E4:H65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{D8F52AEF-D0AF-417C-B366-4A3357FB76DD}</x14:id>
        </ext>
      </extLst>
    </cfRule>
  </conditionalFormatting>
  <conditionalFormatting sqref="F4:H65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{BA11E9E7-2B50-425C-886E-3CD07D89FA87}</x14:id>
        </ext>
      </extLst>
    </cfRule>
  </conditionalFormatting>
  <conditionalFormatting sqref="AB74:AB76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{61AE708A-CEA5-424B-B60A-9A786D86B2C3}</x14:id>
        </ext>
      </extLst>
    </cfRule>
  </conditionalFormatting>
  <conditionalFormatting sqref="AK74:AK76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{D4188EA8-A7BC-4BA2-8F19-8899FCD8BA1D}</x14:id>
        </ext>
      </extLst>
    </cfRule>
  </conditionalFormatting>
  <conditionalFormatting sqref="BU74:BU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{960F597B-00FE-47F7-820B-462668EDCBFD}</x14:id>
        </ext>
      </extLst>
    </cfRule>
  </conditionalFormatting>
  <conditionalFormatting sqref="W74:W76">
    <cfRule type="dataBar" priority="9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{8BC69839-C624-4BC9-91D2-75742CACDBDD}</x14:id>
        </ext>
      </extLst>
    </cfRule>
  </conditionalFormatting>
  <conditionalFormatting sqref="W74:AA76">
    <cfRule type="dataBar" priority="9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{BD7A3895-DEC8-491B-8D42-3BE94B4D5270}</x14:id>
        </ext>
      </extLst>
    </cfRule>
  </conditionalFormatting>
  <conditionalFormatting sqref="X74:AA76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{265FFD0B-27D5-4682-AE29-8C00C15415F4}</x14:id>
        </ext>
      </extLst>
    </cfRule>
  </conditionalFormatting>
  <conditionalFormatting sqref="AF74:AF76">
    <cfRule type="dataBar" priority="8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{D3BECD45-0BE7-40FB-A0D0-4C7BE3135602}</x14:id>
        </ext>
      </extLst>
    </cfRule>
  </conditionalFormatting>
  <conditionalFormatting sqref="AF74:AJ76">
    <cfRule type="dataBar" priority="8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{C369B6B6-158C-4758-9D86-D71AD1196965}</x14:id>
        </ext>
      </extLst>
    </cfRule>
  </conditionalFormatting>
  <conditionalFormatting sqref="AG74:AJ76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{F3FB52A6-2D80-4738-AB80-F5AEA48D1FD0}</x14:id>
        </ext>
      </extLst>
    </cfRule>
  </conditionalFormatting>
  <conditionalFormatting sqref="AO74:AO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{34B8D8B6-E83E-4C9B-A94B-32E27C09D79A}</x14:id>
        </ext>
      </extLst>
    </cfRule>
  </conditionalFormatting>
  <conditionalFormatting sqref="AO74:AS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{905F4D0D-EF81-430B-A519-2F71D47FD846}</x14:id>
        </ext>
      </extLst>
    </cfRule>
  </conditionalFormatting>
  <conditionalFormatting sqref="AP74:AS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{50340A7C-AACA-4763-B7EC-0FE562174D95}</x14:id>
        </ext>
      </extLst>
    </cfRule>
  </conditionalFormatting>
  <conditionalFormatting sqref="BP74:BP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{0FF55B05-D0A7-46D9-9C1F-3676471B5C36}</x14:id>
        </ext>
      </extLst>
    </cfRule>
  </conditionalFormatting>
  <conditionalFormatting sqref="BP74:BT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{C323EF9A-2E09-4CC2-8BAD-5A5DEF4EB34A}</x14:id>
        </ext>
      </extLst>
    </cfRule>
  </conditionalFormatting>
  <conditionalFormatting sqref="BQ74:BT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{1395B93A-72FC-4D05-8099-6F61DF07CC45}</x14:id>
        </ext>
      </extLst>
    </cfRule>
  </conditionalFormatting>
  <conditionalFormatting sqref="N74:N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{F7EF5D14-36FF-4D54-8626-57555E20CE96}</x14:id>
        </ext>
      </extLst>
    </cfRule>
  </conditionalFormatting>
  <conditionalFormatting sqref="N74:R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{F8100B98-AFBD-4E99-B19E-B82BC970B26A}</x14:id>
        </ext>
      </extLst>
    </cfRule>
  </conditionalFormatting>
  <conditionalFormatting sqref="O74:R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{721736C1-AB12-4B1E-8C69-F6242F934E3F}</x14:id>
        </ext>
      </extLst>
    </cfRule>
  </conditionalFormatting>
  <conditionalFormatting sqref="S74:S76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{E083195E-85BD-4C2C-B3E7-037CF54A0BE1}</x14:id>
        </ext>
      </extLst>
    </cfRule>
  </conditionalFormatting>
  <conditionalFormatting sqref="AT74:AT76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{87BE5FA1-1111-4029-87DB-DDA18775E553}</x14:id>
        </ext>
      </extLst>
    </cfRule>
  </conditionalFormatting>
  <conditionalFormatting sqref="BL74:BL76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{82852FCE-4E9D-4232-9F7E-FD8D10EE0B44}</x14:id>
        </ext>
      </extLst>
    </cfRule>
  </conditionalFormatting>
  <conditionalFormatting sqref="BG74:BG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{210E0354-39F0-4142-8944-901518DC7EC9}</x14:id>
        </ext>
      </extLst>
    </cfRule>
  </conditionalFormatting>
  <conditionalFormatting sqref="BG74:BK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{0E993F4A-28AD-4C37-A43D-02A85563A38A}</x14:id>
        </ext>
      </extLst>
    </cfRule>
  </conditionalFormatting>
  <conditionalFormatting sqref="BH74:BK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{210AEFED-C791-4F2D-A5FC-6F7C5ACFBE1A}</x14:id>
        </ext>
      </extLst>
    </cfRule>
  </conditionalFormatting>
  <conditionalFormatting sqref="BC74:BC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{BACEAFBB-EABC-4065-BACA-B3E9DCAAA577}</x14:id>
        </ext>
      </extLst>
    </cfRule>
  </conditionalFormatting>
  <conditionalFormatting sqref="AX74:AX76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{BB90D62F-F318-4F2E-AC2B-689117EA7100}</x14:id>
        </ext>
      </extLst>
    </cfRule>
  </conditionalFormatting>
  <conditionalFormatting sqref="AX74:BB76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{1F765044-2D37-4A2B-8B4C-F4B169E3D8B9}</x14:id>
        </ext>
      </extLst>
    </cfRule>
  </conditionalFormatting>
  <conditionalFormatting sqref="AY74:BB76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{638A4FEC-4474-46A1-886D-502EEA2B67A6}</x14:id>
        </ext>
      </extLst>
    </cfRule>
  </conditionalFormatting>
  <conditionalFormatting sqref="J74:J76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{53CA35D7-F9CE-426E-AB73-320E35776AEA}</x14:id>
        </ext>
      </extLst>
    </cfRule>
  </conditionalFormatting>
  <conditionalFormatting sqref="E74:E76">
    <cfRule type="dataBar" priority="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{687F8F81-7C7A-45FB-B8A5-AD8623DBE3DC}</x14:id>
        </ext>
      </extLst>
    </cfRule>
  </conditionalFormatting>
  <conditionalFormatting sqref="E74:I76">
    <cfRule type="dataBar" priority="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{E3B2D6D2-34B1-4FF0-85EB-A6E6834AAB83}</x14:id>
        </ext>
      </extLst>
    </cfRule>
  </conditionalFormatting>
  <conditionalFormatting sqref="F74:I76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{80040B24-861D-47ED-8E59-70F59DF941ED}</x14:id>
        </ext>
      </extLst>
    </cfRule>
  </conditionalFormatting>
  <conditionalFormatting sqref="AB7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{70420EE8-5F0B-4949-AEFE-B0C0A1484EF3}</x14:id>
        </ext>
      </extLst>
    </cfRule>
  </conditionalFormatting>
  <conditionalFormatting sqref="AK71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{8362DF45-0415-433D-B0C3-8F22EB2C079F}</x14:id>
        </ext>
      </extLst>
    </cfRule>
  </conditionalFormatting>
  <conditionalFormatting sqref="BU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{FD5FFEA2-B9A8-4F2F-9320-60D43ACA9F82}</x14:id>
        </ext>
      </extLst>
    </cfRule>
  </conditionalFormatting>
  <conditionalFormatting sqref="W71">
    <cfRule type="dataBar" priority="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{E96B5D75-4E56-468D-BC4A-97262CB3A44E}</x14:id>
        </ext>
      </extLst>
    </cfRule>
  </conditionalFormatting>
  <conditionalFormatting sqref="W71:AA71">
    <cfRule type="dataBar" priority="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{98B555CE-D337-4E2D-A29A-255EA082F860}</x14:id>
        </ext>
      </extLst>
    </cfRule>
  </conditionalFormatting>
  <conditionalFormatting sqref="X71:AA71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{F8DF89FF-508C-4711-81FE-7CED51D496EF}</x14:id>
        </ext>
      </extLst>
    </cfRule>
  </conditionalFormatting>
  <conditionalFormatting sqref="AF71">
    <cfRule type="dataBar" priority="5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{E44B572B-C65C-4F15-8C79-4303F75EE486}</x14:id>
        </ext>
      </extLst>
    </cfRule>
  </conditionalFormatting>
  <conditionalFormatting sqref="AF71:AJ71">
    <cfRule type="dataBar" priority="5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{65CA2F53-8EDE-4CBC-BD56-6C81CE1A577E}</x14:id>
        </ext>
      </extLst>
    </cfRule>
  </conditionalFormatting>
  <conditionalFormatting sqref="AG71:AJ71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{AE5799C3-24CB-46D2-A746-7FBFA0C6C3E2}</x14:id>
        </ext>
      </extLst>
    </cfRule>
  </conditionalFormatting>
  <conditionalFormatting sqref="AO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{DD80B652-4BA5-4B0F-8C73-38019A2A88C7}</x14:id>
        </ext>
      </extLst>
    </cfRule>
  </conditionalFormatting>
  <conditionalFormatting sqref="AO71:AS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{2DE7E784-9447-4957-A4C6-064AE57C7BDA}</x14:id>
        </ext>
      </extLst>
    </cfRule>
  </conditionalFormatting>
  <conditionalFormatting sqref="AP71:AS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{B9AF7A23-7CD7-4B08-B579-CB8CFACD97CE}</x14:id>
        </ext>
      </extLst>
    </cfRule>
  </conditionalFormatting>
  <conditionalFormatting sqref="BP71">
    <cfRule type="dataBar" priority="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{8BDE4F48-81A4-4B9D-9424-ED8010E3A351}</x14:id>
        </ext>
      </extLst>
    </cfRule>
  </conditionalFormatting>
  <conditionalFormatting sqref="BP71:BT71">
    <cfRule type="dataBar" priority="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{167DC2DA-03E7-4ACD-AA36-906F8976BB29}</x14:id>
        </ext>
      </extLst>
    </cfRule>
  </conditionalFormatting>
  <conditionalFormatting sqref="BQ71:BT71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{528E9F19-8761-4A1D-B2D7-AFE9C74858C1}</x14:id>
        </ext>
      </extLst>
    </cfRule>
  </conditionalFormatting>
  <conditionalFormatting sqref="N71">
    <cfRule type="dataBar" priority="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{CB1D6B9E-9F5F-443E-83B9-2B6EAC36965C}</x14:id>
        </ext>
      </extLst>
    </cfRule>
  </conditionalFormatting>
  <conditionalFormatting sqref="N71:R71">
    <cfRule type="dataBar" priority="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{9CBD3104-2840-43F2-BC97-8D3224B5EF84}</x14:id>
        </ext>
      </extLst>
    </cfRule>
  </conditionalFormatting>
  <conditionalFormatting sqref="O71:R71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{88DD4CAB-C9BD-44AD-861E-60F972FCBEC9}</x14:id>
        </ext>
      </extLst>
    </cfRule>
  </conditionalFormatting>
  <conditionalFormatting sqref="S71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{56A96BE0-F999-44A9-A934-8F66679B06F8}</x14:id>
        </ext>
      </extLst>
    </cfRule>
  </conditionalFormatting>
  <conditionalFormatting sqref="AT71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{E557D092-C156-4F5C-BE79-511955E424F5}</x14:id>
        </ext>
      </extLst>
    </cfRule>
  </conditionalFormatting>
  <conditionalFormatting sqref="BL71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{316FD0B1-96E5-40D2-8311-9F4AC6737500}</x14:id>
        </ext>
      </extLst>
    </cfRule>
  </conditionalFormatting>
  <conditionalFormatting sqref="BG71">
    <cfRule type="dataBar" priority="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{8A4CF64B-D8B8-43D2-B2C6-FC12CE1310C2}</x14:id>
        </ext>
      </extLst>
    </cfRule>
  </conditionalFormatting>
  <conditionalFormatting sqref="BG71:BK71">
    <cfRule type="dataBar" priority="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{966AECF1-0464-4803-9320-61CAB83FB996}</x14:id>
        </ext>
      </extLst>
    </cfRule>
  </conditionalFormatting>
  <conditionalFormatting sqref="BH71:BK71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{B5CBEF67-C3CE-4CA9-BFB9-B1FF6DFBC479}</x14:id>
        </ext>
      </extLst>
    </cfRule>
  </conditionalFormatting>
  <conditionalFormatting sqref="BC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{7B3A5B54-AE1F-4D62-A85E-CA4E79BBF1C7}</x14:id>
        </ext>
      </extLst>
    </cfRule>
  </conditionalFormatting>
  <conditionalFormatting sqref="AX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{9C354B27-E616-4082-8646-AEAD8CAC5F17}</x14:id>
        </ext>
      </extLst>
    </cfRule>
  </conditionalFormatting>
  <conditionalFormatting sqref="AX71:BB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{DB7DCD90-6FB2-433F-8F1A-BE42D324CC3A}</x14:id>
        </ext>
      </extLst>
    </cfRule>
  </conditionalFormatting>
  <conditionalFormatting sqref="AY71:BB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{EB4C5677-A75A-4C7B-85A8-6D79AE475205}</x14:id>
        </ext>
      </extLst>
    </cfRule>
  </conditionalFormatting>
  <conditionalFormatting sqref="J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{57646325-1BF6-450B-A778-44DA88BECD47}</x14:id>
        </ext>
      </extLst>
    </cfRule>
  </conditionalFormatting>
  <conditionalFormatting sqref="E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{A337E32F-D5A2-4EB9-8325-3A5DE2553C83}</x14:id>
        </ext>
      </extLst>
    </cfRule>
  </conditionalFormatting>
  <conditionalFormatting sqref="E71:I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{36D4345B-5421-4E25-95EC-673456BCDF74}</x14:id>
        </ext>
      </extLst>
    </cfRule>
  </conditionalFormatting>
  <conditionalFormatting sqref="F71:I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{DD0232D5-20BC-4CB6-B382-50D629D5CBF2}</x14:id>
        </ext>
      </extLst>
    </cfRule>
  </conditionalFormatting>
  <conditionalFormatting sqref="AB7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{358700FF-73F8-4F14-B7A9-0F82953EF036}</x14:id>
        </ext>
      </extLst>
    </cfRule>
  </conditionalFormatting>
  <conditionalFormatting sqref="AK72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{D10CA75E-BEEB-4AFB-8113-16CBE8A5948A}</x14:id>
        </ext>
      </extLst>
    </cfRule>
  </conditionalFormatting>
  <conditionalFormatting sqref="BU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{D0B14EAA-2D61-41C5-A1F8-A23BCB13107D}</x14:id>
        </ext>
      </extLst>
    </cfRule>
  </conditionalFormatting>
  <conditionalFormatting sqref="W72">
    <cfRule type="dataBar" priority="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{7133E79C-65D6-4BCB-976A-84ED84635756}</x14:id>
        </ext>
      </extLst>
    </cfRule>
  </conditionalFormatting>
  <conditionalFormatting sqref="W72:AA72">
    <cfRule type="dataBar" priority="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{1D9B1582-2890-424C-BFF1-08B7AF04DCF6}</x14:id>
        </ext>
      </extLst>
    </cfRule>
  </conditionalFormatting>
  <conditionalFormatting sqref="X72:AA72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{AF96C0AE-1646-4824-A719-408C467D700C}</x14:id>
        </ext>
      </extLst>
    </cfRule>
  </conditionalFormatting>
  <conditionalFormatting sqref="AF72">
    <cfRule type="dataBar" priority="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{7FA14208-E9D3-4A94-9930-014C663A4885}</x14:id>
        </ext>
      </extLst>
    </cfRule>
  </conditionalFormatting>
  <conditionalFormatting sqref="AF72:AJ72">
    <cfRule type="dataBar" priority="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{BF9D4F59-4C7F-475E-9CDE-36CDA8A49760}</x14:id>
        </ext>
      </extLst>
    </cfRule>
  </conditionalFormatting>
  <conditionalFormatting sqref="AG72:AJ72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{2FF31713-41B3-4C9A-A25E-AB37D3D1DF7F}</x14:id>
        </ext>
      </extLst>
    </cfRule>
  </conditionalFormatting>
  <conditionalFormatting sqref="AO72">
    <cfRule type="dataBar" priority="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{AE546F88-A925-4473-A776-2DA78CBDEEB3}</x14:id>
        </ext>
      </extLst>
    </cfRule>
  </conditionalFormatting>
  <conditionalFormatting sqref="AO72:AS72">
    <cfRule type="dataBar" priority="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{AF91C2F4-3FF8-44B2-933B-FA32A11BCB8F}</x14:id>
        </ext>
      </extLst>
    </cfRule>
  </conditionalFormatting>
  <conditionalFormatting sqref="AP72:AS72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{D0E813E1-A9A5-419B-8BEB-F54A383D9D1D}</x14:id>
        </ext>
      </extLst>
    </cfRule>
  </conditionalFormatting>
  <conditionalFormatting sqref="BP72">
    <cfRule type="dataBar" priority="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{E1F81D5B-E801-4406-B22D-98C63CE15796}</x14:id>
        </ext>
      </extLst>
    </cfRule>
  </conditionalFormatting>
  <conditionalFormatting sqref="BP72:BT72">
    <cfRule type="dataBar" priority="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{53832198-B752-4C7B-9DB2-7962A9998C53}</x14:id>
        </ext>
      </extLst>
    </cfRule>
  </conditionalFormatting>
  <conditionalFormatting sqref="BQ72:BT72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{D8F22ABF-B264-4D41-B103-BA7CB9072682}</x14:id>
        </ext>
      </extLst>
    </cfRule>
  </conditionalFormatting>
  <conditionalFormatting sqref="N72">
    <cfRule type="dataBar" priority="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{1A9D218A-CDE3-47C3-AB3A-30C2B53BBA99}</x14:id>
        </ext>
      </extLst>
    </cfRule>
  </conditionalFormatting>
  <conditionalFormatting sqref="N72:R72">
    <cfRule type="dataBar" priority="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{AB7D9A13-6218-4F3F-BED0-0B4CD8919C41}</x14:id>
        </ext>
      </extLst>
    </cfRule>
  </conditionalFormatting>
  <conditionalFormatting sqref="O72:R72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{35201BE2-123D-499E-8ADA-754C76A08458}</x14:id>
        </ext>
      </extLst>
    </cfRule>
  </conditionalFormatting>
  <conditionalFormatting sqref="S72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{B80C6C37-D684-45FE-83F7-A673008A29CF}</x14:id>
        </ext>
      </extLst>
    </cfRule>
  </conditionalFormatting>
  <conditionalFormatting sqref="AT72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{68E66A35-B222-4081-8B15-B810EDD5E581}</x14:id>
        </ext>
      </extLst>
    </cfRule>
  </conditionalFormatting>
  <conditionalFormatting sqref="BL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{1CDE14E0-3CE4-4260-AAD1-CE74D484F883}</x14:id>
        </ext>
      </extLst>
    </cfRule>
  </conditionalFormatting>
  <conditionalFormatting sqref="BG72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{CFCDA587-ACFC-44CD-BC67-57C1618FDF78}</x14:id>
        </ext>
      </extLst>
    </cfRule>
  </conditionalFormatting>
  <conditionalFormatting sqref="BG72:BK72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{CAC54280-5FB7-408E-A1DC-8245AE27DBD9}</x14:id>
        </ext>
      </extLst>
    </cfRule>
  </conditionalFormatting>
  <conditionalFormatting sqref="BH72:BK72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{6819101C-A618-4B15-A411-F381DDE25722}</x14:id>
        </ext>
      </extLst>
    </cfRule>
  </conditionalFormatting>
  <conditionalFormatting sqref="BC72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{2333588C-FDB2-4EA6-BD39-F025B056F71C}</x14:id>
        </ext>
      </extLst>
    </cfRule>
  </conditionalFormatting>
  <conditionalFormatting sqref="AX72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{88661CC2-A86A-49EF-BC28-1A68118A3B76}</x14:id>
        </ext>
      </extLst>
    </cfRule>
  </conditionalFormatting>
  <conditionalFormatting sqref="AX72:BB72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{8828E51C-7FCB-4D9C-8B46-29DEB7CBD8FB}</x14:id>
        </ext>
      </extLst>
    </cfRule>
  </conditionalFormatting>
  <conditionalFormatting sqref="AY72:BB7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{C3F504AF-B53F-43A8-93C1-6E0777382D93}</x14:id>
        </ext>
      </extLst>
    </cfRule>
  </conditionalFormatting>
  <conditionalFormatting sqref="J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{6EA0DA91-DA4E-4F26-B2DB-13ED6402BDD7}</x14:id>
        </ext>
      </extLst>
    </cfRule>
  </conditionalFormatting>
  <conditionalFormatting sqref="E72">
    <cfRule type="dataBar" priority="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{81E5E01E-8493-4EAB-AFE0-3D96208C1D20}</x14:id>
        </ext>
      </extLst>
    </cfRule>
  </conditionalFormatting>
  <conditionalFormatting sqref="E72:I72">
    <cfRule type="dataBar" priority="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{FAF1CE9E-9CA6-4BFB-81C8-C7BC60EB6A7F}</x14:id>
        </ext>
      </extLst>
    </cfRule>
  </conditionalFormatting>
  <conditionalFormatting sqref="F72:I7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{F6BA4DDD-6E8F-4418-953B-689F90AFF5BE}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B723AE-6AF7-464F-85D7-CD7DFB5567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91EFDF4A-0A9F-469D-9C80-7F14136608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4B6E5E65-06B6-4758-A863-82159D9077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C6EF2870-D880-4629-8651-0A50A9CA30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4BF9EA42-ED2C-4C1D-96B6-71411C9C32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B98700C2-8A93-4FBF-B8F7-93E8B5D9DA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A96B8DF6-DEBD-44FD-8E31-F568BE8C20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CFBA6355-2C5F-4861-89A6-69BCD54773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4A52148F-2089-4009-96A4-F430EC628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5984A779-AAE5-4342-BA4C-61D1BDE1F9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335C363B-FBD2-4DFB-820F-9913B7A4C78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96F81818-DE8C-4710-8E5F-20794813BB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75798E29-4CE9-45BC-9A88-01B7A7735B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062C02D4-EE00-456B-9601-1A19066CBE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E6F8C3C9-6185-4389-BBA5-3B34E5CA74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8CA11379-F828-4D98-B5B1-58A49354AC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6BC81BB6-9701-4559-978B-4BD7B028A2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1E15C1D5-0BD1-4BD9-9EBF-63DD4C9929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E77FB9B3-3DCA-46B7-B227-FB4759AC5D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E04B4209-7DDA-44CA-9684-D5576869FA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226A642D-087B-4F70-B3CA-E8D1E8A998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0A177CA0-3996-4B8C-B579-51EF38973A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1C3B75B4-5879-4EEB-9229-ACAC1B6E4A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D6BF943A-51D9-4E75-A0DC-44BD3E6021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D0D157E2-3E55-40C6-B709-3289EBD511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A7F06B1C-A339-48A2-98A8-5204A81724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87E4E3C3-878E-47B0-ABA6-398CAB974C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2E53B5EF-5F20-4890-9C75-87B218F4EA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CEA0380A-77D7-48DC-9168-B8A0459876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671A4540-352E-4FB8-A929-6D43104AF4F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E66:E70 E73</xm:sqref>
        </x14:conditionalFormatting>
        <x14:conditionalFormatting xmlns:xm="http://schemas.microsoft.com/office/excel/2006/main">
          <x14:cfRule type="dataBar" id="{EE5E34FB-FC74-43FE-866C-3BCE64CF1D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E73:I73 E66:H70 I4:I70</xm:sqref>
        </x14:conditionalFormatting>
        <x14:conditionalFormatting xmlns:xm="http://schemas.microsoft.com/office/excel/2006/main">
          <x14:cfRule type="dataBar" id="{7D890EDE-0DB0-4BFE-AF29-94D945107B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F73:I73 F66:H70 I4:I70</xm:sqref>
        </x14:conditionalFormatting>
        <x14:conditionalFormatting xmlns:xm="http://schemas.microsoft.com/office/excel/2006/main">
          <x14:cfRule type="dataBar" id="{B82709F5-9992-4432-B9F2-51A898A060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E4:E65</xm:sqref>
        </x14:conditionalFormatting>
        <x14:conditionalFormatting xmlns:xm="http://schemas.microsoft.com/office/excel/2006/main">
          <x14:cfRule type="dataBar" id="{D8F52AEF-D0AF-417C-B366-4A3357FB76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E4:H65</xm:sqref>
        </x14:conditionalFormatting>
        <x14:conditionalFormatting xmlns:xm="http://schemas.microsoft.com/office/excel/2006/main">
          <x14:cfRule type="dataBar" id="{BA11E9E7-2B50-425C-886E-3CD07D89F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F4:H65</xm:sqref>
        </x14:conditionalFormatting>
        <x14:conditionalFormatting xmlns:xm="http://schemas.microsoft.com/office/excel/2006/main">
          <x14:cfRule type="dataBar" id="{61AE708A-CEA5-424B-B60A-9A786D86B2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D4188EA8-A7BC-4BA2-8F19-8899FCD8BA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960F597B-00FE-47F7-820B-462668EDCB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8BC69839-C624-4BC9-91D2-75742CACDB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BD7A3895-DEC8-491B-8D42-3BE94B4D52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265FFD0B-27D5-4682-AE29-8C00C15415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D3BECD45-0BE7-40FB-A0D0-4C7BE313560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C369B6B6-158C-4758-9D86-D71AD11969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F3FB52A6-2D80-4738-AB80-F5AEA48D1F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34B8D8B6-E83E-4C9B-A94B-32E27C09D7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905F4D0D-EF81-430B-A519-2F71D47FD8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50340A7C-AACA-4763-B7EC-0FE562174D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0FF55B05-D0A7-46D9-9C1F-3676471B5C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C323EF9A-2E09-4CC2-8BAD-5A5DEF4EB34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1395B93A-72FC-4D05-8099-6F61DF07CC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F7EF5D14-36FF-4D54-8626-57555E20CE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F8100B98-AFBD-4E99-B19E-B82BC970B2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721736C1-AB12-4B1E-8C69-F6242F934E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E083195E-85BD-4C2C-B3E7-037CF54A0B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87BE5FA1-1111-4029-87DB-DDA18775E5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82852FCE-4E9D-4232-9F7E-FD8D10EE0B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210E0354-39F0-4142-8944-901518DC7E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0E993F4A-28AD-4C37-A43D-02A85563A3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210AEFED-C791-4F2D-A5FC-6F7C5ACFBE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BACEAFBB-EABC-4065-BACA-B3E9DCAAA5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BB90D62F-F318-4F2E-AC2B-689117EA71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1F765044-2D37-4A2B-8B4C-F4B169E3D8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638A4FEC-4474-46A1-886D-502EEA2B67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53CA35D7-F9CE-426E-AB73-320E35776A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687F8F81-7C7A-45FB-B8A5-AD8623DBE3D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E3B2D6D2-34B1-4FF0-85EB-A6E6834AAB8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80040B24-861D-47ED-8E59-70F59DF941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70420EE8-5F0B-4949-AEFE-B0C0A1484E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8362DF45-0415-433D-B0C3-8F22EB2C07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FD5FFEA2-B9A8-4F2F-9320-60D43ACA9F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E96B5D75-4E56-468D-BC4A-97262CB3A4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98B555CE-D337-4E2D-A29A-255EA082F8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F8DF89FF-508C-4711-81FE-7CED51D496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E44B572B-C65C-4F15-8C79-4303F75EE4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65CA2F53-8EDE-4CBC-BD56-6C81CE1A57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AE5799C3-24CB-46D2-A746-7FBFA0C6C3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DD80B652-4BA5-4B0F-8C73-38019A2A88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2DE7E784-9447-4957-A4C6-064AE57C7B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B9AF7A23-7CD7-4B08-B579-CB8CFACD97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8BDE4F48-81A4-4B9D-9424-ED8010E3A35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167DC2DA-03E7-4ACD-AA36-906F8976BB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528E9F19-8761-4A1D-B2D7-AFE9C74858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CB1D6B9E-9F5F-443E-83B9-2B6EAC3696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9CBD3104-2840-43F2-BC97-8D3224B5EF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88DD4CAB-C9BD-44AD-861E-60F972FCBE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56A96BE0-F999-44A9-A934-8F66679B06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E557D092-C156-4F5C-BE79-511955E424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316FD0B1-96E5-40D2-8311-9F4AC67375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8A4CF64B-D8B8-43D2-B2C6-FC12CE1310C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966AECF1-0464-4803-9320-61CAB83FB9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B5CBEF67-C3CE-4CA9-BFB9-B1FF6DFBC4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7B3A5B54-AE1F-4D62-A85E-CA4E79BBF1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9C354B27-E616-4082-8646-AEAD8CAC5F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DB7DCD90-6FB2-433F-8F1A-BE42D324CC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EB4C5677-A75A-4C7B-85A8-6D79AE4752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57646325-1BF6-450B-A778-44DA88BECD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A337E32F-D5A2-4EB9-8325-3A5DE2553C8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36D4345B-5421-4E25-95EC-673456BCDF7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DD0232D5-20BC-4CB6-B382-50D629D5CB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358700FF-73F8-4F14-B7A9-0F82953EF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D10CA75E-BEEB-4AFB-8113-16CBE8A594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D0B14EAA-2D61-41C5-A1F8-A23BCB1310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7133E79C-65D6-4BCB-976A-84ED846357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1D9B1582-2890-424C-BFF1-08B7AF04DCF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AF96C0AE-1646-4824-A719-408C467D70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7FA14208-E9D3-4A94-9930-014C663A48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BF9D4F59-4C7F-475E-9CDE-36CDA8A497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2FF31713-41B3-4C9A-A25E-AB37D3D1DF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AE546F88-A925-4473-A776-2DA78CBDEE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AF91C2F4-3FF8-44B2-933B-FA32A11BCB8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D0E813E1-A9A5-419B-8BEB-F54A383D9D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E1F81D5B-E801-4406-B22D-98C63CE157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53832198-B752-4C7B-9DB2-7962A9998C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D8F22ABF-B264-4D41-B103-BA7CB90726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1A9D218A-CDE3-47C3-AB3A-30C2B53BBA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AB7D9A13-6218-4F3F-BED0-0B4CD8919C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35201BE2-123D-499E-8ADA-754C76A084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B80C6C37-D684-45FE-83F7-A673008A29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68E66A35-B222-4081-8B15-B810EDD5E5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1CDE14E0-3CE4-4260-AAD1-CE74D484F8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CFCDA587-ACFC-44CD-BC67-57C1618FDF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CAC54280-5FB7-408E-A1DC-8245AE27DBD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6819101C-A618-4B15-A411-F381DDE257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2333588C-FDB2-4EA6-BD39-F025B056F7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88661CC2-A86A-49EF-BC28-1A68118A3B7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8828E51C-7FCB-4D9C-8B46-29DEB7CBD8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C3F504AF-B53F-43A8-93C1-6E0777382D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6EA0DA91-DA4E-4F26-B2DB-13ED6402BD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81E5E01E-8493-4EAB-AFE0-3D96208C1D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FAF1CE9E-9CA6-4BFB-81C8-C7BC60EB6A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F6BA4DDD-6E8F-4418-953B-689F90AFF5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theme="4" tint="0.39997558519241921"/>
  </sheetPr>
  <dimension ref="A1:EF76"/>
  <sheetViews>
    <sheetView tabSelected="1" zoomScale="85" zoomScaleNormal="85" workbookViewId="0">
      <pane xSplit="1" ySplit="3" topLeftCell="B4" activePane="bottomRight" state="frozen"/>
      <selection pane="topRight"/>
      <selection pane="bottomLeft"/>
      <selection pane="bottomRight" activeCell="D4" sqref="D4:J74"/>
    </sheetView>
  </sheetViews>
  <sheetFormatPr defaultColWidth="0" defaultRowHeight="15" zero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23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5.75" thickTop="1">
      <c r="A4" s="11">
        <v>1950</v>
      </c>
      <c r="B4" s="29" t="s">
        <v>17</v>
      </c>
      <c r="C4" s="33">
        <f>1-'HHTextPC-TextColl'!C4</f>
        <v>0.96618999999999999</v>
      </c>
      <c r="D4" s="67" t="s">
        <v>30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46">
        <f t="shared" ref="J4:J67" si="0">SQRT((1.5*EXP(1.105*I4))^2+(1.5*EXP(1.105*(E4-1)))^2+(1.5*EXP(1.105*(F4-1)))^2+(1.5*EXP(1.105*(G4-1)))^2+(1.5*EXP(1.105*(H4-1)))^2)/100*2.45</f>
        <v>4.4081660908397297E-2</v>
      </c>
      <c r="K4" s="12" t="s">
        <v>10</v>
      </c>
      <c r="L4" s="33"/>
      <c r="M4" s="13"/>
      <c r="N4" s="14"/>
      <c r="O4" s="14"/>
      <c r="P4" s="14"/>
      <c r="Q4" s="14"/>
      <c r="R4" s="14"/>
      <c r="S4" s="15">
        <f t="shared" ref="S4:S67" si="1">SQRT((1.5*EXP(1.105*R4))^2+(1.5*EXP(1.105*(N4-1)))^2+(1.5*EXP(1.105*(O4-1)))^2+(1.5*EXP(1.105*(P4-1)))^2+(1.5*EXP(1.105*(Q4-1)))^2)/100*2.45</f>
        <v>4.4081660908397297E-2</v>
      </c>
      <c r="T4" s="16" t="s">
        <v>11</v>
      </c>
      <c r="U4" s="33"/>
      <c r="V4" s="13"/>
      <c r="W4" s="14"/>
      <c r="X4" s="14"/>
      <c r="Y4" s="14"/>
      <c r="Z4" s="14"/>
      <c r="AA4" s="14"/>
      <c r="AB4" s="15">
        <f>SQRT((1.5*EXP(1.105*AA4))^2+(1.5*EXP(1.105*(W4-1)))^2+(1.5*EXP(1.105*(X4-1)))^2+(1.5*EXP(1.105*(Y4-1)))^2+(1.5*EXP(1.105*(Z4-1)))^2)/100*2.45</f>
        <v>4.4081660908397297E-2</v>
      </c>
      <c r="AC4" s="17" t="s">
        <v>12</v>
      </c>
      <c r="AD4" s="33"/>
      <c r="AE4" s="13"/>
      <c r="AF4" s="14"/>
      <c r="AG4" s="14"/>
      <c r="AH4" s="14"/>
      <c r="AI4" s="14"/>
      <c r="AJ4" s="14"/>
      <c r="AK4" s="15">
        <f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/>
      <c r="AN4" s="13"/>
      <c r="AO4" s="14"/>
      <c r="AP4" s="14"/>
      <c r="AQ4" s="14"/>
      <c r="AR4" s="14"/>
      <c r="AS4" s="14"/>
      <c r="AT4" s="15">
        <f t="shared" ref="AT4:AT67" si="2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/>
      <c r="AW4" s="13"/>
      <c r="AX4" s="14"/>
      <c r="AY4" s="14"/>
      <c r="AZ4" s="14"/>
      <c r="BA4" s="14"/>
      <c r="BB4" s="14"/>
      <c r="BC4" s="15">
        <f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/>
      <c r="BF4" s="13"/>
      <c r="BG4" s="14"/>
      <c r="BH4" s="14"/>
      <c r="BI4" s="14"/>
      <c r="BJ4" s="14"/>
      <c r="BK4" s="14"/>
      <c r="BL4" s="15">
        <f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/>
      <c r="BO4" s="13"/>
      <c r="BP4" s="14"/>
      <c r="BQ4" s="14"/>
      <c r="BR4" s="14"/>
      <c r="BS4" s="14"/>
      <c r="BT4" s="14"/>
      <c r="BU4" s="15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29" t="s">
        <v>17</v>
      </c>
      <c r="C5" s="33">
        <f>1-'HHTextPC-TextColl'!C5</f>
        <v>0.96618999999999999</v>
      </c>
      <c r="D5" s="67" t="s">
        <v>30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54">
        <f t="shared" si="0"/>
        <v>4.4081660908397297E-2</v>
      </c>
      <c r="K5" s="12" t="s">
        <v>10</v>
      </c>
      <c r="L5" s="33"/>
      <c r="M5" s="13"/>
      <c r="N5" s="14"/>
      <c r="O5" s="14"/>
      <c r="P5" s="14"/>
      <c r="Q5" s="14"/>
      <c r="R5" s="14"/>
      <c r="S5" s="22">
        <f t="shared" si="1"/>
        <v>4.4081660908397297E-2</v>
      </c>
      <c r="T5" s="16" t="s">
        <v>11</v>
      </c>
      <c r="U5" s="33"/>
      <c r="V5" s="13"/>
      <c r="W5" s="14"/>
      <c r="X5" s="14"/>
      <c r="Y5" s="14"/>
      <c r="Z5" s="14"/>
      <c r="AA5" s="14"/>
      <c r="AB5" s="22">
        <f>SQRT((1.5*EXP(1.105*AA5))^2+(1.5*EXP(1.105*(W5-1)))^2+(1.5*EXP(1.105*(X5-1)))^2+(1.5*EXP(1.105*(Y5-1)))^2+(1.5*EXP(1.105*(Z5-1)))^2)/100*2.45</f>
        <v>4.4081660908397297E-2</v>
      </c>
      <c r="AC5" s="17" t="s">
        <v>12</v>
      </c>
      <c r="AD5" s="33"/>
      <c r="AE5" s="13"/>
      <c r="AF5" s="14"/>
      <c r="AG5" s="14"/>
      <c r="AH5" s="14"/>
      <c r="AI5" s="14"/>
      <c r="AJ5" s="14"/>
      <c r="AK5" s="22">
        <f>SQRT((1.5*EXP(1.105*AJ5))^2+(1.5*EXP(1.105*(AF5-1)))^2+(1.5*EXP(1.105*(AG5-1)))^2+(1.5*EXP(1.105*(AH5-1)))^2+(1.5*EXP(1.105*(AI5-1)))^2)/100*2.45</f>
        <v>4.4081660908397297E-2</v>
      </c>
      <c r="AL5" s="18" t="s">
        <v>13</v>
      </c>
      <c r="AM5" s="33"/>
      <c r="AN5" s="13"/>
      <c r="AO5" s="14"/>
      <c r="AP5" s="14"/>
      <c r="AQ5" s="14"/>
      <c r="AR5" s="14"/>
      <c r="AS5" s="14"/>
      <c r="AT5" s="22">
        <f t="shared" si="2"/>
        <v>4.4081660908397297E-2</v>
      </c>
      <c r="AU5" s="19" t="s">
        <v>14</v>
      </c>
      <c r="AV5" s="33"/>
      <c r="AW5" s="13"/>
      <c r="AX5" s="14"/>
      <c r="AY5" s="14"/>
      <c r="AZ5" s="14"/>
      <c r="BA5" s="14"/>
      <c r="BB5" s="14"/>
      <c r="BC5" s="22">
        <f>SQRT((1.5*EXP(1.105*BB5))^2+(1.5*EXP(1.105*(AX5-1)))^2+(1.5*EXP(1.105*(AY5-1)))^2+(1.5*EXP(1.105*(AZ5-1)))^2+(1.5*EXP(1.105*(BA5-1)))^2)/100*2.45</f>
        <v>4.4081660908397297E-2</v>
      </c>
      <c r="BD5" s="20" t="s">
        <v>15</v>
      </c>
      <c r="BE5" s="33"/>
      <c r="BF5" s="13"/>
      <c r="BG5" s="14"/>
      <c r="BH5" s="14"/>
      <c r="BI5" s="14"/>
      <c r="BJ5" s="14"/>
      <c r="BK5" s="14"/>
      <c r="BL5" s="22">
        <f>SQRT((1.5*EXP(1.105*BK5))^2+(1.5*EXP(1.105*(BG5-1)))^2+(1.5*EXP(1.105*(BH5-1)))^2+(1.5*EXP(1.105*(BI5-1)))^2+(1.5*EXP(1.105*(BJ5-1)))^2)/100*2.45</f>
        <v>4.4081660908397297E-2</v>
      </c>
      <c r="BM5" s="21" t="s">
        <v>16</v>
      </c>
      <c r="BN5" s="33"/>
      <c r="BO5" s="13"/>
      <c r="BP5" s="14"/>
      <c r="BQ5" s="14"/>
      <c r="BR5" s="14"/>
      <c r="BS5" s="14"/>
      <c r="BT5" s="14"/>
      <c r="BU5" s="22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29" t="s">
        <v>17</v>
      </c>
      <c r="C6" s="33">
        <f>1-'HHTextPC-TextColl'!C6</f>
        <v>0.96618999999999999</v>
      </c>
      <c r="D6" s="67" t="s">
        <v>30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54">
        <f t="shared" si="0"/>
        <v>4.4081660908397297E-2</v>
      </c>
      <c r="K6" s="12" t="s">
        <v>10</v>
      </c>
      <c r="L6" s="33"/>
      <c r="M6" s="13"/>
      <c r="N6" s="14"/>
      <c r="O6" s="14"/>
      <c r="P6" s="14"/>
      <c r="Q6" s="14"/>
      <c r="R6" s="14"/>
      <c r="S6" s="22">
        <f t="shared" si="1"/>
        <v>4.4081660908397297E-2</v>
      </c>
      <c r="T6" s="16" t="s">
        <v>11</v>
      </c>
      <c r="U6" s="33"/>
      <c r="V6" s="13"/>
      <c r="W6" s="14"/>
      <c r="X6" s="14"/>
      <c r="Y6" s="14"/>
      <c r="Z6" s="14"/>
      <c r="AA6" s="14"/>
      <c r="AB6" s="22">
        <f t="shared" ref="AB6:AB69" si="3">SQRT((1.5*EXP(1.105*AA6))^2+(1.5*EXP(1.105*(W6-1)))^2+(1.5*EXP(1.105*(X6-1)))^2+(1.5*EXP(1.105*(Y6-1)))^2+(1.5*EXP(1.105*(Z6-1)))^2)/100*2.45</f>
        <v>4.4081660908397297E-2</v>
      </c>
      <c r="AC6" s="17" t="s">
        <v>12</v>
      </c>
      <c r="AD6" s="33"/>
      <c r="AE6" s="13"/>
      <c r="AF6" s="14"/>
      <c r="AG6" s="14"/>
      <c r="AH6" s="14"/>
      <c r="AI6" s="14"/>
      <c r="AJ6" s="14"/>
      <c r="AK6" s="22">
        <f t="shared" ref="AK6:AK69" si="4">SQRT((1.5*EXP(1.105*AJ6))^2+(1.5*EXP(1.105*(AF6-1)))^2+(1.5*EXP(1.105*(AG6-1)))^2+(1.5*EXP(1.105*(AH6-1)))^2+(1.5*EXP(1.105*(AI6-1)))^2)/100*2.45</f>
        <v>4.4081660908397297E-2</v>
      </c>
      <c r="AL6" s="18" t="s">
        <v>13</v>
      </c>
      <c r="AM6" s="33"/>
      <c r="AN6" s="13"/>
      <c r="AO6" s="14"/>
      <c r="AP6" s="14"/>
      <c r="AQ6" s="14"/>
      <c r="AR6" s="14"/>
      <c r="AS6" s="14"/>
      <c r="AT6" s="22">
        <f t="shared" si="2"/>
        <v>4.4081660908397297E-2</v>
      </c>
      <c r="AU6" s="19" t="s">
        <v>14</v>
      </c>
      <c r="AV6" s="33"/>
      <c r="AW6" s="13"/>
      <c r="AX6" s="14"/>
      <c r="AY6" s="14"/>
      <c r="AZ6" s="14"/>
      <c r="BA6" s="14"/>
      <c r="BB6" s="14"/>
      <c r="BC6" s="22">
        <f t="shared" ref="BC6:BC10" si="5">SQRT((1.5*EXP(1.105*BB6))^2+(1.5*EXP(1.105*(AX6-1)))^2+(1.5*EXP(1.105*(AY6-1)))^2+(1.5*EXP(1.105*(AZ6-1)))^2+(1.5*EXP(1.105*(BA6-1)))^2)/100*2.45</f>
        <v>4.4081660908397297E-2</v>
      </c>
      <c r="BD6" s="20" t="s">
        <v>15</v>
      </c>
      <c r="BE6" s="33"/>
      <c r="BF6" s="13"/>
      <c r="BG6" s="14"/>
      <c r="BH6" s="14"/>
      <c r="BI6" s="14"/>
      <c r="BJ6" s="14"/>
      <c r="BK6" s="14"/>
      <c r="BL6" s="22">
        <f t="shared" ref="BL6:BL10" si="6">SQRT((1.5*EXP(1.105*BK6))^2+(1.5*EXP(1.105*(BG6-1)))^2+(1.5*EXP(1.105*(BH6-1)))^2+(1.5*EXP(1.105*(BI6-1)))^2+(1.5*EXP(1.105*(BJ6-1)))^2)/100*2.45</f>
        <v>4.4081660908397297E-2</v>
      </c>
      <c r="BM6" s="21" t="s">
        <v>16</v>
      </c>
      <c r="BN6" s="33"/>
      <c r="BO6" s="13"/>
      <c r="BP6" s="14"/>
      <c r="BQ6" s="14"/>
      <c r="BR6" s="14"/>
      <c r="BS6" s="14"/>
      <c r="BT6" s="14"/>
      <c r="BU6" s="22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29" t="s">
        <v>17</v>
      </c>
      <c r="C7" s="33">
        <f>1-'HHTextPC-TextColl'!C7</f>
        <v>0.96618999999999999</v>
      </c>
      <c r="D7" s="67" t="s">
        <v>30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54">
        <f t="shared" si="0"/>
        <v>4.4081660908397297E-2</v>
      </c>
      <c r="K7" s="12" t="s">
        <v>10</v>
      </c>
      <c r="L7" s="33"/>
      <c r="M7" s="13"/>
      <c r="N7" s="14"/>
      <c r="O7" s="14"/>
      <c r="P7" s="14"/>
      <c r="Q7" s="14"/>
      <c r="R7" s="14"/>
      <c r="S7" s="22">
        <f t="shared" si="1"/>
        <v>4.4081660908397297E-2</v>
      </c>
      <c r="T7" s="16" t="s">
        <v>11</v>
      </c>
      <c r="U7" s="33"/>
      <c r="V7" s="13"/>
      <c r="W7" s="14"/>
      <c r="X7" s="14"/>
      <c r="Y7" s="14"/>
      <c r="Z7" s="14"/>
      <c r="AA7" s="14"/>
      <c r="AB7" s="22">
        <f t="shared" si="3"/>
        <v>4.4081660908397297E-2</v>
      </c>
      <c r="AC7" s="17" t="s">
        <v>12</v>
      </c>
      <c r="AD7" s="33"/>
      <c r="AE7" s="13"/>
      <c r="AF7" s="14"/>
      <c r="AG7" s="14"/>
      <c r="AH7" s="14"/>
      <c r="AI7" s="14"/>
      <c r="AJ7" s="14"/>
      <c r="AK7" s="22">
        <f t="shared" si="4"/>
        <v>4.4081660908397297E-2</v>
      </c>
      <c r="AL7" s="18" t="s">
        <v>13</v>
      </c>
      <c r="AM7" s="33"/>
      <c r="AN7" s="13"/>
      <c r="AO7" s="14"/>
      <c r="AP7" s="14"/>
      <c r="AQ7" s="14"/>
      <c r="AR7" s="14"/>
      <c r="AS7" s="14"/>
      <c r="AT7" s="22">
        <f t="shared" si="2"/>
        <v>4.4081660908397297E-2</v>
      </c>
      <c r="AU7" s="19" t="s">
        <v>14</v>
      </c>
      <c r="AV7" s="33"/>
      <c r="AW7" s="13"/>
      <c r="AX7" s="14"/>
      <c r="AY7" s="14"/>
      <c r="AZ7" s="14"/>
      <c r="BA7" s="14"/>
      <c r="BB7" s="14"/>
      <c r="BC7" s="22">
        <f t="shared" si="5"/>
        <v>4.4081660908397297E-2</v>
      </c>
      <c r="BD7" s="20" t="s">
        <v>15</v>
      </c>
      <c r="BE7" s="33"/>
      <c r="BF7" s="13"/>
      <c r="BG7" s="14"/>
      <c r="BH7" s="14"/>
      <c r="BI7" s="14"/>
      <c r="BJ7" s="14"/>
      <c r="BK7" s="14"/>
      <c r="BL7" s="22">
        <f t="shared" si="6"/>
        <v>4.4081660908397297E-2</v>
      </c>
      <c r="BM7" s="21" t="s">
        <v>16</v>
      </c>
      <c r="BN7" s="33"/>
      <c r="BO7" s="13"/>
      <c r="BP7" s="14"/>
      <c r="BQ7" s="14"/>
      <c r="BR7" s="14"/>
      <c r="BS7" s="14"/>
      <c r="BT7" s="14"/>
      <c r="BU7" s="22">
        <f t="shared" si="7"/>
        <v>4.4081660908397297E-2</v>
      </c>
    </row>
    <row r="8" spans="1:73">
      <c r="A8" s="11">
        <v>1954</v>
      </c>
      <c r="B8" s="29" t="s">
        <v>17</v>
      </c>
      <c r="C8" s="33">
        <f>1-'HHTextPC-TextColl'!C8</f>
        <v>0.96618999999999999</v>
      </c>
      <c r="D8" s="67" t="s">
        <v>30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54">
        <f t="shared" si="0"/>
        <v>4.4081660908397297E-2</v>
      </c>
      <c r="K8" s="12" t="s">
        <v>10</v>
      </c>
      <c r="L8" s="33"/>
      <c r="M8" s="13"/>
      <c r="N8" s="14"/>
      <c r="O8" s="14"/>
      <c r="P8" s="14"/>
      <c r="Q8" s="14"/>
      <c r="R8" s="14"/>
      <c r="S8" s="22">
        <f t="shared" si="1"/>
        <v>4.4081660908397297E-2</v>
      </c>
      <c r="T8" s="16" t="s">
        <v>11</v>
      </c>
      <c r="U8" s="33"/>
      <c r="V8" s="13"/>
      <c r="W8" s="14"/>
      <c r="X8" s="14"/>
      <c r="Y8" s="14"/>
      <c r="Z8" s="14"/>
      <c r="AA8" s="14"/>
      <c r="AB8" s="22">
        <f t="shared" si="3"/>
        <v>4.4081660908397297E-2</v>
      </c>
      <c r="AC8" s="17" t="s">
        <v>12</v>
      </c>
      <c r="AD8" s="33"/>
      <c r="AE8" s="13"/>
      <c r="AF8" s="14"/>
      <c r="AG8" s="14"/>
      <c r="AH8" s="14"/>
      <c r="AI8" s="14"/>
      <c r="AJ8" s="14"/>
      <c r="AK8" s="22">
        <f t="shared" si="4"/>
        <v>4.4081660908397297E-2</v>
      </c>
      <c r="AL8" s="18" t="s">
        <v>13</v>
      </c>
      <c r="AM8" s="33"/>
      <c r="AN8" s="13"/>
      <c r="AO8" s="14"/>
      <c r="AP8" s="14"/>
      <c r="AQ8" s="14"/>
      <c r="AR8" s="14"/>
      <c r="AS8" s="14"/>
      <c r="AT8" s="22">
        <f t="shared" si="2"/>
        <v>4.4081660908397297E-2</v>
      </c>
      <c r="AU8" s="19" t="s">
        <v>14</v>
      </c>
      <c r="AV8" s="33"/>
      <c r="AW8" s="13"/>
      <c r="AX8" s="14"/>
      <c r="AY8" s="14"/>
      <c r="AZ8" s="14"/>
      <c r="BA8" s="14"/>
      <c r="BB8" s="14"/>
      <c r="BC8" s="22">
        <f t="shared" si="5"/>
        <v>4.4081660908397297E-2</v>
      </c>
      <c r="BD8" s="20" t="s">
        <v>15</v>
      </c>
      <c r="BE8" s="33"/>
      <c r="BF8" s="13"/>
      <c r="BG8" s="14"/>
      <c r="BH8" s="14"/>
      <c r="BI8" s="14"/>
      <c r="BJ8" s="14"/>
      <c r="BK8" s="14"/>
      <c r="BL8" s="22">
        <f t="shared" si="6"/>
        <v>4.4081660908397297E-2</v>
      </c>
      <c r="BM8" s="21" t="s">
        <v>16</v>
      </c>
      <c r="BN8" s="33"/>
      <c r="BO8" s="13"/>
      <c r="BP8" s="14"/>
      <c r="BQ8" s="14"/>
      <c r="BR8" s="14"/>
      <c r="BS8" s="14"/>
      <c r="BT8" s="14"/>
      <c r="BU8" s="22">
        <f t="shared" si="7"/>
        <v>4.4081660908397297E-2</v>
      </c>
    </row>
    <row r="9" spans="1:73">
      <c r="A9" s="11">
        <v>1955</v>
      </c>
      <c r="B9" s="29" t="s">
        <v>17</v>
      </c>
      <c r="C9" s="33">
        <f>1-'HHTextPC-TextColl'!C9</f>
        <v>0.96618999999999999</v>
      </c>
      <c r="D9" s="67" t="s">
        <v>30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54">
        <f t="shared" si="0"/>
        <v>4.4081660908397297E-2</v>
      </c>
      <c r="K9" s="12" t="s">
        <v>10</v>
      </c>
      <c r="L9" s="33"/>
      <c r="M9" s="13"/>
      <c r="N9" s="14"/>
      <c r="O9" s="14"/>
      <c r="P9" s="14"/>
      <c r="Q9" s="14"/>
      <c r="R9" s="14"/>
      <c r="S9" s="22">
        <f t="shared" si="1"/>
        <v>4.4081660908397297E-2</v>
      </c>
      <c r="T9" s="16" t="s">
        <v>11</v>
      </c>
      <c r="U9" s="33"/>
      <c r="V9" s="13"/>
      <c r="W9" s="14"/>
      <c r="X9" s="14"/>
      <c r="Y9" s="14"/>
      <c r="Z9" s="14"/>
      <c r="AA9" s="14"/>
      <c r="AB9" s="22">
        <f t="shared" si="3"/>
        <v>4.4081660908397297E-2</v>
      </c>
      <c r="AC9" s="17" t="s">
        <v>12</v>
      </c>
      <c r="AD9" s="33"/>
      <c r="AE9" s="13"/>
      <c r="AF9" s="14"/>
      <c r="AG9" s="14"/>
      <c r="AH9" s="14"/>
      <c r="AI9" s="14"/>
      <c r="AJ9" s="14"/>
      <c r="AK9" s="22">
        <f t="shared" si="4"/>
        <v>4.4081660908397297E-2</v>
      </c>
      <c r="AL9" s="18" t="s">
        <v>13</v>
      </c>
      <c r="AM9" s="33"/>
      <c r="AN9" s="13"/>
      <c r="AO9" s="14"/>
      <c r="AP9" s="14"/>
      <c r="AQ9" s="14"/>
      <c r="AR9" s="14"/>
      <c r="AS9" s="14"/>
      <c r="AT9" s="22">
        <f t="shared" si="2"/>
        <v>4.4081660908397297E-2</v>
      </c>
      <c r="AU9" s="19" t="s">
        <v>14</v>
      </c>
      <c r="AV9" s="33"/>
      <c r="AW9" s="13"/>
      <c r="AX9" s="14"/>
      <c r="AY9" s="14"/>
      <c r="AZ9" s="14"/>
      <c r="BA9" s="14"/>
      <c r="BB9" s="14"/>
      <c r="BC9" s="22">
        <f t="shared" si="5"/>
        <v>4.4081660908397297E-2</v>
      </c>
      <c r="BD9" s="20" t="s">
        <v>15</v>
      </c>
      <c r="BE9" s="33"/>
      <c r="BF9" s="13"/>
      <c r="BG9" s="14"/>
      <c r="BH9" s="14"/>
      <c r="BI9" s="14"/>
      <c r="BJ9" s="14"/>
      <c r="BK9" s="14"/>
      <c r="BL9" s="22">
        <f t="shared" si="6"/>
        <v>4.4081660908397297E-2</v>
      </c>
      <c r="BM9" s="21" t="s">
        <v>16</v>
      </c>
      <c r="BN9" s="33"/>
      <c r="BO9" s="13"/>
      <c r="BP9" s="14"/>
      <c r="BQ9" s="14"/>
      <c r="BR9" s="14"/>
      <c r="BS9" s="14"/>
      <c r="BT9" s="14"/>
      <c r="BU9" s="22">
        <f t="shared" si="7"/>
        <v>4.4081660908397297E-2</v>
      </c>
    </row>
    <row r="10" spans="1:73">
      <c r="A10" s="11">
        <v>1956</v>
      </c>
      <c r="B10" s="29" t="s">
        <v>17</v>
      </c>
      <c r="C10" s="33">
        <f>1-'HHTextPC-TextColl'!C10</f>
        <v>0.96618999999999999</v>
      </c>
      <c r="D10" s="67" t="s">
        <v>30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54">
        <f t="shared" si="0"/>
        <v>4.4081660908397297E-2</v>
      </c>
      <c r="K10" s="12" t="s">
        <v>10</v>
      </c>
      <c r="L10" s="33"/>
      <c r="M10" s="13"/>
      <c r="N10" s="14"/>
      <c r="O10" s="14"/>
      <c r="P10" s="14"/>
      <c r="Q10" s="14"/>
      <c r="R10" s="14"/>
      <c r="S10" s="22">
        <f t="shared" si="1"/>
        <v>4.4081660908397297E-2</v>
      </c>
      <c r="T10" s="16" t="s">
        <v>11</v>
      </c>
      <c r="U10" s="33"/>
      <c r="V10" s="13"/>
      <c r="W10" s="14"/>
      <c r="X10" s="14"/>
      <c r="Y10" s="14"/>
      <c r="Z10" s="14"/>
      <c r="AA10" s="14"/>
      <c r="AB10" s="22">
        <f t="shared" si="3"/>
        <v>4.4081660908397297E-2</v>
      </c>
      <c r="AC10" s="17" t="s">
        <v>12</v>
      </c>
      <c r="AD10" s="33"/>
      <c r="AE10" s="13"/>
      <c r="AF10" s="14"/>
      <c r="AG10" s="14"/>
      <c r="AH10" s="14"/>
      <c r="AI10" s="14"/>
      <c r="AJ10" s="14"/>
      <c r="AK10" s="22">
        <f t="shared" si="4"/>
        <v>4.4081660908397297E-2</v>
      </c>
      <c r="AL10" s="18" t="s">
        <v>13</v>
      </c>
      <c r="AM10" s="33"/>
      <c r="AN10" s="13"/>
      <c r="AO10" s="14"/>
      <c r="AP10" s="14"/>
      <c r="AQ10" s="14"/>
      <c r="AR10" s="14"/>
      <c r="AS10" s="14"/>
      <c r="AT10" s="22">
        <f t="shared" si="2"/>
        <v>4.4081660908397297E-2</v>
      </c>
      <c r="AU10" s="19" t="s">
        <v>14</v>
      </c>
      <c r="AV10" s="33"/>
      <c r="AW10" s="13"/>
      <c r="AX10" s="14"/>
      <c r="AY10" s="14"/>
      <c r="AZ10" s="14"/>
      <c r="BA10" s="14"/>
      <c r="BB10" s="14"/>
      <c r="BC10" s="22">
        <f t="shared" si="5"/>
        <v>4.4081660908397297E-2</v>
      </c>
      <c r="BD10" s="20" t="s">
        <v>15</v>
      </c>
      <c r="BE10" s="33"/>
      <c r="BF10" s="13"/>
      <c r="BG10" s="14"/>
      <c r="BH10" s="14"/>
      <c r="BI10" s="14"/>
      <c r="BJ10" s="14"/>
      <c r="BK10" s="14"/>
      <c r="BL10" s="22">
        <f t="shared" si="6"/>
        <v>4.4081660908397297E-2</v>
      </c>
      <c r="BM10" s="21" t="s">
        <v>16</v>
      </c>
      <c r="BN10" s="33"/>
      <c r="BO10" s="13"/>
      <c r="BP10" s="14"/>
      <c r="BQ10" s="14"/>
      <c r="BR10" s="14"/>
      <c r="BS10" s="14"/>
      <c r="BT10" s="14"/>
      <c r="BU10" s="22">
        <f t="shared" si="7"/>
        <v>4.4081660908397297E-2</v>
      </c>
    </row>
    <row r="11" spans="1:73">
      <c r="A11" s="11">
        <v>1957</v>
      </c>
      <c r="B11" s="29" t="s">
        <v>17</v>
      </c>
      <c r="C11" s="33">
        <f>1-'HHTextPC-TextColl'!C11</f>
        <v>0.96618999999999999</v>
      </c>
      <c r="D11" s="67" t="s">
        <v>30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54">
        <f t="shared" si="0"/>
        <v>4.4081660908397297E-2</v>
      </c>
      <c r="K11" s="12" t="s">
        <v>10</v>
      </c>
      <c r="L11" s="33"/>
      <c r="M11" s="13"/>
      <c r="N11" s="14"/>
      <c r="O11" s="14"/>
      <c r="P11" s="14"/>
      <c r="Q11" s="14"/>
      <c r="R11" s="14"/>
      <c r="S11" s="22">
        <f t="shared" si="1"/>
        <v>4.4081660908397297E-2</v>
      </c>
      <c r="T11" s="16" t="s">
        <v>11</v>
      </c>
      <c r="U11" s="33"/>
      <c r="V11" s="13"/>
      <c r="W11" s="14"/>
      <c r="X11" s="14"/>
      <c r="Y11" s="14"/>
      <c r="Z11" s="14"/>
      <c r="AA11" s="14"/>
      <c r="AB11" s="22">
        <f t="shared" si="3"/>
        <v>4.4081660908397297E-2</v>
      </c>
      <c r="AC11" s="17" t="s">
        <v>12</v>
      </c>
      <c r="AD11" s="33"/>
      <c r="AE11" s="13"/>
      <c r="AF11" s="14"/>
      <c r="AG11" s="14"/>
      <c r="AH11" s="14"/>
      <c r="AI11" s="14"/>
      <c r="AJ11" s="14"/>
      <c r="AK11" s="22">
        <f t="shared" si="4"/>
        <v>4.4081660908397297E-2</v>
      </c>
      <c r="AL11" s="18" t="s">
        <v>13</v>
      </c>
      <c r="AM11" s="33"/>
      <c r="AN11" s="13"/>
      <c r="AO11" s="14"/>
      <c r="AP11" s="14"/>
      <c r="AQ11" s="14"/>
      <c r="AR11" s="14"/>
      <c r="AS11" s="14"/>
      <c r="AT11" s="22">
        <f t="shared" si="2"/>
        <v>4.4081660908397297E-2</v>
      </c>
      <c r="AU11" s="19" t="s">
        <v>14</v>
      </c>
      <c r="AV11" s="33"/>
      <c r="AW11" s="13"/>
      <c r="AX11" s="14"/>
      <c r="AY11" s="14"/>
      <c r="AZ11" s="14"/>
      <c r="BA11" s="14"/>
      <c r="BB11" s="14"/>
      <c r="BC11" s="22">
        <f>SQRT((1.5*EXP(1.105*BB11))^2+(1.5*EXP(1.105*(AX11-1)))^2+(1.5*EXP(1.105*(AY11-1)))^2+(1.5*EXP(1.105*(AZ11-1)))^2+(1.5*EXP(1.105*(BA11-1)))^2)/100*2.45</f>
        <v>4.4081660908397297E-2</v>
      </c>
      <c r="BD11" s="20" t="s">
        <v>15</v>
      </c>
      <c r="BE11" s="33"/>
      <c r="BF11" s="13"/>
      <c r="BG11" s="14"/>
      <c r="BH11" s="14"/>
      <c r="BI11" s="14"/>
      <c r="BJ11" s="14"/>
      <c r="BK11" s="14"/>
      <c r="BL11" s="22">
        <f>SQRT((1.5*EXP(1.105*BK11))^2+(1.5*EXP(1.105*(BG11-1)))^2+(1.5*EXP(1.105*(BH11-1)))^2+(1.5*EXP(1.105*(BI11-1)))^2+(1.5*EXP(1.105*(BJ11-1)))^2)/100*2.45</f>
        <v>4.4081660908397297E-2</v>
      </c>
      <c r="BM11" s="21" t="s">
        <v>16</v>
      </c>
      <c r="BN11" s="33"/>
      <c r="BO11" s="13"/>
      <c r="BP11" s="14"/>
      <c r="BQ11" s="14"/>
      <c r="BR11" s="14"/>
      <c r="BS11" s="14"/>
      <c r="BT11" s="14"/>
      <c r="BU11" s="22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29" t="s">
        <v>17</v>
      </c>
      <c r="C12" s="33">
        <f>1-'HHTextPC-TextColl'!C12</f>
        <v>0.96618999999999999</v>
      </c>
      <c r="D12" s="67" t="s">
        <v>30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54">
        <f t="shared" si="0"/>
        <v>4.4081660908397297E-2</v>
      </c>
      <c r="K12" s="12" t="s">
        <v>10</v>
      </c>
      <c r="L12" s="33"/>
      <c r="M12" s="13"/>
      <c r="N12" s="14"/>
      <c r="O12" s="14"/>
      <c r="P12" s="14"/>
      <c r="Q12" s="14"/>
      <c r="R12" s="14"/>
      <c r="S12" s="22">
        <f t="shared" si="1"/>
        <v>4.4081660908397297E-2</v>
      </c>
      <c r="T12" s="16" t="s">
        <v>11</v>
      </c>
      <c r="U12" s="33"/>
      <c r="V12" s="13"/>
      <c r="W12" s="14"/>
      <c r="X12" s="14"/>
      <c r="Y12" s="14"/>
      <c r="Z12" s="14"/>
      <c r="AA12" s="14"/>
      <c r="AB12" s="22">
        <f t="shared" si="3"/>
        <v>4.4081660908397297E-2</v>
      </c>
      <c r="AC12" s="17" t="s">
        <v>12</v>
      </c>
      <c r="AD12" s="33"/>
      <c r="AE12" s="13"/>
      <c r="AF12" s="14"/>
      <c r="AG12" s="14"/>
      <c r="AH12" s="14"/>
      <c r="AI12" s="14"/>
      <c r="AJ12" s="14"/>
      <c r="AK12" s="22">
        <f t="shared" si="4"/>
        <v>4.4081660908397297E-2</v>
      </c>
      <c r="AL12" s="18" t="s">
        <v>13</v>
      </c>
      <c r="AM12" s="33"/>
      <c r="AN12" s="13"/>
      <c r="AO12" s="14"/>
      <c r="AP12" s="14"/>
      <c r="AQ12" s="14"/>
      <c r="AR12" s="14"/>
      <c r="AS12" s="14"/>
      <c r="AT12" s="22">
        <f t="shared" si="2"/>
        <v>4.4081660908397297E-2</v>
      </c>
      <c r="AU12" s="19" t="s">
        <v>14</v>
      </c>
      <c r="AV12" s="33"/>
      <c r="AW12" s="13"/>
      <c r="AX12" s="14"/>
      <c r="AY12" s="14"/>
      <c r="AZ12" s="14"/>
      <c r="BA12" s="14"/>
      <c r="BB12" s="14"/>
      <c r="BC12" s="22">
        <f t="shared" ref="BC12:BC73" si="8">SQRT((1.5*EXP(1.105*BB12))^2+(1.5*EXP(1.105*(AX12-1)))^2+(1.5*EXP(1.105*(AY12-1)))^2+(1.5*EXP(1.105*(AZ12-1)))^2+(1.5*EXP(1.105*(BA12-1)))^2)/100*2.45</f>
        <v>4.4081660908397297E-2</v>
      </c>
      <c r="BD12" s="20" t="s">
        <v>15</v>
      </c>
      <c r="BE12" s="33"/>
      <c r="BF12" s="13"/>
      <c r="BG12" s="14"/>
      <c r="BH12" s="14"/>
      <c r="BI12" s="14"/>
      <c r="BJ12" s="14"/>
      <c r="BK12" s="14"/>
      <c r="BL12" s="22">
        <f t="shared" ref="BL12:BL73" si="9">SQRT((1.5*EXP(1.105*BK12))^2+(1.5*EXP(1.105*(BG12-1)))^2+(1.5*EXP(1.105*(BH12-1)))^2+(1.5*EXP(1.105*(BI12-1)))^2+(1.5*EXP(1.105*(BJ12-1)))^2)/100*2.45</f>
        <v>4.4081660908397297E-2</v>
      </c>
      <c r="BM12" s="21" t="s">
        <v>16</v>
      </c>
      <c r="BN12" s="33"/>
      <c r="BO12" s="13"/>
      <c r="BP12" s="14"/>
      <c r="BQ12" s="14"/>
      <c r="BR12" s="14"/>
      <c r="BS12" s="14"/>
      <c r="BT12" s="14"/>
      <c r="BU12" s="22">
        <f t="shared" si="7"/>
        <v>4.4081660908397297E-2</v>
      </c>
    </row>
    <row r="13" spans="1:73">
      <c r="A13" s="11">
        <v>1959</v>
      </c>
      <c r="B13" s="29" t="s">
        <v>17</v>
      </c>
      <c r="C13" s="33">
        <f>1-'HHTextPC-TextColl'!C13</f>
        <v>0.96618999999999999</v>
      </c>
      <c r="D13" s="67" t="s">
        <v>30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54">
        <f t="shared" si="0"/>
        <v>4.4081660908397297E-2</v>
      </c>
      <c r="K13" s="12" t="s">
        <v>10</v>
      </c>
      <c r="L13" s="33"/>
      <c r="M13" s="13"/>
      <c r="N13" s="14"/>
      <c r="O13" s="14"/>
      <c r="P13" s="14"/>
      <c r="Q13" s="14"/>
      <c r="R13" s="14"/>
      <c r="S13" s="22">
        <f t="shared" si="1"/>
        <v>4.4081660908397297E-2</v>
      </c>
      <c r="T13" s="16" t="s">
        <v>11</v>
      </c>
      <c r="U13" s="33"/>
      <c r="V13" s="13"/>
      <c r="W13" s="14"/>
      <c r="X13" s="14"/>
      <c r="Y13" s="14"/>
      <c r="Z13" s="14"/>
      <c r="AA13" s="14"/>
      <c r="AB13" s="22">
        <f t="shared" si="3"/>
        <v>4.4081660908397297E-2</v>
      </c>
      <c r="AC13" s="17" t="s">
        <v>12</v>
      </c>
      <c r="AD13" s="33"/>
      <c r="AE13" s="13"/>
      <c r="AF13" s="14"/>
      <c r="AG13" s="14"/>
      <c r="AH13" s="14"/>
      <c r="AI13" s="14"/>
      <c r="AJ13" s="14"/>
      <c r="AK13" s="22">
        <f t="shared" si="4"/>
        <v>4.4081660908397297E-2</v>
      </c>
      <c r="AL13" s="18" t="s">
        <v>13</v>
      </c>
      <c r="AM13" s="33"/>
      <c r="AN13" s="13"/>
      <c r="AO13" s="14"/>
      <c r="AP13" s="14"/>
      <c r="AQ13" s="14"/>
      <c r="AR13" s="14"/>
      <c r="AS13" s="14"/>
      <c r="AT13" s="22">
        <f t="shared" si="2"/>
        <v>4.4081660908397297E-2</v>
      </c>
      <c r="AU13" s="19" t="s">
        <v>14</v>
      </c>
      <c r="AV13" s="33"/>
      <c r="AW13" s="13"/>
      <c r="AX13" s="14"/>
      <c r="AY13" s="14"/>
      <c r="AZ13" s="14"/>
      <c r="BA13" s="14"/>
      <c r="BB13" s="14"/>
      <c r="BC13" s="22">
        <f t="shared" si="8"/>
        <v>4.4081660908397297E-2</v>
      </c>
      <c r="BD13" s="20" t="s">
        <v>15</v>
      </c>
      <c r="BE13" s="33"/>
      <c r="BF13" s="13"/>
      <c r="BG13" s="14"/>
      <c r="BH13" s="14"/>
      <c r="BI13" s="14"/>
      <c r="BJ13" s="14"/>
      <c r="BK13" s="14"/>
      <c r="BL13" s="22">
        <f t="shared" si="9"/>
        <v>4.4081660908397297E-2</v>
      </c>
      <c r="BM13" s="21" t="s">
        <v>16</v>
      </c>
      <c r="BN13" s="33"/>
      <c r="BO13" s="13"/>
      <c r="BP13" s="14"/>
      <c r="BQ13" s="14"/>
      <c r="BR13" s="14"/>
      <c r="BS13" s="14"/>
      <c r="BT13" s="14"/>
      <c r="BU13" s="22">
        <f t="shared" si="7"/>
        <v>4.4081660908397297E-2</v>
      </c>
    </row>
    <row r="14" spans="1:73">
      <c r="A14" s="11">
        <v>1960</v>
      </c>
      <c r="B14" s="29" t="s">
        <v>17</v>
      </c>
      <c r="C14" s="33">
        <f>1-'HHTextPC-TextColl'!C14</f>
        <v>0.96618999999999999</v>
      </c>
      <c r="D14" s="67" t="s">
        <v>30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54">
        <f t="shared" si="0"/>
        <v>4.4081660908397297E-2</v>
      </c>
      <c r="K14" s="12" t="s">
        <v>10</v>
      </c>
      <c r="L14" s="33"/>
      <c r="M14" s="13"/>
      <c r="N14" s="14"/>
      <c r="O14" s="14"/>
      <c r="P14" s="14"/>
      <c r="Q14" s="14"/>
      <c r="R14" s="14"/>
      <c r="S14" s="22">
        <f t="shared" si="1"/>
        <v>4.4081660908397297E-2</v>
      </c>
      <c r="T14" s="16" t="s">
        <v>11</v>
      </c>
      <c r="U14" s="33"/>
      <c r="V14" s="13"/>
      <c r="W14" s="14"/>
      <c r="X14" s="14"/>
      <c r="Y14" s="14"/>
      <c r="Z14" s="14"/>
      <c r="AA14" s="14"/>
      <c r="AB14" s="22">
        <f t="shared" si="3"/>
        <v>4.4081660908397297E-2</v>
      </c>
      <c r="AC14" s="17" t="s">
        <v>12</v>
      </c>
      <c r="AD14" s="33"/>
      <c r="AE14" s="13"/>
      <c r="AF14" s="14"/>
      <c r="AG14" s="14"/>
      <c r="AH14" s="14"/>
      <c r="AI14" s="14"/>
      <c r="AJ14" s="14"/>
      <c r="AK14" s="22">
        <f t="shared" si="4"/>
        <v>4.4081660908397297E-2</v>
      </c>
      <c r="AL14" s="18" t="s">
        <v>13</v>
      </c>
      <c r="AM14" s="33"/>
      <c r="AN14" s="13"/>
      <c r="AO14" s="14"/>
      <c r="AP14" s="14"/>
      <c r="AQ14" s="14"/>
      <c r="AR14" s="14"/>
      <c r="AS14" s="14"/>
      <c r="AT14" s="22">
        <f t="shared" si="2"/>
        <v>4.4081660908397297E-2</v>
      </c>
      <c r="AU14" s="19" t="s">
        <v>14</v>
      </c>
      <c r="AV14" s="33"/>
      <c r="AW14" s="13"/>
      <c r="AX14" s="14"/>
      <c r="AY14" s="14"/>
      <c r="AZ14" s="14"/>
      <c r="BA14" s="14"/>
      <c r="BB14" s="14"/>
      <c r="BC14" s="22">
        <f t="shared" si="8"/>
        <v>4.4081660908397297E-2</v>
      </c>
      <c r="BD14" s="20" t="s">
        <v>15</v>
      </c>
      <c r="BE14" s="33"/>
      <c r="BF14" s="13"/>
      <c r="BG14" s="14"/>
      <c r="BH14" s="14"/>
      <c r="BI14" s="14"/>
      <c r="BJ14" s="14"/>
      <c r="BK14" s="14"/>
      <c r="BL14" s="22">
        <f t="shared" si="9"/>
        <v>4.4081660908397297E-2</v>
      </c>
      <c r="BM14" s="21" t="s">
        <v>16</v>
      </c>
      <c r="BN14" s="33"/>
      <c r="BO14" s="13"/>
      <c r="BP14" s="14"/>
      <c r="BQ14" s="14"/>
      <c r="BR14" s="14"/>
      <c r="BS14" s="14"/>
      <c r="BT14" s="14"/>
      <c r="BU14" s="22">
        <f t="shared" si="7"/>
        <v>4.4081660908397297E-2</v>
      </c>
    </row>
    <row r="15" spans="1:73">
      <c r="A15" s="11">
        <v>1961</v>
      </c>
      <c r="B15" s="29" t="s">
        <v>17</v>
      </c>
      <c r="C15" s="33">
        <f>1-'HHTextPC-TextColl'!C15</f>
        <v>0.96618999999999999</v>
      </c>
      <c r="D15" s="67" t="s">
        <v>30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54">
        <f t="shared" si="0"/>
        <v>4.4081660908397297E-2</v>
      </c>
      <c r="K15" s="12" t="s">
        <v>10</v>
      </c>
      <c r="L15" s="33"/>
      <c r="M15" s="13"/>
      <c r="N15" s="14"/>
      <c r="O15" s="14"/>
      <c r="P15" s="14"/>
      <c r="Q15" s="14"/>
      <c r="R15" s="14"/>
      <c r="S15" s="22">
        <f t="shared" si="1"/>
        <v>4.4081660908397297E-2</v>
      </c>
      <c r="T15" s="16" t="s">
        <v>11</v>
      </c>
      <c r="U15" s="33"/>
      <c r="V15" s="13"/>
      <c r="W15" s="14"/>
      <c r="X15" s="14"/>
      <c r="Y15" s="14"/>
      <c r="Z15" s="14"/>
      <c r="AA15" s="14"/>
      <c r="AB15" s="22">
        <f t="shared" si="3"/>
        <v>4.4081660908397297E-2</v>
      </c>
      <c r="AC15" s="17" t="s">
        <v>12</v>
      </c>
      <c r="AD15" s="33"/>
      <c r="AE15" s="13"/>
      <c r="AF15" s="14"/>
      <c r="AG15" s="14"/>
      <c r="AH15" s="14"/>
      <c r="AI15" s="14"/>
      <c r="AJ15" s="14"/>
      <c r="AK15" s="22">
        <f t="shared" si="4"/>
        <v>4.4081660908397297E-2</v>
      </c>
      <c r="AL15" s="18" t="s">
        <v>13</v>
      </c>
      <c r="AM15" s="33"/>
      <c r="AN15" s="13"/>
      <c r="AO15" s="14"/>
      <c r="AP15" s="14"/>
      <c r="AQ15" s="14"/>
      <c r="AR15" s="14"/>
      <c r="AS15" s="14"/>
      <c r="AT15" s="22">
        <f t="shared" si="2"/>
        <v>4.4081660908397297E-2</v>
      </c>
      <c r="AU15" s="19" t="s">
        <v>14</v>
      </c>
      <c r="AV15" s="33"/>
      <c r="AW15" s="13"/>
      <c r="AX15" s="14"/>
      <c r="AY15" s="14"/>
      <c r="AZ15" s="14"/>
      <c r="BA15" s="14"/>
      <c r="BB15" s="14"/>
      <c r="BC15" s="22">
        <f t="shared" si="8"/>
        <v>4.4081660908397297E-2</v>
      </c>
      <c r="BD15" s="20" t="s">
        <v>15</v>
      </c>
      <c r="BE15" s="33"/>
      <c r="BF15" s="13"/>
      <c r="BG15" s="14"/>
      <c r="BH15" s="14"/>
      <c r="BI15" s="14"/>
      <c r="BJ15" s="14"/>
      <c r="BK15" s="14"/>
      <c r="BL15" s="22">
        <f t="shared" si="9"/>
        <v>4.4081660908397297E-2</v>
      </c>
      <c r="BM15" s="21" t="s">
        <v>16</v>
      </c>
      <c r="BN15" s="33"/>
      <c r="BO15" s="13"/>
      <c r="BP15" s="14"/>
      <c r="BQ15" s="14"/>
      <c r="BR15" s="14"/>
      <c r="BS15" s="14"/>
      <c r="BT15" s="14"/>
      <c r="BU15" s="22">
        <f t="shared" si="7"/>
        <v>4.4081660908397297E-2</v>
      </c>
    </row>
    <row r="16" spans="1:73">
      <c r="A16" s="11">
        <v>1962</v>
      </c>
      <c r="B16" s="29" t="s">
        <v>17</v>
      </c>
      <c r="C16" s="33">
        <f>1-'HHTextPC-TextColl'!C16</f>
        <v>0.96618999999999999</v>
      </c>
      <c r="D16" s="67" t="s">
        <v>30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54">
        <f t="shared" si="0"/>
        <v>4.4081660908397297E-2</v>
      </c>
      <c r="K16" s="12" t="s">
        <v>10</v>
      </c>
      <c r="L16" s="33"/>
      <c r="M16" s="13"/>
      <c r="N16" s="14"/>
      <c r="O16" s="14"/>
      <c r="P16" s="14"/>
      <c r="Q16" s="14"/>
      <c r="R16" s="14"/>
      <c r="S16" s="22">
        <f t="shared" si="1"/>
        <v>4.4081660908397297E-2</v>
      </c>
      <c r="T16" s="16" t="s">
        <v>11</v>
      </c>
      <c r="U16" s="33"/>
      <c r="V16" s="13"/>
      <c r="W16" s="14"/>
      <c r="X16" s="14"/>
      <c r="Y16" s="14"/>
      <c r="Z16" s="14"/>
      <c r="AA16" s="14"/>
      <c r="AB16" s="22">
        <f t="shared" si="3"/>
        <v>4.4081660908397297E-2</v>
      </c>
      <c r="AC16" s="17" t="s">
        <v>12</v>
      </c>
      <c r="AD16" s="33"/>
      <c r="AE16" s="13"/>
      <c r="AF16" s="14"/>
      <c r="AG16" s="14"/>
      <c r="AH16" s="14"/>
      <c r="AI16" s="14"/>
      <c r="AJ16" s="14"/>
      <c r="AK16" s="22">
        <f t="shared" si="4"/>
        <v>4.4081660908397297E-2</v>
      </c>
      <c r="AL16" s="18" t="s">
        <v>13</v>
      </c>
      <c r="AM16" s="33"/>
      <c r="AN16" s="13"/>
      <c r="AO16" s="14"/>
      <c r="AP16" s="14"/>
      <c r="AQ16" s="14"/>
      <c r="AR16" s="14"/>
      <c r="AS16" s="14"/>
      <c r="AT16" s="22">
        <f t="shared" si="2"/>
        <v>4.4081660908397297E-2</v>
      </c>
      <c r="AU16" s="19" t="s">
        <v>14</v>
      </c>
      <c r="AV16" s="33"/>
      <c r="AW16" s="13"/>
      <c r="AX16" s="14"/>
      <c r="AY16" s="14"/>
      <c r="AZ16" s="14"/>
      <c r="BA16" s="14"/>
      <c r="BB16" s="14"/>
      <c r="BC16" s="22">
        <f t="shared" si="8"/>
        <v>4.4081660908397297E-2</v>
      </c>
      <c r="BD16" s="20" t="s">
        <v>15</v>
      </c>
      <c r="BE16" s="33"/>
      <c r="BF16" s="13"/>
      <c r="BG16" s="14"/>
      <c r="BH16" s="14"/>
      <c r="BI16" s="14"/>
      <c r="BJ16" s="14"/>
      <c r="BK16" s="14"/>
      <c r="BL16" s="22">
        <f t="shared" si="9"/>
        <v>4.4081660908397297E-2</v>
      </c>
      <c r="BM16" s="21" t="s">
        <v>16</v>
      </c>
      <c r="BN16" s="33"/>
      <c r="BO16" s="13"/>
      <c r="BP16" s="14"/>
      <c r="BQ16" s="14"/>
      <c r="BR16" s="14"/>
      <c r="BS16" s="14"/>
      <c r="BT16" s="14"/>
      <c r="BU16" s="22">
        <f t="shared" si="7"/>
        <v>4.4081660908397297E-2</v>
      </c>
    </row>
    <row r="17" spans="1:73">
      <c r="A17" s="11">
        <v>1963</v>
      </c>
      <c r="B17" s="29" t="s">
        <v>17</v>
      </c>
      <c r="C17" s="33">
        <f>1-'HHTextPC-TextColl'!C17</f>
        <v>0.96618999999999999</v>
      </c>
      <c r="D17" s="67" t="s">
        <v>30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54">
        <f t="shared" si="0"/>
        <v>4.4081660908397297E-2</v>
      </c>
      <c r="K17" s="12" t="s">
        <v>10</v>
      </c>
      <c r="L17" s="33"/>
      <c r="M17" s="13"/>
      <c r="N17" s="14"/>
      <c r="O17" s="14"/>
      <c r="P17" s="14"/>
      <c r="Q17" s="14"/>
      <c r="R17" s="14"/>
      <c r="S17" s="22">
        <f t="shared" si="1"/>
        <v>4.4081660908397297E-2</v>
      </c>
      <c r="T17" s="16" t="s">
        <v>11</v>
      </c>
      <c r="U17" s="33"/>
      <c r="V17" s="13"/>
      <c r="W17" s="14"/>
      <c r="X17" s="14"/>
      <c r="Y17" s="14"/>
      <c r="Z17" s="14"/>
      <c r="AA17" s="14"/>
      <c r="AB17" s="22">
        <f t="shared" si="3"/>
        <v>4.4081660908397297E-2</v>
      </c>
      <c r="AC17" s="17" t="s">
        <v>12</v>
      </c>
      <c r="AD17" s="33"/>
      <c r="AE17" s="13"/>
      <c r="AF17" s="14"/>
      <c r="AG17" s="14"/>
      <c r="AH17" s="14"/>
      <c r="AI17" s="14"/>
      <c r="AJ17" s="14"/>
      <c r="AK17" s="22">
        <f t="shared" si="4"/>
        <v>4.4081660908397297E-2</v>
      </c>
      <c r="AL17" s="18" t="s">
        <v>13</v>
      </c>
      <c r="AM17" s="33"/>
      <c r="AN17" s="13"/>
      <c r="AO17" s="14"/>
      <c r="AP17" s="14"/>
      <c r="AQ17" s="14"/>
      <c r="AR17" s="14"/>
      <c r="AS17" s="14"/>
      <c r="AT17" s="22">
        <f t="shared" si="2"/>
        <v>4.4081660908397297E-2</v>
      </c>
      <c r="AU17" s="19" t="s">
        <v>14</v>
      </c>
      <c r="AV17" s="33"/>
      <c r="AW17" s="13"/>
      <c r="AX17" s="14"/>
      <c r="AY17" s="14"/>
      <c r="AZ17" s="14"/>
      <c r="BA17" s="14"/>
      <c r="BB17" s="14"/>
      <c r="BC17" s="22">
        <f t="shared" si="8"/>
        <v>4.4081660908397297E-2</v>
      </c>
      <c r="BD17" s="20" t="s">
        <v>15</v>
      </c>
      <c r="BE17" s="33"/>
      <c r="BF17" s="13"/>
      <c r="BG17" s="14"/>
      <c r="BH17" s="14"/>
      <c r="BI17" s="14"/>
      <c r="BJ17" s="14"/>
      <c r="BK17" s="14"/>
      <c r="BL17" s="22">
        <f t="shared" si="9"/>
        <v>4.4081660908397297E-2</v>
      </c>
      <c r="BM17" s="21" t="s">
        <v>16</v>
      </c>
      <c r="BN17" s="33"/>
      <c r="BO17" s="13"/>
      <c r="BP17" s="14"/>
      <c r="BQ17" s="14"/>
      <c r="BR17" s="14"/>
      <c r="BS17" s="14"/>
      <c r="BT17" s="14"/>
      <c r="BU17" s="22">
        <f t="shared" si="7"/>
        <v>4.4081660908397297E-2</v>
      </c>
    </row>
    <row r="18" spans="1:73">
      <c r="A18" s="11">
        <v>1964</v>
      </c>
      <c r="B18" s="29" t="s">
        <v>17</v>
      </c>
      <c r="C18" s="33">
        <f>1-'HHTextPC-TextColl'!C18</f>
        <v>0.96618999999999999</v>
      </c>
      <c r="D18" s="67" t="s">
        <v>30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54">
        <f t="shared" si="0"/>
        <v>4.4081660908397297E-2</v>
      </c>
      <c r="K18" s="12" t="s">
        <v>10</v>
      </c>
      <c r="L18" s="33"/>
      <c r="M18" s="13"/>
      <c r="N18" s="14"/>
      <c r="O18" s="14"/>
      <c r="P18" s="14"/>
      <c r="Q18" s="14"/>
      <c r="R18" s="14"/>
      <c r="S18" s="22">
        <f t="shared" si="1"/>
        <v>4.4081660908397297E-2</v>
      </c>
      <c r="T18" s="16" t="s">
        <v>11</v>
      </c>
      <c r="U18" s="33"/>
      <c r="V18" s="13"/>
      <c r="W18" s="14"/>
      <c r="X18" s="14"/>
      <c r="Y18" s="14"/>
      <c r="Z18" s="14"/>
      <c r="AA18" s="14"/>
      <c r="AB18" s="22">
        <f t="shared" si="3"/>
        <v>4.4081660908397297E-2</v>
      </c>
      <c r="AC18" s="17" t="s">
        <v>12</v>
      </c>
      <c r="AD18" s="33"/>
      <c r="AE18" s="13"/>
      <c r="AF18" s="14"/>
      <c r="AG18" s="14"/>
      <c r="AH18" s="14"/>
      <c r="AI18" s="14"/>
      <c r="AJ18" s="14"/>
      <c r="AK18" s="22">
        <f t="shared" si="4"/>
        <v>4.4081660908397297E-2</v>
      </c>
      <c r="AL18" s="18" t="s">
        <v>13</v>
      </c>
      <c r="AM18" s="33"/>
      <c r="AN18" s="13"/>
      <c r="AO18" s="14"/>
      <c r="AP18" s="14"/>
      <c r="AQ18" s="14"/>
      <c r="AR18" s="14"/>
      <c r="AS18" s="14"/>
      <c r="AT18" s="22">
        <f t="shared" si="2"/>
        <v>4.4081660908397297E-2</v>
      </c>
      <c r="AU18" s="19" t="s">
        <v>14</v>
      </c>
      <c r="AV18" s="33"/>
      <c r="AW18" s="13"/>
      <c r="AX18" s="14"/>
      <c r="AY18" s="14"/>
      <c r="AZ18" s="14"/>
      <c r="BA18" s="14"/>
      <c r="BB18" s="14"/>
      <c r="BC18" s="22">
        <f t="shared" si="8"/>
        <v>4.4081660908397297E-2</v>
      </c>
      <c r="BD18" s="20" t="s">
        <v>15</v>
      </c>
      <c r="BE18" s="33"/>
      <c r="BF18" s="13"/>
      <c r="BG18" s="14"/>
      <c r="BH18" s="14"/>
      <c r="BI18" s="14"/>
      <c r="BJ18" s="14"/>
      <c r="BK18" s="14"/>
      <c r="BL18" s="22">
        <f t="shared" si="9"/>
        <v>4.4081660908397297E-2</v>
      </c>
      <c r="BM18" s="21" t="s">
        <v>16</v>
      </c>
      <c r="BN18" s="33"/>
      <c r="BO18" s="13"/>
      <c r="BP18" s="14"/>
      <c r="BQ18" s="14"/>
      <c r="BR18" s="14"/>
      <c r="BS18" s="14"/>
      <c r="BT18" s="14"/>
      <c r="BU18" s="22">
        <f t="shared" si="7"/>
        <v>4.4081660908397297E-2</v>
      </c>
    </row>
    <row r="19" spans="1:73">
      <c r="A19" s="11">
        <v>1965</v>
      </c>
      <c r="B19" s="29" t="s">
        <v>17</v>
      </c>
      <c r="C19" s="33">
        <f>1-'HHTextPC-TextColl'!C19</f>
        <v>0.96618999999999999</v>
      </c>
      <c r="D19" s="67" t="s">
        <v>30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54">
        <f t="shared" si="0"/>
        <v>4.4081660908397297E-2</v>
      </c>
      <c r="K19" s="12" t="s">
        <v>10</v>
      </c>
      <c r="L19" s="33"/>
      <c r="M19" s="13"/>
      <c r="N19" s="14"/>
      <c r="O19" s="14"/>
      <c r="P19" s="14"/>
      <c r="Q19" s="14"/>
      <c r="R19" s="14"/>
      <c r="S19" s="22">
        <f t="shared" si="1"/>
        <v>4.4081660908397297E-2</v>
      </c>
      <c r="T19" s="16" t="s">
        <v>11</v>
      </c>
      <c r="U19" s="33"/>
      <c r="V19" s="13"/>
      <c r="W19" s="14"/>
      <c r="X19" s="14"/>
      <c r="Y19" s="14"/>
      <c r="Z19" s="14"/>
      <c r="AA19" s="14"/>
      <c r="AB19" s="22">
        <f t="shared" si="3"/>
        <v>4.4081660908397297E-2</v>
      </c>
      <c r="AC19" s="17" t="s">
        <v>12</v>
      </c>
      <c r="AD19" s="33"/>
      <c r="AE19" s="13"/>
      <c r="AF19" s="14"/>
      <c r="AG19" s="14"/>
      <c r="AH19" s="14"/>
      <c r="AI19" s="14"/>
      <c r="AJ19" s="14"/>
      <c r="AK19" s="22">
        <f t="shared" si="4"/>
        <v>4.4081660908397297E-2</v>
      </c>
      <c r="AL19" s="18" t="s">
        <v>13</v>
      </c>
      <c r="AM19" s="33"/>
      <c r="AN19" s="13"/>
      <c r="AO19" s="14"/>
      <c r="AP19" s="14"/>
      <c r="AQ19" s="14"/>
      <c r="AR19" s="14"/>
      <c r="AS19" s="14"/>
      <c r="AT19" s="22">
        <f t="shared" si="2"/>
        <v>4.4081660908397297E-2</v>
      </c>
      <c r="AU19" s="19" t="s">
        <v>14</v>
      </c>
      <c r="AV19" s="33"/>
      <c r="AW19" s="13"/>
      <c r="AX19" s="14"/>
      <c r="AY19" s="14"/>
      <c r="AZ19" s="14"/>
      <c r="BA19" s="14"/>
      <c r="BB19" s="14"/>
      <c r="BC19" s="22">
        <f t="shared" si="8"/>
        <v>4.4081660908397297E-2</v>
      </c>
      <c r="BD19" s="20" t="s">
        <v>15</v>
      </c>
      <c r="BE19" s="33"/>
      <c r="BF19" s="13"/>
      <c r="BG19" s="14"/>
      <c r="BH19" s="14"/>
      <c r="BI19" s="14"/>
      <c r="BJ19" s="14"/>
      <c r="BK19" s="14"/>
      <c r="BL19" s="22">
        <f t="shared" si="9"/>
        <v>4.4081660908397297E-2</v>
      </c>
      <c r="BM19" s="21" t="s">
        <v>16</v>
      </c>
      <c r="BN19" s="33"/>
      <c r="BO19" s="13"/>
      <c r="BP19" s="14"/>
      <c r="BQ19" s="14"/>
      <c r="BR19" s="14"/>
      <c r="BS19" s="14"/>
      <c r="BT19" s="14"/>
      <c r="BU19" s="22">
        <f t="shared" si="7"/>
        <v>4.4081660908397297E-2</v>
      </c>
    </row>
    <row r="20" spans="1:73">
      <c r="A20" s="11">
        <v>1966</v>
      </c>
      <c r="B20" s="29" t="s">
        <v>17</v>
      </c>
      <c r="C20" s="33">
        <f>1-'HHTextPC-TextColl'!C20</f>
        <v>0.96618999999999999</v>
      </c>
      <c r="D20" s="67" t="s">
        <v>30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54">
        <f t="shared" si="0"/>
        <v>4.4081660908397297E-2</v>
      </c>
      <c r="K20" s="12" t="s">
        <v>10</v>
      </c>
      <c r="L20" s="33"/>
      <c r="M20" s="13"/>
      <c r="N20" s="14"/>
      <c r="O20" s="14"/>
      <c r="P20" s="14"/>
      <c r="Q20" s="14"/>
      <c r="R20" s="14"/>
      <c r="S20" s="22">
        <f t="shared" si="1"/>
        <v>4.4081660908397297E-2</v>
      </c>
      <c r="T20" s="16" t="s">
        <v>11</v>
      </c>
      <c r="U20" s="33"/>
      <c r="V20" s="13"/>
      <c r="W20" s="14"/>
      <c r="X20" s="14"/>
      <c r="Y20" s="14"/>
      <c r="Z20" s="14"/>
      <c r="AA20" s="14"/>
      <c r="AB20" s="22">
        <f t="shared" si="3"/>
        <v>4.4081660908397297E-2</v>
      </c>
      <c r="AC20" s="17" t="s">
        <v>12</v>
      </c>
      <c r="AD20" s="33"/>
      <c r="AE20" s="13"/>
      <c r="AF20" s="14"/>
      <c r="AG20" s="14"/>
      <c r="AH20" s="14"/>
      <c r="AI20" s="14"/>
      <c r="AJ20" s="14"/>
      <c r="AK20" s="22">
        <f t="shared" si="4"/>
        <v>4.4081660908397297E-2</v>
      </c>
      <c r="AL20" s="18" t="s">
        <v>13</v>
      </c>
      <c r="AM20" s="33"/>
      <c r="AN20" s="13"/>
      <c r="AO20" s="14"/>
      <c r="AP20" s="14"/>
      <c r="AQ20" s="14"/>
      <c r="AR20" s="14"/>
      <c r="AS20" s="14"/>
      <c r="AT20" s="22">
        <f t="shared" si="2"/>
        <v>4.4081660908397297E-2</v>
      </c>
      <c r="AU20" s="19" t="s">
        <v>14</v>
      </c>
      <c r="AV20" s="33"/>
      <c r="AW20" s="13"/>
      <c r="AX20" s="14"/>
      <c r="AY20" s="14"/>
      <c r="AZ20" s="14"/>
      <c r="BA20" s="14"/>
      <c r="BB20" s="14"/>
      <c r="BC20" s="22">
        <f t="shared" si="8"/>
        <v>4.4081660908397297E-2</v>
      </c>
      <c r="BD20" s="20" t="s">
        <v>15</v>
      </c>
      <c r="BE20" s="33"/>
      <c r="BF20" s="13"/>
      <c r="BG20" s="14"/>
      <c r="BH20" s="14"/>
      <c r="BI20" s="14"/>
      <c r="BJ20" s="14"/>
      <c r="BK20" s="14"/>
      <c r="BL20" s="22">
        <f t="shared" si="9"/>
        <v>4.4081660908397297E-2</v>
      </c>
      <c r="BM20" s="21" t="s">
        <v>16</v>
      </c>
      <c r="BN20" s="33"/>
      <c r="BO20" s="13"/>
      <c r="BP20" s="14"/>
      <c r="BQ20" s="14"/>
      <c r="BR20" s="14"/>
      <c r="BS20" s="14"/>
      <c r="BT20" s="14"/>
      <c r="BU20" s="22">
        <f t="shared" si="7"/>
        <v>4.4081660908397297E-2</v>
      </c>
    </row>
    <row r="21" spans="1:73">
      <c r="A21" s="11">
        <v>1967</v>
      </c>
      <c r="B21" s="29" t="s">
        <v>17</v>
      </c>
      <c r="C21" s="33">
        <f>1-'HHTextPC-TextColl'!C21</f>
        <v>0.96618999999999999</v>
      </c>
      <c r="D21" s="67" t="s">
        <v>30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54">
        <f t="shared" si="0"/>
        <v>4.4081660908397297E-2</v>
      </c>
      <c r="K21" s="12" t="s">
        <v>10</v>
      </c>
      <c r="L21" s="33"/>
      <c r="M21" s="13"/>
      <c r="N21" s="14"/>
      <c r="O21" s="14"/>
      <c r="P21" s="14"/>
      <c r="Q21" s="14"/>
      <c r="R21" s="14"/>
      <c r="S21" s="22">
        <f t="shared" si="1"/>
        <v>4.4081660908397297E-2</v>
      </c>
      <c r="T21" s="16" t="s">
        <v>11</v>
      </c>
      <c r="U21" s="33"/>
      <c r="V21" s="13"/>
      <c r="W21" s="14"/>
      <c r="X21" s="14"/>
      <c r="Y21" s="14"/>
      <c r="Z21" s="14"/>
      <c r="AA21" s="14"/>
      <c r="AB21" s="22">
        <f t="shared" si="3"/>
        <v>4.4081660908397297E-2</v>
      </c>
      <c r="AC21" s="17" t="s">
        <v>12</v>
      </c>
      <c r="AD21" s="33"/>
      <c r="AE21" s="13"/>
      <c r="AF21" s="14"/>
      <c r="AG21" s="14"/>
      <c r="AH21" s="14"/>
      <c r="AI21" s="14"/>
      <c r="AJ21" s="14"/>
      <c r="AK21" s="22">
        <f t="shared" si="4"/>
        <v>4.4081660908397297E-2</v>
      </c>
      <c r="AL21" s="18" t="s">
        <v>13</v>
      </c>
      <c r="AM21" s="33"/>
      <c r="AN21" s="13"/>
      <c r="AO21" s="14"/>
      <c r="AP21" s="14"/>
      <c r="AQ21" s="14"/>
      <c r="AR21" s="14"/>
      <c r="AS21" s="14"/>
      <c r="AT21" s="22">
        <f t="shared" si="2"/>
        <v>4.4081660908397297E-2</v>
      </c>
      <c r="AU21" s="19" t="s">
        <v>14</v>
      </c>
      <c r="AV21" s="33"/>
      <c r="AW21" s="13"/>
      <c r="AX21" s="14"/>
      <c r="AY21" s="14"/>
      <c r="AZ21" s="14"/>
      <c r="BA21" s="14"/>
      <c r="BB21" s="14"/>
      <c r="BC21" s="22">
        <f t="shared" si="8"/>
        <v>4.4081660908397297E-2</v>
      </c>
      <c r="BD21" s="20" t="s">
        <v>15</v>
      </c>
      <c r="BE21" s="33"/>
      <c r="BF21" s="13"/>
      <c r="BG21" s="14"/>
      <c r="BH21" s="14"/>
      <c r="BI21" s="14"/>
      <c r="BJ21" s="14"/>
      <c r="BK21" s="14"/>
      <c r="BL21" s="22">
        <f t="shared" si="9"/>
        <v>4.4081660908397297E-2</v>
      </c>
      <c r="BM21" s="21" t="s">
        <v>16</v>
      </c>
      <c r="BN21" s="33"/>
      <c r="BO21" s="13"/>
      <c r="BP21" s="14"/>
      <c r="BQ21" s="14"/>
      <c r="BR21" s="14"/>
      <c r="BS21" s="14"/>
      <c r="BT21" s="14"/>
      <c r="BU21" s="22">
        <f t="shared" si="7"/>
        <v>4.4081660908397297E-2</v>
      </c>
    </row>
    <row r="22" spans="1:73">
      <c r="A22" s="11">
        <v>1968</v>
      </c>
      <c r="B22" s="29" t="s">
        <v>17</v>
      </c>
      <c r="C22" s="33">
        <f>1-'HHTextPC-TextColl'!C22</f>
        <v>0.96618999999999999</v>
      </c>
      <c r="D22" s="67" t="s">
        <v>30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54">
        <f t="shared" si="0"/>
        <v>4.4081660908397297E-2</v>
      </c>
      <c r="K22" s="12" t="s">
        <v>10</v>
      </c>
      <c r="L22" s="33"/>
      <c r="M22" s="13"/>
      <c r="N22" s="14"/>
      <c r="O22" s="14"/>
      <c r="P22" s="14"/>
      <c r="Q22" s="14"/>
      <c r="R22" s="14"/>
      <c r="S22" s="22">
        <f t="shared" si="1"/>
        <v>4.4081660908397297E-2</v>
      </c>
      <c r="T22" s="16" t="s">
        <v>11</v>
      </c>
      <c r="U22" s="33"/>
      <c r="V22" s="13"/>
      <c r="W22" s="14"/>
      <c r="X22" s="14"/>
      <c r="Y22" s="14"/>
      <c r="Z22" s="14"/>
      <c r="AA22" s="14"/>
      <c r="AB22" s="22">
        <f t="shared" si="3"/>
        <v>4.4081660908397297E-2</v>
      </c>
      <c r="AC22" s="17" t="s">
        <v>12</v>
      </c>
      <c r="AD22" s="33"/>
      <c r="AE22" s="13"/>
      <c r="AF22" s="14"/>
      <c r="AG22" s="14"/>
      <c r="AH22" s="14"/>
      <c r="AI22" s="14"/>
      <c r="AJ22" s="14"/>
      <c r="AK22" s="22">
        <f t="shared" si="4"/>
        <v>4.4081660908397297E-2</v>
      </c>
      <c r="AL22" s="18" t="s">
        <v>13</v>
      </c>
      <c r="AM22" s="33"/>
      <c r="AN22" s="13"/>
      <c r="AO22" s="14"/>
      <c r="AP22" s="14"/>
      <c r="AQ22" s="14"/>
      <c r="AR22" s="14"/>
      <c r="AS22" s="14"/>
      <c r="AT22" s="22">
        <f t="shared" si="2"/>
        <v>4.4081660908397297E-2</v>
      </c>
      <c r="AU22" s="19" t="s">
        <v>14</v>
      </c>
      <c r="AV22" s="33"/>
      <c r="AW22" s="13"/>
      <c r="AX22" s="14"/>
      <c r="AY22" s="14"/>
      <c r="AZ22" s="14"/>
      <c r="BA22" s="14"/>
      <c r="BB22" s="14"/>
      <c r="BC22" s="22">
        <f t="shared" si="8"/>
        <v>4.4081660908397297E-2</v>
      </c>
      <c r="BD22" s="20" t="s">
        <v>15</v>
      </c>
      <c r="BE22" s="33"/>
      <c r="BF22" s="13"/>
      <c r="BG22" s="14"/>
      <c r="BH22" s="14"/>
      <c r="BI22" s="14"/>
      <c r="BJ22" s="14"/>
      <c r="BK22" s="14"/>
      <c r="BL22" s="22">
        <f t="shared" si="9"/>
        <v>4.4081660908397297E-2</v>
      </c>
      <c r="BM22" s="21" t="s">
        <v>16</v>
      </c>
      <c r="BN22" s="33"/>
      <c r="BO22" s="13"/>
      <c r="BP22" s="14"/>
      <c r="BQ22" s="14"/>
      <c r="BR22" s="14"/>
      <c r="BS22" s="14"/>
      <c r="BT22" s="14"/>
      <c r="BU22" s="22">
        <f t="shared" si="7"/>
        <v>4.4081660908397297E-2</v>
      </c>
    </row>
    <row r="23" spans="1:73">
      <c r="A23" s="11">
        <v>1969</v>
      </c>
      <c r="B23" s="29" t="s">
        <v>17</v>
      </c>
      <c r="C23" s="33">
        <f>1-'HHTextPC-TextColl'!C23</f>
        <v>0.96618999999999999</v>
      </c>
      <c r="D23" s="67" t="s">
        <v>30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54">
        <f t="shared" si="0"/>
        <v>4.4081660908397297E-2</v>
      </c>
      <c r="K23" s="12" t="s">
        <v>10</v>
      </c>
      <c r="L23" s="33"/>
      <c r="M23" s="13"/>
      <c r="N23" s="14"/>
      <c r="O23" s="14"/>
      <c r="P23" s="14"/>
      <c r="Q23" s="14"/>
      <c r="R23" s="14"/>
      <c r="S23" s="22">
        <f t="shared" si="1"/>
        <v>4.4081660908397297E-2</v>
      </c>
      <c r="T23" s="16" t="s">
        <v>11</v>
      </c>
      <c r="U23" s="33"/>
      <c r="V23" s="13"/>
      <c r="W23" s="14"/>
      <c r="X23" s="14"/>
      <c r="Y23" s="14"/>
      <c r="Z23" s="14"/>
      <c r="AA23" s="14"/>
      <c r="AB23" s="22">
        <f t="shared" si="3"/>
        <v>4.4081660908397297E-2</v>
      </c>
      <c r="AC23" s="17" t="s">
        <v>12</v>
      </c>
      <c r="AD23" s="33"/>
      <c r="AE23" s="13"/>
      <c r="AF23" s="14"/>
      <c r="AG23" s="14"/>
      <c r="AH23" s="14"/>
      <c r="AI23" s="14"/>
      <c r="AJ23" s="14"/>
      <c r="AK23" s="22">
        <f t="shared" si="4"/>
        <v>4.4081660908397297E-2</v>
      </c>
      <c r="AL23" s="18" t="s">
        <v>13</v>
      </c>
      <c r="AM23" s="33"/>
      <c r="AN23" s="13"/>
      <c r="AO23" s="14"/>
      <c r="AP23" s="14"/>
      <c r="AQ23" s="14"/>
      <c r="AR23" s="14"/>
      <c r="AS23" s="14"/>
      <c r="AT23" s="22">
        <f t="shared" si="2"/>
        <v>4.4081660908397297E-2</v>
      </c>
      <c r="AU23" s="19" t="s">
        <v>14</v>
      </c>
      <c r="AV23" s="33"/>
      <c r="AW23" s="13"/>
      <c r="AX23" s="14"/>
      <c r="AY23" s="14"/>
      <c r="AZ23" s="14"/>
      <c r="BA23" s="14"/>
      <c r="BB23" s="14"/>
      <c r="BC23" s="22">
        <f t="shared" si="8"/>
        <v>4.4081660908397297E-2</v>
      </c>
      <c r="BD23" s="20" t="s">
        <v>15</v>
      </c>
      <c r="BE23" s="33"/>
      <c r="BF23" s="13"/>
      <c r="BG23" s="14"/>
      <c r="BH23" s="14"/>
      <c r="BI23" s="14"/>
      <c r="BJ23" s="14"/>
      <c r="BK23" s="14"/>
      <c r="BL23" s="22">
        <f t="shared" si="9"/>
        <v>4.4081660908397297E-2</v>
      </c>
      <c r="BM23" s="21" t="s">
        <v>16</v>
      </c>
      <c r="BN23" s="33"/>
      <c r="BO23" s="13"/>
      <c r="BP23" s="14"/>
      <c r="BQ23" s="14"/>
      <c r="BR23" s="14"/>
      <c r="BS23" s="14"/>
      <c r="BT23" s="14"/>
      <c r="BU23" s="22">
        <f t="shared" si="7"/>
        <v>4.4081660908397297E-2</v>
      </c>
    </row>
    <row r="24" spans="1:73">
      <c r="A24" s="11">
        <v>1970</v>
      </c>
      <c r="B24" s="29" t="s">
        <v>17</v>
      </c>
      <c r="C24" s="33">
        <f>1-'HHTextPC-TextColl'!C24</f>
        <v>0.96618999999999999</v>
      </c>
      <c r="D24" s="67" t="s">
        <v>30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54">
        <f t="shared" si="0"/>
        <v>4.4081660908397297E-2</v>
      </c>
      <c r="K24" s="12" t="s">
        <v>10</v>
      </c>
      <c r="L24" s="33"/>
      <c r="M24" s="13"/>
      <c r="N24" s="14"/>
      <c r="O24" s="14"/>
      <c r="P24" s="14"/>
      <c r="Q24" s="14"/>
      <c r="R24" s="14"/>
      <c r="S24" s="22">
        <f t="shared" si="1"/>
        <v>4.4081660908397297E-2</v>
      </c>
      <c r="T24" s="16" t="s">
        <v>11</v>
      </c>
      <c r="U24" s="33"/>
      <c r="V24" s="13"/>
      <c r="W24" s="14"/>
      <c r="X24" s="14"/>
      <c r="Y24" s="14"/>
      <c r="Z24" s="14"/>
      <c r="AA24" s="14"/>
      <c r="AB24" s="22">
        <f t="shared" si="3"/>
        <v>4.4081660908397297E-2</v>
      </c>
      <c r="AC24" s="17" t="s">
        <v>12</v>
      </c>
      <c r="AD24" s="33"/>
      <c r="AE24" s="13"/>
      <c r="AF24" s="14"/>
      <c r="AG24" s="14"/>
      <c r="AH24" s="14"/>
      <c r="AI24" s="14"/>
      <c r="AJ24" s="14"/>
      <c r="AK24" s="22">
        <f t="shared" si="4"/>
        <v>4.4081660908397297E-2</v>
      </c>
      <c r="AL24" s="18" t="s">
        <v>13</v>
      </c>
      <c r="AM24" s="33"/>
      <c r="AN24" s="13"/>
      <c r="AO24" s="14"/>
      <c r="AP24" s="14"/>
      <c r="AQ24" s="14"/>
      <c r="AR24" s="14"/>
      <c r="AS24" s="14"/>
      <c r="AT24" s="22">
        <f t="shared" si="2"/>
        <v>4.4081660908397297E-2</v>
      </c>
      <c r="AU24" s="19" t="s">
        <v>14</v>
      </c>
      <c r="AV24" s="33"/>
      <c r="AW24" s="13"/>
      <c r="AX24" s="14"/>
      <c r="AY24" s="14"/>
      <c r="AZ24" s="14"/>
      <c r="BA24" s="14"/>
      <c r="BB24" s="14"/>
      <c r="BC24" s="22">
        <f t="shared" si="8"/>
        <v>4.4081660908397297E-2</v>
      </c>
      <c r="BD24" s="20" t="s">
        <v>15</v>
      </c>
      <c r="BE24" s="33"/>
      <c r="BF24" s="13"/>
      <c r="BG24" s="14"/>
      <c r="BH24" s="14"/>
      <c r="BI24" s="14"/>
      <c r="BJ24" s="14"/>
      <c r="BK24" s="14"/>
      <c r="BL24" s="22">
        <f t="shared" si="9"/>
        <v>4.4081660908397297E-2</v>
      </c>
      <c r="BM24" s="21" t="s">
        <v>16</v>
      </c>
      <c r="BN24" s="33"/>
      <c r="BO24" s="13"/>
      <c r="BP24" s="14"/>
      <c r="BQ24" s="14"/>
      <c r="BR24" s="14"/>
      <c r="BS24" s="14"/>
      <c r="BT24" s="14"/>
      <c r="BU24" s="22">
        <f t="shared" si="7"/>
        <v>4.4081660908397297E-2</v>
      </c>
    </row>
    <row r="25" spans="1:73">
      <c r="A25" s="11">
        <v>1971</v>
      </c>
      <c r="B25" s="29" t="s">
        <v>17</v>
      </c>
      <c r="C25" s="33">
        <f>1-'HHTextPC-TextColl'!C25</f>
        <v>0.96618999999999999</v>
      </c>
      <c r="D25" s="67" t="s">
        <v>30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54">
        <f t="shared" si="0"/>
        <v>4.4081660908397297E-2</v>
      </c>
      <c r="K25" s="12" t="s">
        <v>10</v>
      </c>
      <c r="L25" s="33"/>
      <c r="M25" s="13"/>
      <c r="N25" s="14"/>
      <c r="O25" s="14"/>
      <c r="P25" s="14"/>
      <c r="Q25" s="14"/>
      <c r="R25" s="14"/>
      <c r="S25" s="22">
        <f t="shared" si="1"/>
        <v>4.4081660908397297E-2</v>
      </c>
      <c r="T25" s="16" t="s">
        <v>11</v>
      </c>
      <c r="U25" s="33"/>
      <c r="V25" s="13"/>
      <c r="W25" s="14"/>
      <c r="X25" s="14"/>
      <c r="Y25" s="14"/>
      <c r="Z25" s="14"/>
      <c r="AA25" s="14"/>
      <c r="AB25" s="22">
        <f t="shared" si="3"/>
        <v>4.4081660908397297E-2</v>
      </c>
      <c r="AC25" s="17" t="s">
        <v>12</v>
      </c>
      <c r="AD25" s="33"/>
      <c r="AE25" s="13"/>
      <c r="AF25" s="14"/>
      <c r="AG25" s="14"/>
      <c r="AH25" s="14"/>
      <c r="AI25" s="14"/>
      <c r="AJ25" s="14"/>
      <c r="AK25" s="22">
        <f t="shared" si="4"/>
        <v>4.4081660908397297E-2</v>
      </c>
      <c r="AL25" s="18" t="s">
        <v>13</v>
      </c>
      <c r="AM25" s="33"/>
      <c r="AN25" s="13"/>
      <c r="AO25" s="14"/>
      <c r="AP25" s="14"/>
      <c r="AQ25" s="14"/>
      <c r="AR25" s="14"/>
      <c r="AS25" s="14"/>
      <c r="AT25" s="22">
        <f t="shared" si="2"/>
        <v>4.4081660908397297E-2</v>
      </c>
      <c r="AU25" s="19" t="s">
        <v>14</v>
      </c>
      <c r="AV25" s="33"/>
      <c r="AW25" s="13"/>
      <c r="AX25" s="14"/>
      <c r="AY25" s="14"/>
      <c r="AZ25" s="14"/>
      <c r="BA25" s="14"/>
      <c r="BB25" s="14"/>
      <c r="BC25" s="22">
        <f t="shared" si="8"/>
        <v>4.4081660908397297E-2</v>
      </c>
      <c r="BD25" s="20" t="s">
        <v>15</v>
      </c>
      <c r="BE25" s="33"/>
      <c r="BF25" s="13"/>
      <c r="BG25" s="14"/>
      <c r="BH25" s="14"/>
      <c r="BI25" s="14"/>
      <c r="BJ25" s="14"/>
      <c r="BK25" s="14"/>
      <c r="BL25" s="22">
        <f t="shared" si="9"/>
        <v>4.4081660908397297E-2</v>
      </c>
      <c r="BM25" s="21" t="s">
        <v>16</v>
      </c>
      <c r="BN25" s="33"/>
      <c r="BO25" s="13"/>
      <c r="BP25" s="14"/>
      <c r="BQ25" s="14"/>
      <c r="BR25" s="14"/>
      <c r="BS25" s="14"/>
      <c r="BT25" s="14"/>
      <c r="BU25" s="22">
        <f t="shared" si="7"/>
        <v>4.4081660908397297E-2</v>
      </c>
    </row>
    <row r="26" spans="1:73">
      <c r="A26" s="11">
        <v>1972</v>
      </c>
      <c r="B26" s="29" t="s">
        <v>17</v>
      </c>
      <c r="C26" s="33">
        <f>1-'HHTextPC-TextColl'!C26</f>
        <v>0.96618999999999999</v>
      </c>
      <c r="D26" s="67" t="s">
        <v>30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54">
        <f t="shared" si="0"/>
        <v>4.4081660908397297E-2</v>
      </c>
      <c r="K26" s="12" t="s">
        <v>10</v>
      </c>
      <c r="L26" s="33"/>
      <c r="M26" s="13"/>
      <c r="N26" s="14"/>
      <c r="O26" s="14"/>
      <c r="P26" s="14"/>
      <c r="Q26" s="14"/>
      <c r="R26" s="14"/>
      <c r="S26" s="22">
        <f t="shared" si="1"/>
        <v>4.4081660908397297E-2</v>
      </c>
      <c r="T26" s="16" t="s">
        <v>11</v>
      </c>
      <c r="U26" s="33"/>
      <c r="V26" s="13"/>
      <c r="W26" s="14"/>
      <c r="X26" s="14"/>
      <c r="Y26" s="14"/>
      <c r="Z26" s="14"/>
      <c r="AA26" s="14"/>
      <c r="AB26" s="22">
        <f t="shared" si="3"/>
        <v>4.4081660908397297E-2</v>
      </c>
      <c r="AC26" s="17" t="s">
        <v>12</v>
      </c>
      <c r="AD26" s="33"/>
      <c r="AE26" s="13"/>
      <c r="AF26" s="14"/>
      <c r="AG26" s="14"/>
      <c r="AH26" s="14"/>
      <c r="AI26" s="14"/>
      <c r="AJ26" s="14"/>
      <c r="AK26" s="22">
        <f t="shared" si="4"/>
        <v>4.4081660908397297E-2</v>
      </c>
      <c r="AL26" s="18" t="s">
        <v>13</v>
      </c>
      <c r="AM26" s="33"/>
      <c r="AN26" s="13"/>
      <c r="AO26" s="14"/>
      <c r="AP26" s="14"/>
      <c r="AQ26" s="14"/>
      <c r="AR26" s="14"/>
      <c r="AS26" s="14"/>
      <c r="AT26" s="22">
        <f t="shared" si="2"/>
        <v>4.4081660908397297E-2</v>
      </c>
      <c r="AU26" s="19" t="s">
        <v>14</v>
      </c>
      <c r="AV26" s="33"/>
      <c r="AW26" s="13"/>
      <c r="AX26" s="14"/>
      <c r="AY26" s="14"/>
      <c r="AZ26" s="14"/>
      <c r="BA26" s="14"/>
      <c r="BB26" s="14"/>
      <c r="BC26" s="22">
        <f t="shared" si="8"/>
        <v>4.4081660908397297E-2</v>
      </c>
      <c r="BD26" s="20" t="s">
        <v>15</v>
      </c>
      <c r="BE26" s="33"/>
      <c r="BF26" s="13"/>
      <c r="BG26" s="14"/>
      <c r="BH26" s="14"/>
      <c r="BI26" s="14"/>
      <c r="BJ26" s="14"/>
      <c r="BK26" s="14"/>
      <c r="BL26" s="22">
        <f t="shared" si="9"/>
        <v>4.4081660908397297E-2</v>
      </c>
      <c r="BM26" s="21" t="s">
        <v>16</v>
      </c>
      <c r="BN26" s="33"/>
      <c r="BO26" s="13"/>
      <c r="BP26" s="14"/>
      <c r="BQ26" s="14"/>
      <c r="BR26" s="14"/>
      <c r="BS26" s="14"/>
      <c r="BT26" s="14"/>
      <c r="BU26" s="22">
        <f t="shared" si="7"/>
        <v>4.4081660908397297E-2</v>
      </c>
    </row>
    <row r="27" spans="1:73">
      <c r="A27" s="11">
        <v>1973</v>
      </c>
      <c r="B27" s="29" t="s">
        <v>17</v>
      </c>
      <c r="C27" s="33">
        <f>1-'HHTextPC-TextColl'!C27</f>
        <v>0.96618999999999999</v>
      </c>
      <c r="D27" s="67" t="s">
        <v>30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54">
        <f t="shared" si="0"/>
        <v>4.4081660908397297E-2</v>
      </c>
      <c r="K27" s="12" t="s">
        <v>10</v>
      </c>
      <c r="L27" s="33"/>
      <c r="M27" s="13"/>
      <c r="N27" s="14"/>
      <c r="O27" s="14"/>
      <c r="P27" s="14"/>
      <c r="Q27" s="14"/>
      <c r="R27" s="14"/>
      <c r="S27" s="22">
        <f t="shared" si="1"/>
        <v>4.4081660908397297E-2</v>
      </c>
      <c r="T27" s="16" t="s">
        <v>11</v>
      </c>
      <c r="U27" s="33"/>
      <c r="V27" s="13"/>
      <c r="W27" s="14"/>
      <c r="X27" s="14"/>
      <c r="Y27" s="14"/>
      <c r="Z27" s="14"/>
      <c r="AA27" s="14"/>
      <c r="AB27" s="22">
        <f t="shared" si="3"/>
        <v>4.4081660908397297E-2</v>
      </c>
      <c r="AC27" s="17" t="s">
        <v>12</v>
      </c>
      <c r="AD27" s="33"/>
      <c r="AE27" s="13"/>
      <c r="AF27" s="14"/>
      <c r="AG27" s="14"/>
      <c r="AH27" s="14"/>
      <c r="AI27" s="14"/>
      <c r="AJ27" s="14"/>
      <c r="AK27" s="22">
        <f t="shared" si="4"/>
        <v>4.4081660908397297E-2</v>
      </c>
      <c r="AL27" s="18" t="s">
        <v>13</v>
      </c>
      <c r="AM27" s="33"/>
      <c r="AN27" s="13"/>
      <c r="AO27" s="14"/>
      <c r="AP27" s="14"/>
      <c r="AQ27" s="14"/>
      <c r="AR27" s="14"/>
      <c r="AS27" s="14"/>
      <c r="AT27" s="22">
        <f t="shared" si="2"/>
        <v>4.4081660908397297E-2</v>
      </c>
      <c r="AU27" s="19" t="s">
        <v>14</v>
      </c>
      <c r="AV27" s="33"/>
      <c r="AW27" s="13"/>
      <c r="AX27" s="14"/>
      <c r="AY27" s="14"/>
      <c r="AZ27" s="14"/>
      <c r="BA27" s="14"/>
      <c r="BB27" s="14"/>
      <c r="BC27" s="22">
        <f t="shared" si="8"/>
        <v>4.4081660908397297E-2</v>
      </c>
      <c r="BD27" s="20" t="s">
        <v>15</v>
      </c>
      <c r="BE27" s="33"/>
      <c r="BF27" s="13"/>
      <c r="BG27" s="14"/>
      <c r="BH27" s="14"/>
      <c r="BI27" s="14"/>
      <c r="BJ27" s="14"/>
      <c r="BK27" s="14"/>
      <c r="BL27" s="22">
        <f t="shared" si="9"/>
        <v>4.4081660908397297E-2</v>
      </c>
      <c r="BM27" s="21" t="s">
        <v>16</v>
      </c>
      <c r="BN27" s="33"/>
      <c r="BO27" s="13"/>
      <c r="BP27" s="14"/>
      <c r="BQ27" s="14"/>
      <c r="BR27" s="14"/>
      <c r="BS27" s="14"/>
      <c r="BT27" s="14"/>
      <c r="BU27" s="22">
        <f t="shared" si="7"/>
        <v>4.4081660908397297E-2</v>
      </c>
    </row>
    <row r="28" spans="1:73">
      <c r="A28" s="11">
        <v>1974</v>
      </c>
      <c r="B28" s="29" t="s">
        <v>17</v>
      </c>
      <c r="C28" s="33">
        <f>1-'HHTextPC-TextColl'!C28</f>
        <v>0.96618999999999999</v>
      </c>
      <c r="D28" s="67" t="s">
        <v>30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54">
        <f t="shared" si="0"/>
        <v>4.4081660908397297E-2</v>
      </c>
      <c r="K28" s="12" t="s">
        <v>10</v>
      </c>
      <c r="L28" s="33"/>
      <c r="M28" s="13"/>
      <c r="N28" s="14"/>
      <c r="O28" s="14"/>
      <c r="P28" s="14"/>
      <c r="Q28" s="14"/>
      <c r="R28" s="14"/>
      <c r="S28" s="22">
        <f t="shared" si="1"/>
        <v>4.4081660908397297E-2</v>
      </c>
      <c r="T28" s="16" t="s">
        <v>11</v>
      </c>
      <c r="U28" s="33"/>
      <c r="V28" s="13"/>
      <c r="W28" s="14"/>
      <c r="X28" s="14"/>
      <c r="Y28" s="14"/>
      <c r="Z28" s="14"/>
      <c r="AA28" s="14"/>
      <c r="AB28" s="22">
        <f t="shared" si="3"/>
        <v>4.4081660908397297E-2</v>
      </c>
      <c r="AC28" s="17" t="s">
        <v>12</v>
      </c>
      <c r="AD28" s="33"/>
      <c r="AE28" s="13"/>
      <c r="AF28" s="14"/>
      <c r="AG28" s="14"/>
      <c r="AH28" s="14"/>
      <c r="AI28" s="14"/>
      <c r="AJ28" s="14"/>
      <c r="AK28" s="22">
        <f t="shared" si="4"/>
        <v>4.4081660908397297E-2</v>
      </c>
      <c r="AL28" s="18" t="s">
        <v>13</v>
      </c>
      <c r="AM28" s="33"/>
      <c r="AN28" s="13"/>
      <c r="AO28" s="14"/>
      <c r="AP28" s="14"/>
      <c r="AQ28" s="14"/>
      <c r="AR28" s="14"/>
      <c r="AS28" s="14"/>
      <c r="AT28" s="22">
        <f t="shared" si="2"/>
        <v>4.4081660908397297E-2</v>
      </c>
      <c r="AU28" s="19" t="s">
        <v>14</v>
      </c>
      <c r="AV28" s="33"/>
      <c r="AW28" s="13"/>
      <c r="AX28" s="14"/>
      <c r="AY28" s="14"/>
      <c r="AZ28" s="14"/>
      <c r="BA28" s="14"/>
      <c r="BB28" s="14"/>
      <c r="BC28" s="22">
        <f t="shared" si="8"/>
        <v>4.4081660908397297E-2</v>
      </c>
      <c r="BD28" s="20" t="s">
        <v>15</v>
      </c>
      <c r="BE28" s="33"/>
      <c r="BF28" s="13"/>
      <c r="BG28" s="14"/>
      <c r="BH28" s="14"/>
      <c r="BI28" s="14"/>
      <c r="BJ28" s="14"/>
      <c r="BK28" s="14"/>
      <c r="BL28" s="22">
        <f t="shared" si="9"/>
        <v>4.4081660908397297E-2</v>
      </c>
      <c r="BM28" s="21" t="s">
        <v>16</v>
      </c>
      <c r="BN28" s="33"/>
      <c r="BO28" s="13"/>
      <c r="BP28" s="14"/>
      <c r="BQ28" s="14"/>
      <c r="BR28" s="14"/>
      <c r="BS28" s="14"/>
      <c r="BT28" s="14"/>
      <c r="BU28" s="22">
        <f t="shared" si="7"/>
        <v>4.4081660908397297E-2</v>
      </c>
    </row>
    <row r="29" spans="1:73">
      <c r="A29" s="11">
        <v>1975</v>
      </c>
      <c r="B29" s="29" t="s">
        <v>17</v>
      </c>
      <c r="C29" s="33">
        <f>1-'HHTextPC-TextColl'!C29</f>
        <v>0.96618999999999999</v>
      </c>
      <c r="D29" s="67" t="s">
        <v>30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54">
        <f t="shared" si="0"/>
        <v>4.4081660908397297E-2</v>
      </c>
      <c r="K29" s="12" t="s">
        <v>10</v>
      </c>
      <c r="L29" s="33"/>
      <c r="M29" s="13"/>
      <c r="N29" s="14"/>
      <c r="O29" s="14"/>
      <c r="P29" s="14"/>
      <c r="Q29" s="14"/>
      <c r="R29" s="14"/>
      <c r="S29" s="22">
        <f t="shared" si="1"/>
        <v>4.4081660908397297E-2</v>
      </c>
      <c r="T29" s="16" t="s">
        <v>11</v>
      </c>
      <c r="U29" s="33"/>
      <c r="V29" s="13"/>
      <c r="W29" s="14"/>
      <c r="X29" s="14"/>
      <c r="Y29" s="14"/>
      <c r="Z29" s="14"/>
      <c r="AA29" s="14"/>
      <c r="AB29" s="22">
        <f t="shared" si="3"/>
        <v>4.4081660908397297E-2</v>
      </c>
      <c r="AC29" s="17" t="s">
        <v>12</v>
      </c>
      <c r="AD29" s="33"/>
      <c r="AE29" s="13"/>
      <c r="AF29" s="14"/>
      <c r="AG29" s="14"/>
      <c r="AH29" s="14"/>
      <c r="AI29" s="14"/>
      <c r="AJ29" s="14"/>
      <c r="AK29" s="22">
        <f t="shared" si="4"/>
        <v>4.4081660908397297E-2</v>
      </c>
      <c r="AL29" s="18" t="s">
        <v>13</v>
      </c>
      <c r="AM29" s="33"/>
      <c r="AN29" s="13"/>
      <c r="AO29" s="14"/>
      <c r="AP29" s="14"/>
      <c r="AQ29" s="14"/>
      <c r="AR29" s="14"/>
      <c r="AS29" s="14"/>
      <c r="AT29" s="22">
        <f t="shared" si="2"/>
        <v>4.4081660908397297E-2</v>
      </c>
      <c r="AU29" s="19" t="s">
        <v>14</v>
      </c>
      <c r="AV29" s="33"/>
      <c r="AW29" s="13"/>
      <c r="AX29" s="14"/>
      <c r="AY29" s="14"/>
      <c r="AZ29" s="14"/>
      <c r="BA29" s="14"/>
      <c r="BB29" s="14"/>
      <c r="BC29" s="22">
        <f t="shared" si="8"/>
        <v>4.4081660908397297E-2</v>
      </c>
      <c r="BD29" s="20" t="s">
        <v>15</v>
      </c>
      <c r="BE29" s="33"/>
      <c r="BF29" s="13"/>
      <c r="BG29" s="14"/>
      <c r="BH29" s="14"/>
      <c r="BI29" s="14"/>
      <c r="BJ29" s="14"/>
      <c r="BK29" s="14"/>
      <c r="BL29" s="22">
        <f t="shared" si="9"/>
        <v>4.4081660908397297E-2</v>
      </c>
      <c r="BM29" s="21" t="s">
        <v>16</v>
      </c>
      <c r="BN29" s="33"/>
      <c r="BO29" s="13"/>
      <c r="BP29" s="14"/>
      <c r="BQ29" s="14"/>
      <c r="BR29" s="14"/>
      <c r="BS29" s="14"/>
      <c r="BT29" s="14"/>
      <c r="BU29" s="22">
        <f t="shared" si="7"/>
        <v>4.4081660908397297E-2</v>
      </c>
    </row>
    <row r="30" spans="1:73">
      <c r="A30" s="11">
        <v>1976</v>
      </c>
      <c r="B30" s="29" t="s">
        <v>17</v>
      </c>
      <c r="C30" s="33">
        <f>1-'HHTextPC-TextColl'!C30</f>
        <v>0.96618999999999999</v>
      </c>
      <c r="D30" s="67" t="s">
        <v>30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54">
        <f t="shared" si="0"/>
        <v>4.4081660908397297E-2</v>
      </c>
      <c r="K30" s="12" t="s">
        <v>10</v>
      </c>
      <c r="L30" s="33"/>
      <c r="M30" s="13"/>
      <c r="N30" s="14"/>
      <c r="O30" s="14"/>
      <c r="P30" s="14"/>
      <c r="Q30" s="14"/>
      <c r="R30" s="14"/>
      <c r="S30" s="22">
        <f t="shared" si="1"/>
        <v>4.4081660908397297E-2</v>
      </c>
      <c r="T30" s="16" t="s">
        <v>11</v>
      </c>
      <c r="U30" s="33"/>
      <c r="V30" s="13"/>
      <c r="W30" s="14"/>
      <c r="X30" s="14"/>
      <c r="Y30" s="14"/>
      <c r="Z30" s="14"/>
      <c r="AA30" s="14"/>
      <c r="AB30" s="22">
        <f t="shared" si="3"/>
        <v>4.4081660908397297E-2</v>
      </c>
      <c r="AC30" s="17" t="s">
        <v>12</v>
      </c>
      <c r="AD30" s="33"/>
      <c r="AE30" s="13"/>
      <c r="AF30" s="14"/>
      <c r="AG30" s="14"/>
      <c r="AH30" s="14"/>
      <c r="AI30" s="14"/>
      <c r="AJ30" s="14"/>
      <c r="AK30" s="22">
        <f t="shared" si="4"/>
        <v>4.4081660908397297E-2</v>
      </c>
      <c r="AL30" s="18" t="s">
        <v>13</v>
      </c>
      <c r="AM30" s="33"/>
      <c r="AN30" s="13"/>
      <c r="AO30" s="14"/>
      <c r="AP30" s="14"/>
      <c r="AQ30" s="14"/>
      <c r="AR30" s="14"/>
      <c r="AS30" s="14"/>
      <c r="AT30" s="22">
        <f t="shared" si="2"/>
        <v>4.4081660908397297E-2</v>
      </c>
      <c r="AU30" s="19" t="s">
        <v>14</v>
      </c>
      <c r="AV30" s="33"/>
      <c r="AW30" s="13"/>
      <c r="AX30" s="14"/>
      <c r="AY30" s="14"/>
      <c r="AZ30" s="14"/>
      <c r="BA30" s="14"/>
      <c r="BB30" s="14"/>
      <c r="BC30" s="22">
        <f t="shared" si="8"/>
        <v>4.4081660908397297E-2</v>
      </c>
      <c r="BD30" s="20" t="s">
        <v>15</v>
      </c>
      <c r="BE30" s="33"/>
      <c r="BF30" s="13"/>
      <c r="BG30" s="14"/>
      <c r="BH30" s="14"/>
      <c r="BI30" s="14"/>
      <c r="BJ30" s="14"/>
      <c r="BK30" s="14"/>
      <c r="BL30" s="22">
        <f t="shared" si="9"/>
        <v>4.4081660908397297E-2</v>
      </c>
      <c r="BM30" s="21" t="s">
        <v>16</v>
      </c>
      <c r="BN30" s="33"/>
      <c r="BO30" s="13"/>
      <c r="BP30" s="14"/>
      <c r="BQ30" s="14"/>
      <c r="BR30" s="14"/>
      <c r="BS30" s="14"/>
      <c r="BT30" s="14"/>
      <c r="BU30" s="22">
        <f t="shared" si="7"/>
        <v>4.4081660908397297E-2</v>
      </c>
    </row>
    <row r="31" spans="1:73">
      <c r="A31" s="11">
        <v>1977</v>
      </c>
      <c r="B31" s="29" t="s">
        <v>17</v>
      </c>
      <c r="C31" s="33">
        <f>1-'HHTextPC-TextColl'!C31</f>
        <v>0.96618999999999999</v>
      </c>
      <c r="D31" s="67" t="s">
        <v>30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54">
        <f t="shared" si="0"/>
        <v>4.4081660908397297E-2</v>
      </c>
      <c r="K31" s="12" t="s">
        <v>10</v>
      </c>
      <c r="L31" s="33"/>
      <c r="M31" s="13"/>
      <c r="N31" s="14"/>
      <c r="O31" s="14"/>
      <c r="P31" s="14"/>
      <c r="Q31" s="14"/>
      <c r="R31" s="14"/>
      <c r="S31" s="22">
        <f t="shared" si="1"/>
        <v>4.4081660908397297E-2</v>
      </c>
      <c r="T31" s="16" t="s">
        <v>11</v>
      </c>
      <c r="U31" s="33"/>
      <c r="V31" s="13"/>
      <c r="W31" s="14"/>
      <c r="X31" s="14"/>
      <c r="Y31" s="14"/>
      <c r="Z31" s="14"/>
      <c r="AA31" s="14"/>
      <c r="AB31" s="22">
        <f t="shared" si="3"/>
        <v>4.4081660908397297E-2</v>
      </c>
      <c r="AC31" s="17" t="s">
        <v>12</v>
      </c>
      <c r="AD31" s="33"/>
      <c r="AE31" s="13"/>
      <c r="AF31" s="14"/>
      <c r="AG31" s="14"/>
      <c r="AH31" s="14"/>
      <c r="AI31" s="14"/>
      <c r="AJ31" s="14"/>
      <c r="AK31" s="22">
        <f t="shared" si="4"/>
        <v>4.4081660908397297E-2</v>
      </c>
      <c r="AL31" s="18" t="s">
        <v>13</v>
      </c>
      <c r="AM31" s="33"/>
      <c r="AN31" s="13"/>
      <c r="AO31" s="14"/>
      <c r="AP31" s="14"/>
      <c r="AQ31" s="14"/>
      <c r="AR31" s="14"/>
      <c r="AS31" s="14"/>
      <c r="AT31" s="22">
        <f t="shared" si="2"/>
        <v>4.4081660908397297E-2</v>
      </c>
      <c r="AU31" s="19" t="s">
        <v>14</v>
      </c>
      <c r="AV31" s="33"/>
      <c r="AW31" s="13"/>
      <c r="AX31" s="14"/>
      <c r="AY31" s="14"/>
      <c r="AZ31" s="14"/>
      <c r="BA31" s="14"/>
      <c r="BB31" s="14"/>
      <c r="BC31" s="22">
        <f t="shared" si="8"/>
        <v>4.4081660908397297E-2</v>
      </c>
      <c r="BD31" s="20" t="s">
        <v>15</v>
      </c>
      <c r="BE31" s="33"/>
      <c r="BF31" s="13"/>
      <c r="BG31" s="14"/>
      <c r="BH31" s="14"/>
      <c r="BI31" s="14"/>
      <c r="BJ31" s="14"/>
      <c r="BK31" s="14"/>
      <c r="BL31" s="22">
        <f t="shared" si="9"/>
        <v>4.4081660908397297E-2</v>
      </c>
      <c r="BM31" s="21" t="s">
        <v>16</v>
      </c>
      <c r="BN31" s="33"/>
      <c r="BO31" s="13"/>
      <c r="BP31" s="14"/>
      <c r="BQ31" s="14"/>
      <c r="BR31" s="14"/>
      <c r="BS31" s="14"/>
      <c r="BT31" s="14"/>
      <c r="BU31" s="22">
        <f t="shared" si="7"/>
        <v>4.4081660908397297E-2</v>
      </c>
    </row>
    <row r="32" spans="1:73">
      <c r="A32" s="11">
        <v>1978</v>
      </c>
      <c r="B32" s="29" t="s">
        <v>17</v>
      </c>
      <c r="C32" s="33">
        <f>1-'HHTextPC-TextColl'!C32</f>
        <v>0.96618999999999999</v>
      </c>
      <c r="D32" s="67" t="s">
        <v>30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54">
        <f t="shared" si="0"/>
        <v>4.4081660908397297E-2</v>
      </c>
      <c r="K32" s="12" t="s">
        <v>10</v>
      </c>
      <c r="L32" s="33"/>
      <c r="M32" s="13"/>
      <c r="N32" s="14"/>
      <c r="O32" s="14"/>
      <c r="P32" s="14"/>
      <c r="Q32" s="14"/>
      <c r="R32" s="14"/>
      <c r="S32" s="22">
        <f t="shared" si="1"/>
        <v>4.4081660908397297E-2</v>
      </c>
      <c r="T32" s="16" t="s">
        <v>11</v>
      </c>
      <c r="U32" s="33"/>
      <c r="V32" s="13"/>
      <c r="W32" s="14"/>
      <c r="X32" s="14"/>
      <c r="Y32" s="14"/>
      <c r="Z32" s="14"/>
      <c r="AA32" s="14"/>
      <c r="AB32" s="22">
        <f t="shared" si="3"/>
        <v>4.4081660908397297E-2</v>
      </c>
      <c r="AC32" s="17" t="s">
        <v>12</v>
      </c>
      <c r="AD32" s="33"/>
      <c r="AE32" s="13"/>
      <c r="AF32" s="14"/>
      <c r="AG32" s="14"/>
      <c r="AH32" s="14"/>
      <c r="AI32" s="14"/>
      <c r="AJ32" s="14"/>
      <c r="AK32" s="22">
        <f t="shared" si="4"/>
        <v>4.4081660908397297E-2</v>
      </c>
      <c r="AL32" s="18" t="s">
        <v>13</v>
      </c>
      <c r="AM32" s="33"/>
      <c r="AN32" s="13"/>
      <c r="AO32" s="14"/>
      <c r="AP32" s="14"/>
      <c r="AQ32" s="14"/>
      <c r="AR32" s="14"/>
      <c r="AS32" s="14"/>
      <c r="AT32" s="22">
        <f t="shared" si="2"/>
        <v>4.4081660908397297E-2</v>
      </c>
      <c r="AU32" s="19" t="s">
        <v>14</v>
      </c>
      <c r="AV32" s="33"/>
      <c r="AW32" s="13"/>
      <c r="AX32" s="14"/>
      <c r="AY32" s="14"/>
      <c r="AZ32" s="14"/>
      <c r="BA32" s="14"/>
      <c r="BB32" s="14"/>
      <c r="BC32" s="22">
        <f t="shared" si="8"/>
        <v>4.4081660908397297E-2</v>
      </c>
      <c r="BD32" s="20" t="s">
        <v>15</v>
      </c>
      <c r="BE32" s="33"/>
      <c r="BF32" s="13"/>
      <c r="BG32" s="14"/>
      <c r="BH32" s="14"/>
      <c r="BI32" s="14"/>
      <c r="BJ32" s="14"/>
      <c r="BK32" s="14"/>
      <c r="BL32" s="22">
        <f t="shared" si="9"/>
        <v>4.4081660908397297E-2</v>
      </c>
      <c r="BM32" s="21" t="s">
        <v>16</v>
      </c>
      <c r="BN32" s="33"/>
      <c r="BO32" s="13"/>
      <c r="BP32" s="14"/>
      <c r="BQ32" s="14"/>
      <c r="BR32" s="14"/>
      <c r="BS32" s="14"/>
      <c r="BT32" s="14"/>
      <c r="BU32" s="22">
        <f t="shared" si="7"/>
        <v>4.4081660908397297E-2</v>
      </c>
    </row>
    <row r="33" spans="1:73">
      <c r="A33" s="11">
        <v>1979</v>
      </c>
      <c r="B33" s="29" t="s">
        <v>17</v>
      </c>
      <c r="C33" s="33">
        <f>1-'HHTextPC-TextColl'!C33</f>
        <v>0.96618999999999999</v>
      </c>
      <c r="D33" s="67" t="s">
        <v>30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54">
        <f t="shared" si="0"/>
        <v>4.4081660908397297E-2</v>
      </c>
      <c r="K33" s="12" t="s">
        <v>10</v>
      </c>
      <c r="L33" s="33"/>
      <c r="M33" s="13"/>
      <c r="N33" s="14"/>
      <c r="O33" s="14"/>
      <c r="P33" s="14"/>
      <c r="Q33" s="14"/>
      <c r="R33" s="14"/>
      <c r="S33" s="22">
        <f t="shared" si="1"/>
        <v>4.4081660908397297E-2</v>
      </c>
      <c r="T33" s="16" t="s">
        <v>11</v>
      </c>
      <c r="U33" s="33"/>
      <c r="V33" s="13"/>
      <c r="W33" s="14"/>
      <c r="X33" s="14"/>
      <c r="Y33" s="14"/>
      <c r="Z33" s="14"/>
      <c r="AA33" s="14"/>
      <c r="AB33" s="22">
        <f t="shared" si="3"/>
        <v>4.4081660908397297E-2</v>
      </c>
      <c r="AC33" s="17" t="s">
        <v>12</v>
      </c>
      <c r="AD33" s="33"/>
      <c r="AE33" s="13"/>
      <c r="AF33" s="14"/>
      <c r="AG33" s="14"/>
      <c r="AH33" s="14"/>
      <c r="AI33" s="14"/>
      <c r="AJ33" s="14"/>
      <c r="AK33" s="22">
        <f t="shared" si="4"/>
        <v>4.4081660908397297E-2</v>
      </c>
      <c r="AL33" s="18" t="s">
        <v>13</v>
      </c>
      <c r="AM33" s="33"/>
      <c r="AN33" s="13"/>
      <c r="AO33" s="14"/>
      <c r="AP33" s="14"/>
      <c r="AQ33" s="14"/>
      <c r="AR33" s="14"/>
      <c r="AS33" s="14"/>
      <c r="AT33" s="22">
        <f t="shared" si="2"/>
        <v>4.4081660908397297E-2</v>
      </c>
      <c r="AU33" s="19" t="s">
        <v>14</v>
      </c>
      <c r="AV33" s="33"/>
      <c r="AW33" s="13"/>
      <c r="AX33" s="14"/>
      <c r="AY33" s="14"/>
      <c r="AZ33" s="14"/>
      <c r="BA33" s="14"/>
      <c r="BB33" s="14"/>
      <c r="BC33" s="22">
        <f t="shared" si="8"/>
        <v>4.4081660908397297E-2</v>
      </c>
      <c r="BD33" s="20" t="s">
        <v>15</v>
      </c>
      <c r="BE33" s="33"/>
      <c r="BF33" s="13"/>
      <c r="BG33" s="14"/>
      <c r="BH33" s="14"/>
      <c r="BI33" s="14"/>
      <c r="BJ33" s="14"/>
      <c r="BK33" s="14"/>
      <c r="BL33" s="22">
        <f t="shared" si="9"/>
        <v>4.4081660908397297E-2</v>
      </c>
      <c r="BM33" s="21" t="s">
        <v>16</v>
      </c>
      <c r="BN33" s="33"/>
      <c r="BO33" s="13"/>
      <c r="BP33" s="14"/>
      <c r="BQ33" s="14"/>
      <c r="BR33" s="14"/>
      <c r="BS33" s="14"/>
      <c r="BT33" s="14"/>
      <c r="BU33" s="22">
        <f t="shared" si="7"/>
        <v>4.4081660908397297E-2</v>
      </c>
    </row>
    <row r="34" spans="1:73">
      <c r="A34" s="11">
        <v>1980</v>
      </c>
      <c r="B34" s="29" t="s">
        <v>17</v>
      </c>
      <c r="C34" s="33">
        <f>1-'HHTextPC-TextColl'!C34</f>
        <v>0.96618999999999999</v>
      </c>
      <c r="D34" s="67" t="s">
        <v>30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54">
        <f t="shared" si="0"/>
        <v>4.4081660908397297E-2</v>
      </c>
      <c r="K34" s="12" t="s">
        <v>10</v>
      </c>
      <c r="L34" s="33"/>
      <c r="M34" s="13"/>
      <c r="N34" s="14"/>
      <c r="O34" s="14"/>
      <c r="P34" s="14"/>
      <c r="Q34" s="14"/>
      <c r="R34" s="14"/>
      <c r="S34" s="22">
        <f t="shared" si="1"/>
        <v>4.4081660908397297E-2</v>
      </c>
      <c r="T34" s="16" t="s">
        <v>11</v>
      </c>
      <c r="U34" s="33"/>
      <c r="V34" s="13"/>
      <c r="W34" s="14"/>
      <c r="X34" s="14"/>
      <c r="Y34" s="14"/>
      <c r="Z34" s="14"/>
      <c r="AA34" s="14"/>
      <c r="AB34" s="22">
        <f t="shared" si="3"/>
        <v>4.4081660908397297E-2</v>
      </c>
      <c r="AC34" s="17" t="s">
        <v>12</v>
      </c>
      <c r="AD34" s="33"/>
      <c r="AE34" s="13"/>
      <c r="AF34" s="14"/>
      <c r="AG34" s="14"/>
      <c r="AH34" s="14"/>
      <c r="AI34" s="14"/>
      <c r="AJ34" s="14"/>
      <c r="AK34" s="22">
        <f t="shared" si="4"/>
        <v>4.4081660908397297E-2</v>
      </c>
      <c r="AL34" s="18" t="s">
        <v>13</v>
      </c>
      <c r="AM34" s="33"/>
      <c r="AN34" s="13"/>
      <c r="AO34" s="14"/>
      <c r="AP34" s="14"/>
      <c r="AQ34" s="14"/>
      <c r="AR34" s="14"/>
      <c r="AS34" s="14"/>
      <c r="AT34" s="22">
        <f t="shared" si="2"/>
        <v>4.4081660908397297E-2</v>
      </c>
      <c r="AU34" s="19" t="s">
        <v>14</v>
      </c>
      <c r="AV34" s="33"/>
      <c r="AW34" s="13"/>
      <c r="AX34" s="14"/>
      <c r="AY34" s="14"/>
      <c r="AZ34" s="14"/>
      <c r="BA34" s="14"/>
      <c r="BB34" s="14"/>
      <c r="BC34" s="22">
        <f t="shared" si="8"/>
        <v>4.4081660908397297E-2</v>
      </c>
      <c r="BD34" s="20" t="s">
        <v>15</v>
      </c>
      <c r="BE34" s="33"/>
      <c r="BF34" s="13"/>
      <c r="BG34" s="14"/>
      <c r="BH34" s="14"/>
      <c r="BI34" s="14"/>
      <c r="BJ34" s="14"/>
      <c r="BK34" s="14"/>
      <c r="BL34" s="22">
        <f t="shared" si="9"/>
        <v>4.4081660908397297E-2</v>
      </c>
      <c r="BM34" s="21" t="s">
        <v>16</v>
      </c>
      <c r="BN34" s="33"/>
      <c r="BO34" s="13"/>
      <c r="BP34" s="14"/>
      <c r="BQ34" s="14"/>
      <c r="BR34" s="14"/>
      <c r="BS34" s="14"/>
      <c r="BT34" s="14"/>
      <c r="BU34" s="22">
        <f t="shared" si="7"/>
        <v>4.4081660908397297E-2</v>
      </c>
    </row>
    <row r="35" spans="1:73">
      <c r="A35" s="11">
        <v>1981</v>
      </c>
      <c r="B35" s="29" t="s">
        <v>17</v>
      </c>
      <c r="C35" s="33">
        <f>1-'HHTextPC-TextColl'!C35</f>
        <v>0.96618999999999999</v>
      </c>
      <c r="D35" s="67" t="s">
        <v>30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54">
        <f t="shared" si="0"/>
        <v>4.4081660908397297E-2</v>
      </c>
      <c r="K35" s="12" t="s">
        <v>10</v>
      </c>
      <c r="L35" s="33"/>
      <c r="M35" s="13"/>
      <c r="N35" s="14"/>
      <c r="O35" s="14"/>
      <c r="P35" s="14"/>
      <c r="Q35" s="14"/>
      <c r="R35" s="14"/>
      <c r="S35" s="22">
        <f t="shared" si="1"/>
        <v>4.4081660908397297E-2</v>
      </c>
      <c r="T35" s="16" t="s">
        <v>11</v>
      </c>
      <c r="U35" s="33"/>
      <c r="V35" s="13"/>
      <c r="W35" s="14"/>
      <c r="X35" s="14"/>
      <c r="Y35" s="14"/>
      <c r="Z35" s="14"/>
      <c r="AA35" s="14"/>
      <c r="AB35" s="22">
        <f t="shared" si="3"/>
        <v>4.4081660908397297E-2</v>
      </c>
      <c r="AC35" s="17" t="s">
        <v>12</v>
      </c>
      <c r="AD35" s="33"/>
      <c r="AE35" s="13"/>
      <c r="AF35" s="14"/>
      <c r="AG35" s="14"/>
      <c r="AH35" s="14"/>
      <c r="AI35" s="14"/>
      <c r="AJ35" s="14"/>
      <c r="AK35" s="22">
        <f t="shared" si="4"/>
        <v>4.4081660908397297E-2</v>
      </c>
      <c r="AL35" s="18" t="s">
        <v>13</v>
      </c>
      <c r="AM35" s="33"/>
      <c r="AN35" s="13"/>
      <c r="AO35" s="14"/>
      <c r="AP35" s="14"/>
      <c r="AQ35" s="14"/>
      <c r="AR35" s="14"/>
      <c r="AS35" s="14"/>
      <c r="AT35" s="22">
        <f t="shared" si="2"/>
        <v>4.4081660908397297E-2</v>
      </c>
      <c r="AU35" s="19" t="s">
        <v>14</v>
      </c>
      <c r="AV35" s="33"/>
      <c r="AW35" s="13"/>
      <c r="AX35" s="14"/>
      <c r="AY35" s="14"/>
      <c r="AZ35" s="14"/>
      <c r="BA35" s="14"/>
      <c r="BB35" s="14"/>
      <c r="BC35" s="22">
        <f t="shared" si="8"/>
        <v>4.4081660908397297E-2</v>
      </c>
      <c r="BD35" s="20" t="s">
        <v>15</v>
      </c>
      <c r="BE35" s="33"/>
      <c r="BF35" s="13"/>
      <c r="BG35" s="14"/>
      <c r="BH35" s="14"/>
      <c r="BI35" s="14"/>
      <c r="BJ35" s="14"/>
      <c r="BK35" s="14"/>
      <c r="BL35" s="22">
        <f t="shared" si="9"/>
        <v>4.4081660908397297E-2</v>
      </c>
      <c r="BM35" s="21" t="s">
        <v>16</v>
      </c>
      <c r="BN35" s="33"/>
      <c r="BO35" s="13"/>
      <c r="BP35" s="14"/>
      <c r="BQ35" s="14"/>
      <c r="BR35" s="14"/>
      <c r="BS35" s="14"/>
      <c r="BT35" s="14"/>
      <c r="BU35" s="22">
        <f t="shared" si="7"/>
        <v>4.4081660908397297E-2</v>
      </c>
    </row>
    <row r="36" spans="1:73">
      <c r="A36" s="11">
        <v>1982</v>
      </c>
      <c r="B36" s="29" t="s">
        <v>17</v>
      </c>
      <c r="C36" s="33">
        <f>1-'HHTextPC-TextColl'!C36</f>
        <v>0.96618999999999999</v>
      </c>
      <c r="D36" s="67" t="s">
        <v>30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54">
        <f t="shared" si="0"/>
        <v>4.4081660908397297E-2</v>
      </c>
      <c r="K36" s="12" t="s">
        <v>10</v>
      </c>
      <c r="L36" s="33"/>
      <c r="M36" s="13"/>
      <c r="N36" s="14"/>
      <c r="O36" s="14"/>
      <c r="P36" s="14"/>
      <c r="Q36" s="14"/>
      <c r="R36" s="14"/>
      <c r="S36" s="22">
        <f t="shared" si="1"/>
        <v>4.4081660908397297E-2</v>
      </c>
      <c r="T36" s="16" t="s">
        <v>11</v>
      </c>
      <c r="U36" s="33"/>
      <c r="V36" s="13"/>
      <c r="W36" s="14"/>
      <c r="X36" s="14"/>
      <c r="Y36" s="14"/>
      <c r="Z36" s="14"/>
      <c r="AA36" s="14"/>
      <c r="AB36" s="22">
        <f t="shared" si="3"/>
        <v>4.4081660908397297E-2</v>
      </c>
      <c r="AC36" s="17" t="s">
        <v>12</v>
      </c>
      <c r="AD36" s="33"/>
      <c r="AE36" s="13"/>
      <c r="AF36" s="14"/>
      <c r="AG36" s="14"/>
      <c r="AH36" s="14"/>
      <c r="AI36" s="14"/>
      <c r="AJ36" s="14"/>
      <c r="AK36" s="22">
        <f t="shared" si="4"/>
        <v>4.4081660908397297E-2</v>
      </c>
      <c r="AL36" s="18" t="s">
        <v>13</v>
      </c>
      <c r="AM36" s="33"/>
      <c r="AN36" s="13"/>
      <c r="AO36" s="14"/>
      <c r="AP36" s="14"/>
      <c r="AQ36" s="14"/>
      <c r="AR36" s="14"/>
      <c r="AS36" s="14"/>
      <c r="AT36" s="22">
        <f t="shared" si="2"/>
        <v>4.4081660908397297E-2</v>
      </c>
      <c r="AU36" s="19" t="s">
        <v>14</v>
      </c>
      <c r="AV36" s="33"/>
      <c r="AW36" s="13"/>
      <c r="AX36" s="14"/>
      <c r="AY36" s="14"/>
      <c r="AZ36" s="14"/>
      <c r="BA36" s="14"/>
      <c r="BB36" s="14"/>
      <c r="BC36" s="22">
        <f t="shared" si="8"/>
        <v>4.4081660908397297E-2</v>
      </c>
      <c r="BD36" s="20" t="s">
        <v>15</v>
      </c>
      <c r="BE36" s="33"/>
      <c r="BF36" s="13"/>
      <c r="BG36" s="14"/>
      <c r="BH36" s="14"/>
      <c r="BI36" s="14"/>
      <c r="BJ36" s="14"/>
      <c r="BK36" s="14"/>
      <c r="BL36" s="22">
        <f t="shared" si="9"/>
        <v>4.4081660908397297E-2</v>
      </c>
      <c r="BM36" s="21" t="s">
        <v>16</v>
      </c>
      <c r="BN36" s="33"/>
      <c r="BO36" s="13"/>
      <c r="BP36" s="14"/>
      <c r="BQ36" s="14"/>
      <c r="BR36" s="14"/>
      <c r="BS36" s="14"/>
      <c r="BT36" s="14"/>
      <c r="BU36" s="22">
        <f t="shared" si="7"/>
        <v>4.4081660908397297E-2</v>
      </c>
    </row>
    <row r="37" spans="1:73">
      <c r="A37" s="11">
        <v>1983</v>
      </c>
      <c r="B37" s="29" t="s">
        <v>17</v>
      </c>
      <c r="C37" s="33">
        <f>1-'HHTextPC-TextColl'!C37</f>
        <v>0.96618999999999999</v>
      </c>
      <c r="D37" s="67" t="s">
        <v>30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54">
        <f t="shared" si="0"/>
        <v>4.4081660908397297E-2</v>
      </c>
      <c r="K37" s="12" t="s">
        <v>10</v>
      </c>
      <c r="L37" s="33"/>
      <c r="M37" s="13"/>
      <c r="N37" s="14"/>
      <c r="O37" s="14"/>
      <c r="P37" s="14"/>
      <c r="Q37" s="14"/>
      <c r="R37" s="14"/>
      <c r="S37" s="22">
        <f t="shared" si="1"/>
        <v>4.4081660908397297E-2</v>
      </c>
      <c r="T37" s="16" t="s">
        <v>11</v>
      </c>
      <c r="U37" s="33"/>
      <c r="V37" s="13"/>
      <c r="W37" s="14"/>
      <c r="X37" s="14"/>
      <c r="Y37" s="14"/>
      <c r="Z37" s="14"/>
      <c r="AA37" s="14"/>
      <c r="AB37" s="22">
        <f t="shared" si="3"/>
        <v>4.4081660908397297E-2</v>
      </c>
      <c r="AC37" s="17" t="s">
        <v>12</v>
      </c>
      <c r="AD37" s="33"/>
      <c r="AE37" s="13"/>
      <c r="AF37" s="14"/>
      <c r="AG37" s="14"/>
      <c r="AH37" s="14"/>
      <c r="AI37" s="14"/>
      <c r="AJ37" s="14"/>
      <c r="AK37" s="22">
        <f t="shared" si="4"/>
        <v>4.4081660908397297E-2</v>
      </c>
      <c r="AL37" s="18" t="s">
        <v>13</v>
      </c>
      <c r="AM37" s="33"/>
      <c r="AN37" s="13"/>
      <c r="AO37" s="14"/>
      <c r="AP37" s="14"/>
      <c r="AQ37" s="14"/>
      <c r="AR37" s="14"/>
      <c r="AS37" s="14"/>
      <c r="AT37" s="22">
        <f t="shared" si="2"/>
        <v>4.4081660908397297E-2</v>
      </c>
      <c r="AU37" s="19" t="s">
        <v>14</v>
      </c>
      <c r="AV37" s="33"/>
      <c r="AW37" s="13"/>
      <c r="AX37" s="14"/>
      <c r="AY37" s="14"/>
      <c r="AZ37" s="14"/>
      <c r="BA37" s="14"/>
      <c r="BB37" s="14"/>
      <c r="BC37" s="22">
        <f t="shared" si="8"/>
        <v>4.4081660908397297E-2</v>
      </c>
      <c r="BD37" s="20" t="s">
        <v>15</v>
      </c>
      <c r="BE37" s="33"/>
      <c r="BF37" s="13"/>
      <c r="BG37" s="14"/>
      <c r="BH37" s="14"/>
      <c r="BI37" s="14"/>
      <c r="BJ37" s="14"/>
      <c r="BK37" s="14"/>
      <c r="BL37" s="22">
        <f t="shared" si="9"/>
        <v>4.4081660908397297E-2</v>
      </c>
      <c r="BM37" s="21" t="s">
        <v>16</v>
      </c>
      <c r="BN37" s="33"/>
      <c r="BO37" s="13"/>
      <c r="BP37" s="14"/>
      <c r="BQ37" s="14"/>
      <c r="BR37" s="14"/>
      <c r="BS37" s="14"/>
      <c r="BT37" s="14"/>
      <c r="BU37" s="22">
        <f t="shared" si="7"/>
        <v>4.4081660908397297E-2</v>
      </c>
    </row>
    <row r="38" spans="1:73">
      <c r="A38" s="11">
        <v>1984</v>
      </c>
      <c r="B38" s="29" t="s">
        <v>17</v>
      </c>
      <c r="C38" s="33">
        <f>1-'HHTextPC-TextColl'!C38</f>
        <v>0.96618999999999999</v>
      </c>
      <c r="D38" s="67" t="s">
        <v>30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54">
        <f t="shared" si="0"/>
        <v>4.4081660908397297E-2</v>
      </c>
      <c r="K38" s="12" t="s">
        <v>10</v>
      </c>
      <c r="L38" s="33"/>
      <c r="M38" s="13"/>
      <c r="N38" s="14"/>
      <c r="O38" s="14"/>
      <c r="P38" s="14"/>
      <c r="Q38" s="14"/>
      <c r="R38" s="14"/>
      <c r="S38" s="22">
        <f t="shared" si="1"/>
        <v>4.4081660908397297E-2</v>
      </c>
      <c r="T38" s="16" t="s">
        <v>11</v>
      </c>
      <c r="U38" s="33"/>
      <c r="V38" s="13"/>
      <c r="W38" s="14"/>
      <c r="X38" s="14"/>
      <c r="Y38" s="14"/>
      <c r="Z38" s="14"/>
      <c r="AA38" s="14"/>
      <c r="AB38" s="22">
        <f t="shared" si="3"/>
        <v>4.4081660908397297E-2</v>
      </c>
      <c r="AC38" s="17" t="s">
        <v>12</v>
      </c>
      <c r="AD38" s="33"/>
      <c r="AE38" s="13"/>
      <c r="AF38" s="14"/>
      <c r="AG38" s="14"/>
      <c r="AH38" s="14"/>
      <c r="AI38" s="14"/>
      <c r="AJ38" s="14"/>
      <c r="AK38" s="22">
        <f t="shared" si="4"/>
        <v>4.4081660908397297E-2</v>
      </c>
      <c r="AL38" s="18" t="s">
        <v>13</v>
      </c>
      <c r="AM38" s="33"/>
      <c r="AN38" s="13"/>
      <c r="AO38" s="14"/>
      <c r="AP38" s="14"/>
      <c r="AQ38" s="14"/>
      <c r="AR38" s="14"/>
      <c r="AS38" s="14"/>
      <c r="AT38" s="22">
        <f t="shared" si="2"/>
        <v>4.4081660908397297E-2</v>
      </c>
      <c r="AU38" s="19" t="s">
        <v>14</v>
      </c>
      <c r="AV38" s="33"/>
      <c r="AW38" s="13"/>
      <c r="AX38" s="14"/>
      <c r="AY38" s="14"/>
      <c r="AZ38" s="14"/>
      <c r="BA38" s="14"/>
      <c r="BB38" s="14"/>
      <c r="BC38" s="22">
        <f t="shared" si="8"/>
        <v>4.4081660908397297E-2</v>
      </c>
      <c r="BD38" s="20" t="s">
        <v>15</v>
      </c>
      <c r="BE38" s="33"/>
      <c r="BF38" s="13"/>
      <c r="BG38" s="14"/>
      <c r="BH38" s="14"/>
      <c r="BI38" s="14"/>
      <c r="BJ38" s="14"/>
      <c r="BK38" s="14"/>
      <c r="BL38" s="22">
        <f t="shared" si="9"/>
        <v>4.4081660908397297E-2</v>
      </c>
      <c r="BM38" s="21" t="s">
        <v>16</v>
      </c>
      <c r="BN38" s="33"/>
      <c r="BO38" s="13"/>
      <c r="BP38" s="14"/>
      <c r="BQ38" s="14"/>
      <c r="BR38" s="14"/>
      <c r="BS38" s="14"/>
      <c r="BT38" s="14"/>
      <c r="BU38" s="22">
        <f t="shared" si="7"/>
        <v>4.4081660908397297E-2</v>
      </c>
    </row>
    <row r="39" spans="1:73">
      <c r="A39" s="11">
        <v>1985</v>
      </c>
      <c r="B39" s="29" t="s">
        <v>17</v>
      </c>
      <c r="C39" s="33">
        <f>1-'HHTextPC-TextColl'!C39</f>
        <v>0.96618999999999999</v>
      </c>
      <c r="D39" s="67" t="s">
        <v>30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54">
        <f t="shared" si="0"/>
        <v>4.4081660908397297E-2</v>
      </c>
      <c r="K39" s="12" t="s">
        <v>10</v>
      </c>
      <c r="L39" s="33"/>
      <c r="M39" s="13"/>
      <c r="N39" s="14"/>
      <c r="O39" s="14"/>
      <c r="P39" s="14"/>
      <c r="Q39" s="14"/>
      <c r="R39" s="14"/>
      <c r="S39" s="22">
        <f t="shared" si="1"/>
        <v>4.4081660908397297E-2</v>
      </c>
      <c r="T39" s="16" t="s">
        <v>11</v>
      </c>
      <c r="U39" s="33"/>
      <c r="V39" s="13"/>
      <c r="W39" s="14"/>
      <c r="X39" s="14"/>
      <c r="Y39" s="14"/>
      <c r="Z39" s="14"/>
      <c r="AA39" s="14"/>
      <c r="AB39" s="22">
        <f t="shared" si="3"/>
        <v>4.4081660908397297E-2</v>
      </c>
      <c r="AC39" s="17" t="s">
        <v>12</v>
      </c>
      <c r="AD39" s="33"/>
      <c r="AE39" s="13"/>
      <c r="AF39" s="14"/>
      <c r="AG39" s="14"/>
      <c r="AH39" s="14"/>
      <c r="AI39" s="14"/>
      <c r="AJ39" s="14"/>
      <c r="AK39" s="22">
        <f t="shared" si="4"/>
        <v>4.4081660908397297E-2</v>
      </c>
      <c r="AL39" s="18" t="s">
        <v>13</v>
      </c>
      <c r="AM39" s="33"/>
      <c r="AN39" s="13"/>
      <c r="AO39" s="14"/>
      <c r="AP39" s="14"/>
      <c r="AQ39" s="14"/>
      <c r="AR39" s="14"/>
      <c r="AS39" s="14"/>
      <c r="AT39" s="22">
        <f t="shared" si="2"/>
        <v>4.4081660908397297E-2</v>
      </c>
      <c r="AU39" s="19" t="s">
        <v>14</v>
      </c>
      <c r="AV39" s="33"/>
      <c r="AW39" s="13"/>
      <c r="AX39" s="14"/>
      <c r="AY39" s="14"/>
      <c r="AZ39" s="14"/>
      <c r="BA39" s="14"/>
      <c r="BB39" s="14"/>
      <c r="BC39" s="22">
        <f t="shared" si="8"/>
        <v>4.4081660908397297E-2</v>
      </c>
      <c r="BD39" s="20" t="s">
        <v>15</v>
      </c>
      <c r="BE39" s="33"/>
      <c r="BF39" s="13"/>
      <c r="BG39" s="14"/>
      <c r="BH39" s="14"/>
      <c r="BI39" s="14"/>
      <c r="BJ39" s="14"/>
      <c r="BK39" s="14"/>
      <c r="BL39" s="22">
        <f t="shared" si="9"/>
        <v>4.4081660908397297E-2</v>
      </c>
      <c r="BM39" s="21" t="s">
        <v>16</v>
      </c>
      <c r="BN39" s="33"/>
      <c r="BO39" s="13"/>
      <c r="BP39" s="14"/>
      <c r="BQ39" s="14"/>
      <c r="BR39" s="14"/>
      <c r="BS39" s="14"/>
      <c r="BT39" s="14"/>
      <c r="BU39" s="22">
        <f t="shared" si="7"/>
        <v>4.4081660908397297E-2</v>
      </c>
    </row>
    <row r="40" spans="1:73">
      <c r="A40" s="11">
        <v>1986</v>
      </c>
      <c r="B40" s="29" t="s">
        <v>17</v>
      </c>
      <c r="C40" s="33">
        <f>1-'HHTextPC-TextColl'!C40</f>
        <v>0.96618999999999999</v>
      </c>
      <c r="D40" s="67" t="s">
        <v>30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54">
        <f t="shared" si="0"/>
        <v>4.4081660908397297E-2</v>
      </c>
      <c r="K40" s="12" t="s">
        <v>10</v>
      </c>
      <c r="L40" s="33"/>
      <c r="M40" s="13"/>
      <c r="N40" s="14"/>
      <c r="O40" s="14"/>
      <c r="P40" s="14"/>
      <c r="Q40" s="14"/>
      <c r="R40" s="14"/>
      <c r="S40" s="22">
        <f t="shared" si="1"/>
        <v>4.4081660908397297E-2</v>
      </c>
      <c r="T40" s="16" t="s">
        <v>11</v>
      </c>
      <c r="U40" s="33"/>
      <c r="V40" s="13"/>
      <c r="W40" s="14"/>
      <c r="X40" s="14"/>
      <c r="Y40" s="14"/>
      <c r="Z40" s="14"/>
      <c r="AA40" s="14"/>
      <c r="AB40" s="22">
        <f t="shared" si="3"/>
        <v>4.4081660908397297E-2</v>
      </c>
      <c r="AC40" s="17" t="s">
        <v>12</v>
      </c>
      <c r="AD40" s="33"/>
      <c r="AE40" s="13"/>
      <c r="AF40" s="14"/>
      <c r="AG40" s="14"/>
      <c r="AH40" s="14"/>
      <c r="AI40" s="14"/>
      <c r="AJ40" s="14"/>
      <c r="AK40" s="22">
        <f t="shared" si="4"/>
        <v>4.4081660908397297E-2</v>
      </c>
      <c r="AL40" s="18" t="s">
        <v>13</v>
      </c>
      <c r="AM40" s="33"/>
      <c r="AN40" s="13"/>
      <c r="AO40" s="14"/>
      <c r="AP40" s="14"/>
      <c r="AQ40" s="14"/>
      <c r="AR40" s="14"/>
      <c r="AS40" s="14"/>
      <c r="AT40" s="22">
        <f t="shared" si="2"/>
        <v>4.4081660908397297E-2</v>
      </c>
      <c r="AU40" s="19" t="s">
        <v>14</v>
      </c>
      <c r="AV40" s="33"/>
      <c r="AW40" s="13"/>
      <c r="AX40" s="14"/>
      <c r="AY40" s="14"/>
      <c r="AZ40" s="14"/>
      <c r="BA40" s="14"/>
      <c r="BB40" s="14"/>
      <c r="BC40" s="22">
        <f t="shared" si="8"/>
        <v>4.4081660908397297E-2</v>
      </c>
      <c r="BD40" s="20" t="s">
        <v>15</v>
      </c>
      <c r="BE40" s="33"/>
      <c r="BF40" s="13"/>
      <c r="BG40" s="14"/>
      <c r="BH40" s="14"/>
      <c r="BI40" s="14"/>
      <c r="BJ40" s="14"/>
      <c r="BK40" s="14"/>
      <c r="BL40" s="22">
        <f t="shared" si="9"/>
        <v>4.4081660908397297E-2</v>
      </c>
      <c r="BM40" s="21" t="s">
        <v>16</v>
      </c>
      <c r="BN40" s="33"/>
      <c r="BO40" s="13"/>
      <c r="BP40" s="14"/>
      <c r="BQ40" s="14"/>
      <c r="BR40" s="14"/>
      <c r="BS40" s="14"/>
      <c r="BT40" s="14"/>
      <c r="BU40" s="22">
        <f t="shared" si="7"/>
        <v>4.4081660908397297E-2</v>
      </c>
    </row>
    <row r="41" spans="1:73">
      <c r="A41" s="11">
        <v>1987</v>
      </c>
      <c r="B41" s="29" t="s">
        <v>17</v>
      </c>
      <c r="C41" s="33">
        <f>1-'HHTextPC-TextColl'!C41</f>
        <v>0.96618999999999999</v>
      </c>
      <c r="D41" s="67" t="s">
        <v>30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54">
        <f t="shared" si="0"/>
        <v>4.4081660908397297E-2</v>
      </c>
      <c r="K41" s="12" t="s">
        <v>10</v>
      </c>
      <c r="L41" s="33"/>
      <c r="M41" s="13"/>
      <c r="N41" s="14"/>
      <c r="O41" s="14"/>
      <c r="P41" s="14"/>
      <c r="Q41" s="14"/>
      <c r="R41" s="14"/>
      <c r="S41" s="22">
        <f t="shared" si="1"/>
        <v>4.4081660908397297E-2</v>
      </c>
      <c r="T41" s="16" t="s">
        <v>11</v>
      </c>
      <c r="U41" s="33"/>
      <c r="V41" s="13"/>
      <c r="W41" s="14"/>
      <c r="X41" s="14"/>
      <c r="Y41" s="14"/>
      <c r="Z41" s="14"/>
      <c r="AA41" s="14"/>
      <c r="AB41" s="22">
        <f t="shared" si="3"/>
        <v>4.4081660908397297E-2</v>
      </c>
      <c r="AC41" s="17" t="s">
        <v>12</v>
      </c>
      <c r="AD41" s="33"/>
      <c r="AE41" s="13"/>
      <c r="AF41" s="14"/>
      <c r="AG41" s="14"/>
      <c r="AH41" s="14"/>
      <c r="AI41" s="14"/>
      <c r="AJ41" s="14"/>
      <c r="AK41" s="22">
        <f t="shared" si="4"/>
        <v>4.4081660908397297E-2</v>
      </c>
      <c r="AL41" s="18" t="s">
        <v>13</v>
      </c>
      <c r="AM41" s="33"/>
      <c r="AN41" s="13"/>
      <c r="AO41" s="14"/>
      <c r="AP41" s="14"/>
      <c r="AQ41" s="14"/>
      <c r="AR41" s="14"/>
      <c r="AS41" s="14"/>
      <c r="AT41" s="22">
        <f t="shared" si="2"/>
        <v>4.4081660908397297E-2</v>
      </c>
      <c r="AU41" s="19" t="s">
        <v>14</v>
      </c>
      <c r="AV41" s="33"/>
      <c r="AW41" s="13"/>
      <c r="AX41" s="14"/>
      <c r="AY41" s="14"/>
      <c r="AZ41" s="14"/>
      <c r="BA41" s="14"/>
      <c r="BB41" s="14"/>
      <c r="BC41" s="22">
        <f t="shared" si="8"/>
        <v>4.4081660908397297E-2</v>
      </c>
      <c r="BD41" s="20" t="s">
        <v>15</v>
      </c>
      <c r="BE41" s="33"/>
      <c r="BF41" s="13"/>
      <c r="BG41" s="14"/>
      <c r="BH41" s="14"/>
      <c r="BI41" s="14"/>
      <c r="BJ41" s="14"/>
      <c r="BK41" s="14"/>
      <c r="BL41" s="22">
        <f t="shared" si="9"/>
        <v>4.4081660908397297E-2</v>
      </c>
      <c r="BM41" s="21" t="s">
        <v>16</v>
      </c>
      <c r="BN41" s="33"/>
      <c r="BO41" s="13"/>
      <c r="BP41" s="14"/>
      <c r="BQ41" s="14"/>
      <c r="BR41" s="14"/>
      <c r="BS41" s="14"/>
      <c r="BT41" s="14"/>
      <c r="BU41" s="22">
        <f t="shared" si="7"/>
        <v>4.4081660908397297E-2</v>
      </c>
    </row>
    <row r="42" spans="1:73">
      <c r="A42" s="11">
        <v>1988</v>
      </c>
      <c r="B42" s="29" t="s">
        <v>17</v>
      </c>
      <c r="C42" s="33">
        <f>1-'HHTextPC-TextColl'!C42</f>
        <v>0.96618999999999999</v>
      </c>
      <c r="D42" s="67" t="s">
        <v>30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54">
        <f t="shared" si="0"/>
        <v>4.4081660908397297E-2</v>
      </c>
      <c r="K42" s="12" t="s">
        <v>10</v>
      </c>
      <c r="L42" s="33"/>
      <c r="M42" s="13"/>
      <c r="N42" s="14"/>
      <c r="O42" s="14"/>
      <c r="P42" s="14"/>
      <c r="Q42" s="14"/>
      <c r="R42" s="14"/>
      <c r="S42" s="22">
        <f t="shared" si="1"/>
        <v>4.4081660908397297E-2</v>
      </c>
      <c r="T42" s="16" t="s">
        <v>11</v>
      </c>
      <c r="U42" s="33"/>
      <c r="V42" s="13"/>
      <c r="W42" s="14"/>
      <c r="X42" s="14"/>
      <c r="Y42" s="14"/>
      <c r="Z42" s="14"/>
      <c r="AA42" s="14"/>
      <c r="AB42" s="22">
        <f t="shared" si="3"/>
        <v>4.4081660908397297E-2</v>
      </c>
      <c r="AC42" s="17" t="s">
        <v>12</v>
      </c>
      <c r="AD42" s="33"/>
      <c r="AE42" s="13"/>
      <c r="AF42" s="14"/>
      <c r="AG42" s="14"/>
      <c r="AH42" s="14"/>
      <c r="AI42" s="14"/>
      <c r="AJ42" s="14"/>
      <c r="AK42" s="22">
        <f t="shared" si="4"/>
        <v>4.4081660908397297E-2</v>
      </c>
      <c r="AL42" s="18" t="s">
        <v>13</v>
      </c>
      <c r="AM42" s="33"/>
      <c r="AN42" s="13"/>
      <c r="AO42" s="14"/>
      <c r="AP42" s="14"/>
      <c r="AQ42" s="14"/>
      <c r="AR42" s="14"/>
      <c r="AS42" s="14"/>
      <c r="AT42" s="22">
        <f t="shared" si="2"/>
        <v>4.4081660908397297E-2</v>
      </c>
      <c r="AU42" s="19" t="s">
        <v>14</v>
      </c>
      <c r="AV42" s="33"/>
      <c r="AW42" s="13"/>
      <c r="AX42" s="14"/>
      <c r="AY42" s="14"/>
      <c r="AZ42" s="14"/>
      <c r="BA42" s="14"/>
      <c r="BB42" s="14"/>
      <c r="BC42" s="22">
        <f t="shared" si="8"/>
        <v>4.4081660908397297E-2</v>
      </c>
      <c r="BD42" s="20" t="s">
        <v>15</v>
      </c>
      <c r="BE42" s="33"/>
      <c r="BF42" s="13"/>
      <c r="BG42" s="14"/>
      <c r="BH42" s="14"/>
      <c r="BI42" s="14"/>
      <c r="BJ42" s="14"/>
      <c r="BK42" s="14"/>
      <c r="BL42" s="22">
        <f t="shared" si="9"/>
        <v>4.4081660908397297E-2</v>
      </c>
      <c r="BM42" s="21" t="s">
        <v>16</v>
      </c>
      <c r="BN42" s="33"/>
      <c r="BO42" s="13"/>
      <c r="BP42" s="14"/>
      <c r="BQ42" s="14"/>
      <c r="BR42" s="14"/>
      <c r="BS42" s="14"/>
      <c r="BT42" s="14"/>
      <c r="BU42" s="22">
        <f t="shared" si="7"/>
        <v>4.4081660908397297E-2</v>
      </c>
    </row>
    <row r="43" spans="1:73">
      <c r="A43" s="11">
        <v>1989</v>
      </c>
      <c r="B43" s="29" t="s">
        <v>17</v>
      </c>
      <c r="C43" s="33">
        <f>1-'HHTextPC-TextColl'!C43</f>
        <v>0.96618999999999999</v>
      </c>
      <c r="D43" s="67" t="s">
        <v>30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54">
        <f t="shared" si="0"/>
        <v>4.4081660908397297E-2</v>
      </c>
      <c r="K43" s="12" t="s">
        <v>10</v>
      </c>
      <c r="L43" s="33"/>
      <c r="M43" s="13"/>
      <c r="N43" s="14"/>
      <c r="O43" s="14"/>
      <c r="P43" s="14"/>
      <c r="Q43" s="14"/>
      <c r="R43" s="14"/>
      <c r="S43" s="22">
        <f t="shared" si="1"/>
        <v>4.4081660908397297E-2</v>
      </c>
      <c r="T43" s="16" t="s">
        <v>11</v>
      </c>
      <c r="U43" s="33"/>
      <c r="V43" s="13"/>
      <c r="W43" s="14"/>
      <c r="X43" s="14"/>
      <c r="Y43" s="14"/>
      <c r="Z43" s="14"/>
      <c r="AA43" s="14"/>
      <c r="AB43" s="22">
        <f t="shared" si="3"/>
        <v>4.4081660908397297E-2</v>
      </c>
      <c r="AC43" s="17" t="s">
        <v>12</v>
      </c>
      <c r="AD43" s="33"/>
      <c r="AE43" s="13"/>
      <c r="AF43" s="14"/>
      <c r="AG43" s="14"/>
      <c r="AH43" s="14"/>
      <c r="AI43" s="14"/>
      <c r="AJ43" s="14"/>
      <c r="AK43" s="22">
        <f t="shared" si="4"/>
        <v>4.4081660908397297E-2</v>
      </c>
      <c r="AL43" s="18" t="s">
        <v>13</v>
      </c>
      <c r="AM43" s="33"/>
      <c r="AN43" s="13"/>
      <c r="AO43" s="14"/>
      <c r="AP43" s="14"/>
      <c r="AQ43" s="14"/>
      <c r="AR43" s="14"/>
      <c r="AS43" s="14"/>
      <c r="AT43" s="22">
        <f t="shared" si="2"/>
        <v>4.4081660908397297E-2</v>
      </c>
      <c r="AU43" s="19" t="s">
        <v>14</v>
      </c>
      <c r="AV43" s="33"/>
      <c r="AW43" s="13"/>
      <c r="AX43" s="14"/>
      <c r="AY43" s="14"/>
      <c r="AZ43" s="14"/>
      <c r="BA43" s="14"/>
      <c r="BB43" s="14"/>
      <c r="BC43" s="22">
        <f t="shared" si="8"/>
        <v>4.4081660908397297E-2</v>
      </c>
      <c r="BD43" s="20" t="s">
        <v>15</v>
      </c>
      <c r="BE43" s="33"/>
      <c r="BF43" s="13"/>
      <c r="BG43" s="14"/>
      <c r="BH43" s="14"/>
      <c r="BI43" s="14"/>
      <c r="BJ43" s="14"/>
      <c r="BK43" s="14"/>
      <c r="BL43" s="22">
        <f t="shared" si="9"/>
        <v>4.4081660908397297E-2</v>
      </c>
      <c r="BM43" s="21" t="s">
        <v>16</v>
      </c>
      <c r="BN43" s="33"/>
      <c r="BO43" s="13"/>
      <c r="BP43" s="14"/>
      <c r="BQ43" s="14"/>
      <c r="BR43" s="14"/>
      <c r="BS43" s="14"/>
      <c r="BT43" s="14"/>
      <c r="BU43" s="22">
        <f t="shared" si="7"/>
        <v>4.4081660908397297E-2</v>
      </c>
    </row>
    <row r="44" spans="1:73">
      <c r="A44" s="11">
        <v>1990</v>
      </c>
      <c r="B44" s="29" t="s">
        <v>17</v>
      </c>
      <c r="C44" s="33">
        <f>1-'HHTextPC-TextColl'!C44</f>
        <v>0.96618999999999999</v>
      </c>
      <c r="D44" s="67" t="s">
        <v>30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54">
        <f t="shared" si="0"/>
        <v>4.4081660908397297E-2</v>
      </c>
      <c r="K44" s="12" t="s">
        <v>10</v>
      </c>
      <c r="L44" s="33"/>
      <c r="M44" s="13"/>
      <c r="N44" s="14"/>
      <c r="O44" s="14"/>
      <c r="P44" s="14"/>
      <c r="Q44" s="14"/>
      <c r="R44" s="14"/>
      <c r="S44" s="22">
        <f t="shared" si="1"/>
        <v>4.4081660908397297E-2</v>
      </c>
      <c r="T44" s="16" t="s">
        <v>11</v>
      </c>
      <c r="U44" s="33"/>
      <c r="V44" s="13"/>
      <c r="W44" s="14"/>
      <c r="X44" s="14"/>
      <c r="Y44" s="14"/>
      <c r="Z44" s="14"/>
      <c r="AA44" s="14"/>
      <c r="AB44" s="22">
        <f t="shared" si="3"/>
        <v>4.4081660908397297E-2</v>
      </c>
      <c r="AC44" s="17" t="s">
        <v>12</v>
      </c>
      <c r="AD44" s="33"/>
      <c r="AE44" s="13"/>
      <c r="AF44" s="14"/>
      <c r="AG44" s="14"/>
      <c r="AH44" s="14"/>
      <c r="AI44" s="14"/>
      <c r="AJ44" s="14"/>
      <c r="AK44" s="22">
        <f t="shared" si="4"/>
        <v>4.4081660908397297E-2</v>
      </c>
      <c r="AL44" s="18" t="s">
        <v>13</v>
      </c>
      <c r="AM44" s="33"/>
      <c r="AN44" s="13"/>
      <c r="AO44" s="14"/>
      <c r="AP44" s="14"/>
      <c r="AQ44" s="14"/>
      <c r="AR44" s="14"/>
      <c r="AS44" s="14"/>
      <c r="AT44" s="22">
        <f t="shared" si="2"/>
        <v>4.4081660908397297E-2</v>
      </c>
      <c r="AU44" s="19" t="s">
        <v>14</v>
      </c>
      <c r="AV44" s="33"/>
      <c r="AW44" s="13"/>
      <c r="AX44" s="14"/>
      <c r="AY44" s="14"/>
      <c r="AZ44" s="14"/>
      <c r="BA44" s="14"/>
      <c r="BB44" s="14"/>
      <c r="BC44" s="22">
        <f t="shared" si="8"/>
        <v>4.4081660908397297E-2</v>
      </c>
      <c r="BD44" s="20" t="s">
        <v>15</v>
      </c>
      <c r="BE44" s="33"/>
      <c r="BF44" s="13"/>
      <c r="BG44" s="14"/>
      <c r="BH44" s="14"/>
      <c r="BI44" s="14"/>
      <c r="BJ44" s="14"/>
      <c r="BK44" s="14"/>
      <c r="BL44" s="22">
        <f t="shared" si="9"/>
        <v>4.4081660908397297E-2</v>
      </c>
      <c r="BM44" s="21" t="s">
        <v>16</v>
      </c>
      <c r="BN44" s="33"/>
      <c r="BO44" s="13"/>
      <c r="BP44" s="14"/>
      <c r="BQ44" s="14"/>
      <c r="BR44" s="14"/>
      <c r="BS44" s="14"/>
      <c r="BT44" s="14"/>
      <c r="BU44" s="22">
        <f t="shared" si="7"/>
        <v>4.4081660908397297E-2</v>
      </c>
    </row>
    <row r="45" spans="1:73">
      <c r="A45" s="11">
        <v>1991</v>
      </c>
      <c r="B45" s="29" t="s">
        <v>17</v>
      </c>
      <c r="C45" s="33">
        <f>1-'HHTextPC-TextColl'!C45</f>
        <v>0.96618999999999999</v>
      </c>
      <c r="D45" s="67" t="s">
        <v>30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54">
        <f t="shared" si="0"/>
        <v>4.4081660908397297E-2</v>
      </c>
      <c r="K45" s="12" t="s">
        <v>10</v>
      </c>
      <c r="L45" s="33"/>
      <c r="M45" s="13"/>
      <c r="N45" s="14"/>
      <c r="O45" s="14"/>
      <c r="P45" s="14"/>
      <c r="Q45" s="14"/>
      <c r="R45" s="14"/>
      <c r="S45" s="22">
        <f t="shared" si="1"/>
        <v>4.4081660908397297E-2</v>
      </c>
      <c r="T45" s="16" t="s">
        <v>11</v>
      </c>
      <c r="U45" s="33"/>
      <c r="V45" s="13"/>
      <c r="W45" s="14"/>
      <c r="X45" s="14"/>
      <c r="Y45" s="14"/>
      <c r="Z45" s="14"/>
      <c r="AA45" s="14"/>
      <c r="AB45" s="22">
        <f t="shared" si="3"/>
        <v>4.4081660908397297E-2</v>
      </c>
      <c r="AC45" s="17" t="s">
        <v>12</v>
      </c>
      <c r="AD45" s="33"/>
      <c r="AE45" s="13"/>
      <c r="AF45" s="14"/>
      <c r="AG45" s="14"/>
      <c r="AH45" s="14"/>
      <c r="AI45" s="14"/>
      <c r="AJ45" s="14"/>
      <c r="AK45" s="22">
        <f t="shared" si="4"/>
        <v>4.4081660908397297E-2</v>
      </c>
      <c r="AL45" s="18" t="s">
        <v>13</v>
      </c>
      <c r="AM45" s="33"/>
      <c r="AN45" s="13"/>
      <c r="AO45" s="14"/>
      <c r="AP45" s="14"/>
      <c r="AQ45" s="14"/>
      <c r="AR45" s="14"/>
      <c r="AS45" s="14"/>
      <c r="AT45" s="22">
        <f t="shared" si="2"/>
        <v>4.4081660908397297E-2</v>
      </c>
      <c r="AU45" s="19" t="s">
        <v>14</v>
      </c>
      <c r="AV45" s="33"/>
      <c r="AW45" s="13"/>
      <c r="AX45" s="14"/>
      <c r="AY45" s="14"/>
      <c r="AZ45" s="14"/>
      <c r="BA45" s="14"/>
      <c r="BB45" s="14"/>
      <c r="BC45" s="22">
        <f t="shared" si="8"/>
        <v>4.4081660908397297E-2</v>
      </c>
      <c r="BD45" s="20" t="s">
        <v>15</v>
      </c>
      <c r="BE45" s="33"/>
      <c r="BF45" s="13"/>
      <c r="BG45" s="14"/>
      <c r="BH45" s="14"/>
      <c r="BI45" s="14"/>
      <c r="BJ45" s="14"/>
      <c r="BK45" s="14"/>
      <c r="BL45" s="22">
        <f t="shared" si="9"/>
        <v>4.4081660908397297E-2</v>
      </c>
      <c r="BM45" s="21" t="s">
        <v>16</v>
      </c>
      <c r="BN45" s="33"/>
      <c r="BO45" s="13"/>
      <c r="BP45" s="14"/>
      <c r="BQ45" s="14"/>
      <c r="BR45" s="14"/>
      <c r="BS45" s="14"/>
      <c r="BT45" s="14"/>
      <c r="BU45" s="22">
        <f t="shared" si="7"/>
        <v>4.4081660908397297E-2</v>
      </c>
    </row>
    <row r="46" spans="1:73">
      <c r="A46" s="11">
        <v>1992</v>
      </c>
      <c r="B46" s="29" t="s">
        <v>17</v>
      </c>
      <c r="C46" s="33">
        <f>1-'HHTextPC-TextColl'!C46</f>
        <v>0.96618999999999999</v>
      </c>
      <c r="D46" s="67" t="s">
        <v>30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54">
        <f t="shared" si="0"/>
        <v>4.4081660908397297E-2</v>
      </c>
      <c r="K46" s="12" t="s">
        <v>10</v>
      </c>
      <c r="L46" s="33"/>
      <c r="M46" s="13"/>
      <c r="N46" s="14"/>
      <c r="O46" s="14"/>
      <c r="P46" s="14"/>
      <c r="Q46" s="14"/>
      <c r="R46" s="14"/>
      <c r="S46" s="22">
        <f t="shared" si="1"/>
        <v>4.4081660908397297E-2</v>
      </c>
      <c r="T46" s="16" t="s">
        <v>11</v>
      </c>
      <c r="U46" s="33"/>
      <c r="V46" s="13"/>
      <c r="W46" s="14"/>
      <c r="X46" s="14"/>
      <c r="Y46" s="14"/>
      <c r="Z46" s="14"/>
      <c r="AA46" s="14"/>
      <c r="AB46" s="22">
        <f t="shared" si="3"/>
        <v>4.4081660908397297E-2</v>
      </c>
      <c r="AC46" s="17" t="s">
        <v>12</v>
      </c>
      <c r="AD46" s="33"/>
      <c r="AE46" s="13"/>
      <c r="AF46" s="14"/>
      <c r="AG46" s="14"/>
      <c r="AH46" s="14"/>
      <c r="AI46" s="14"/>
      <c r="AJ46" s="14"/>
      <c r="AK46" s="22">
        <f t="shared" si="4"/>
        <v>4.4081660908397297E-2</v>
      </c>
      <c r="AL46" s="18" t="s">
        <v>13</v>
      </c>
      <c r="AM46" s="33"/>
      <c r="AN46" s="13"/>
      <c r="AO46" s="14"/>
      <c r="AP46" s="14"/>
      <c r="AQ46" s="14"/>
      <c r="AR46" s="14"/>
      <c r="AS46" s="14"/>
      <c r="AT46" s="22">
        <f t="shared" si="2"/>
        <v>4.4081660908397297E-2</v>
      </c>
      <c r="AU46" s="19" t="s">
        <v>14</v>
      </c>
      <c r="AV46" s="33"/>
      <c r="AW46" s="13"/>
      <c r="AX46" s="14"/>
      <c r="AY46" s="14"/>
      <c r="AZ46" s="14"/>
      <c r="BA46" s="14"/>
      <c r="BB46" s="14"/>
      <c r="BC46" s="22">
        <f t="shared" si="8"/>
        <v>4.4081660908397297E-2</v>
      </c>
      <c r="BD46" s="20" t="s">
        <v>15</v>
      </c>
      <c r="BE46" s="33"/>
      <c r="BF46" s="13"/>
      <c r="BG46" s="14"/>
      <c r="BH46" s="14"/>
      <c r="BI46" s="14"/>
      <c r="BJ46" s="14"/>
      <c r="BK46" s="14"/>
      <c r="BL46" s="22">
        <f t="shared" si="9"/>
        <v>4.4081660908397297E-2</v>
      </c>
      <c r="BM46" s="21" t="s">
        <v>16</v>
      </c>
      <c r="BN46" s="33"/>
      <c r="BO46" s="13"/>
      <c r="BP46" s="14"/>
      <c r="BQ46" s="14"/>
      <c r="BR46" s="14"/>
      <c r="BS46" s="14"/>
      <c r="BT46" s="14"/>
      <c r="BU46" s="22">
        <f t="shared" si="7"/>
        <v>4.4081660908397297E-2</v>
      </c>
    </row>
    <row r="47" spans="1:73">
      <c r="A47" s="11">
        <v>1993</v>
      </c>
      <c r="B47" s="29" t="s">
        <v>17</v>
      </c>
      <c r="C47" s="33">
        <f>1-'HHTextPC-TextColl'!C47</f>
        <v>0.96618999999999999</v>
      </c>
      <c r="D47" s="67" t="s">
        <v>30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54">
        <f t="shared" si="0"/>
        <v>4.4081660908397297E-2</v>
      </c>
      <c r="K47" s="12" t="s">
        <v>10</v>
      </c>
      <c r="L47" s="33"/>
      <c r="M47" s="13"/>
      <c r="N47" s="14"/>
      <c r="O47" s="14"/>
      <c r="P47" s="14"/>
      <c r="Q47" s="14"/>
      <c r="R47" s="14"/>
      <c r="S47" s="22">
        <f t="shared" si="1"/>
        <v>4.4081660908397297E-2</v>
      </c>
      <c r="T47" s="16" t="s">
        <v>11</v>
      </c>
      <c r="U47" s="33"/>
      <c r="V47" s="13"/>
      <c r="W47" s="14"/>
      <c r="X47" s="14"/>
      <c r="Y47" s="14"/>
      <c r="Z47" s="14"/>
      <c r="AA47" s="14"/>
      <c r="AB47" s="22">
        <f t="shared" si="3"/>
        <v>4.4081660908397297E-2</v>
      </c>
      <c r="AC47" s="17" t="s">
        <v>12</v>
      </c>
      <c r="AD47" s="33"/>
      <c r="AE47" s="13"/>
      <c r="AF47" s="14"/>
      <c r="AG47" s="14"/>
      <c r="AH47" s="14"/>
      <c r="AI47" s="14"/>
      <c r="AJ47" s="14"/>
      <c r="AK47" s="22">
        <f t="shared" si="4"/>
        <v>4.4081660908397297E-2</v>
      </c>
      <c r="AL47" s="18" t="s">
        <v>13</v>
      </c>
      <c r="AM47" s="33"/>
      <c r="AN47" s="13"/>
      <c r="AO47" s="14"/>
      <c r="AP47" s="14"/>
      <c r="AQ47" s="14"/>
      <c r="AR47" s="14"/>
      <c r="AS47" s="14"/>
      <c r="AT47" s="22">
        <f t="shared" si="2"/>
        <v>4.4081660908397297E-2</v>
      </c>
      <c r="AU47" s="19" t="s">
        <v>14</v>
      </c>
      <c r="AV47" s="33"/>
      <c r="AW47" s="13"/>
      <c r="AX47" s="14"/>
      <c r="AY47" s="14"/>
      <c r="AZ47" s="14"/>
      <c r="BA47" s="14"/>
      <c r="BB47" s="14"/>
      <c r="BC47" s="22">
        <f t="shared" si="8"/>
        <v>4.4081660908397297E-2</v>
      </c>
      <c r="BD47" s="20" t="s">
        <v>15</v>
      </c>
      <c r="BE47" s="33"/>
      <c r="BF47" s="13"/>
      <c r="BG47" s="14"/>
      <c r="BH47" s="14"/>
      <c r="BI47" s="14"/>
      <c r="BJ47" s="14"/>
      <c r="BK47" s="14"/>
      <c r="BL47" s="22">
        <f t="shared" si="9"/>
        <v>4.4081660908397297E-2</v>
      </c>
      <c r="BM47" s="21" t="s">
        <v>16</v>
      </c>
      <c r="BN47" s="33"/>
      <c r="BO47" s="13"/>
      <c r="BP47" s="14"/>
      <c r="BQ47" s="14"/>
      <c r="BR47" s="14"/>
      <c r="BS47" s="14"/>
      <c r="BT47" s="14"/>
      <c r="BU47" s="22">
        <f t="shared" si="7"/>
        <v>4.4081660908397297E-2</v>
      </c>
    </row>
    <row r="48" spans="1:73">
      <c r="A48" s="11">
        <v>1994</v>
      </c>
      <c r="B48" s="29" t="s">
        <v>17</v>
      </c>
      <c r="C48" s="33">
        <f>1-'HHTextPC-TextColl'!C48</f>
        <v>0.96618999999999999</v>
      </c>
      <c r="D48" s="67" t="s">
        <v>30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54">
        <f t="shared" si="0"/>
        <v>4.4081660908397297E-2</v>
      </c>
      <c r="K48" s="12" t="s">
        <v>10</v>
      </c>
      <c r="L48" s="33"/>
      <c r="M48" s="13"/>
      <c r="N48" s="14"/>
      <c r="O48" s="14"/>
      <c r="P48" s="14"/>
      <c r="Q48" s="14"/>
      <c r="R48" s="14"/>
      <c r="S48" s="22">
        <f t="shared" si="1"/>
        <v>4.4081660908397297E-2</v>
      </c>
      <c r="T48" s="16" t="s">
        <v>11</v>
      </c>
      <c r="U48" s="33"/>
      <c r="V48" s="13"/>
      <c r="W48" s="14"/>
      <c r="X48" s="14"/>
      <c r="Y48" s="14"/>
      <c r="Z48" s="14"/>
      <c r="AA48" s="14"/>
      <c r="AB48" s="22">
        <f t="shared" si="3"/>
        <v>4.4081660908397297E-2</v>
      </c>
      <c r="AC48" s="17" t="s">
        <v>12</v>
      </c>
      <c r="AD48" s="33"/>
      <c r="AE48" s="13"/>
      <c r="AF48" s="14"/>
      <c r="AG48" s="14"/>
      <c r="AH48" s="14"/>
      <c r="AI48" s="14"/>
      <c r="AJ48" s="14"/>
      <c r="AK48" s="22">
        <f t="shared" si="4"/>
        <v>4.4081660908397297E-2</v>
      </c>
      <c r="AL48" s="18" t="s">
        <v>13</v>
      </c>
      <c r="AM48" s="33"/>
      <c r="AN48" s="13"/>
      <c r="AO48" s="14"/>
      <c r="AP48" s="14"/>
      <c r="AQ48" s="14"/>
      <c r="AR48" s="14"/>
      <c r="AS48" s="14"/>
      <c r="AT48" s="22">
        <f t="shared" si="2"/>
        <v>4.4081660908397297E-2</v>
      </c>
      <c r="AU48" s="19" t="s">
        <v>14</v>
      </c>
      <c r="AV48" s="33"/>
      <c r="AW48" s="13"/>
      <c r="AX48" s="14"/>
      <c r="AY48" s="14"/>
      <c r="AZ48" s="14"/>
      <c r="BA48" s="14"/>
      <c r="BB48" s="14"/>
      <c r="BC48" s="22">
        <f t="shared" si="8"/>
        <v>4.4081660908397297E-2</v>
      </c>
      <c r="BD48" s="20" t="s">
        <v>15</v>
      </c>
      <c r="BE48" s="33"/>
      <c r="BF48" s="13"/>
      <c r="BG48" s="14"/>
      <c r="BH48" s="14"/>
      <c r="BI48" s="14"/>
      <c r="BJ48" s="14"/>
      <c r="BK48" s="14"/>
      <c r="BL48" s="22">
        <f t="shared" si="9"/>
        <v>4.4081660908397297E-2</v>
      </c>
      <c r="BM48" s="21" t="s">
        <v>16</v>
      </c>
      <c r="BN48" s="33"/>
      <c r="BO48" s="13"/>
      <c r="BP48" s="14"/>
      <c r="BQ48" s="14"/>
      <c r="BR48" s="14"/>
      <c r="BS48" s="14"/>
      <c r="BT48" s="14"/>
      <c r="BU48" s="22">
        <f t="shared" si="7"/>
        <v>4.4081660908397297E-2</v>
      </c>
    </row>
    <row r="49" spans="1:73">
      <c r="A49" s="11">
        <v>1995</v>
      </c>
      <c r="B49" s="29" t="s">
        <v>17</v>
      </c>
      <c r="C49" s="33">
        <f>1-'HHTextPC-TextColl'!C49-0.00285</f>
        <v>0.96333999999999997</v>
      </c>
      <c r="D49" s="67" t="s">
        <v>30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54">
        <f t="shared" si="0"/>
        <v>4.4081660908397297E-2</v>
      </c>
      <c r="K49" s="12" t="s">
        <v>10</v>
      </c>
      <c r="L49" s="33"/>
      <c r="M49" s="13"/>
      <c r="N49" s="14"/>
      <c r="O49" s="14"/>
      <c r="P49" s="14"/>
      <c r="Q49" s="14"/>
      <c r="R49" s="14"/>
      <c r="S49" s="22">
        <f t="shared" si="1"/>
        <v>4.4081660908397297E-2</v>
      </c>
      <c r="T49" s="16" t="s">
        <v>11</v>
      </c>
      <c r="U49" s="33"/>
      <c r="V49" s="13"/>
      <c r="W49" s="14"/>
      <c r="X49" s="14"/>
      <c r="Y49" s="14"/>
      <c r="Z49" s="14"/>
      <c r="AA49" s="14"/>
      <c r="AB49" s="22">
        <f t="shared" si="3"/>
        <v>4.4081660908397297E-2</v>
      </c>
      <c r="AC49" s="17" t="s">
        <v>12</v>
      </c>
      <c r="AD49" s="33"/>
      <c r="AE49" s="13"/>
      <c r="AF49" s="14"/>
      <c r="AG49" s="14"/>
      <c r="AH49" s="14"/>
      <c r="AI49" s="14"/>
      <c r="AJ49" s="14"/>
      <c r="AK49" s="22">
        <f t="shared" si="4"/>
        <v>4.4081660908397297E-2</v>
      </c>
      <c r="AL49" s="18" t="s">
        <v>13</v>
      </c>
      <c r="AM49" s="33"/>
      <c r="AN49" s="13"/>
      <c r="AO49" s="14"/>
      <c r="AP49" s="14"/>
      <c r="AQ49" s="14"/>
      <c r="AR49" s="14"/>
      <c r="AS49" s="14"/>
      <c r="AT49" s="22">
        <f t="shared" si="2"/>
        <v>4.4081660908397297E-2</v>
      </c>
      <c r="AU49" s="19" t="s">
        <v>14</v>
      </c>
      <c r="AV49" s="33"/>
      <c r="AW49" s="13"/>
      <c r="AX49" s="14"/>
      <c r="AY49" s="14"/>
      <c r="AZ49" s="14"/>
      <c r="BA49" s="14"/>
      <c r="BB49" s="14"/>
      <c r="BC49" s="22">
        <f t="shared" si="8"/>
        <v>4.4081660908397297E-2</v>
      </c>
      <c r="BD49" s="20" t="s">
        <v>15</v>
      </c>
      <c r="BE49" s="33"/>
      <c r="BF49" s="13"/>
      <c r="BG49" s="14"/>
      <c r="BH49" s="14"/>
      <c r="BI49" s="14"/>
      <c r="BJ49" s="14"/>
      <c r="BK49" s="14"/>
      <c r="BL49" s="22">
        <f t="shared" si="9"/>
        <v>4.4081660908397297E-2</v>
      </c>
      <c r="BM49" s="21" t="s">
        <v>16</v>
      </c>
      <c r="BN49" s="33"/>
      <c r="BO49" s="13"/>
      <c r="BP49" s="14"/>
      <c r="BQ49" s="14"/>
      <c r="BR49" s="14"/>
      <c r="BS49" s="14"/>
      <c r="BT49" s="14"/>
      <c r="BU49" s="22">
        <f t="shared" si="7"/>
        <v>4.4081660908397297E-2</v>
      </c>
    </row>
    <row r="50" spans="1:73">
      <c r="A50" s="11">
        <v>1996</v>
      </c>
      <c r="B50" s="29" t="s">
        <v>17</v>
      </c>
      <c r="C50" s="33">
        <f>1-'HHTextPC-TextColl'!C50-0.00285</f>
        <v>0.96333999999999997</v>
      </c>
      <c r="D50" s="67" t="s">
        <v>30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54">
        <f t="shared" si="0"/>
        <v>4.4081660908397297E-2</v>
      </c>
      <c r="K50" s="12" t="s">
        <v>10</v>
      </c>
      <c r="L50" s="33"/>
      <c r="M50" s="13"/>
      <c r="N50" s="14"/>
      <c r="O50" s="14"/>
      <c r="P50" s="14"/>
      <c r="Q50" s="14"/>
      <c r="R50" s="14"/>
      <c r="S50" s="22">
        <f t="shared" si="1"/>
        <v>4.4081660908397297E-2</v>
      </c>
      <c r="T50" s="16" t="s">
        <v>11</v>
      </c>
      <c r="U50" s="33"/>
      <c r="V50" s="13"/>
      <c r="W50" s="14"/>
      <c r="X50" s="14"/>
      <c r="Y50" s="14"/>
      <c r="Z50" s="14"/>
      <c r="AA50" s="14"/>
      <c r="AB50" s="22">
        <f t="shared" si="3"/>
        <v>4.4081660908397297E-2</v>
      </c>
      <c r="AC50" s="17" t="s">
        <v>12</v>
      </c>
      <c r="AD50" s="33"/>
      <c r="AE50" s="13"/>
      <c r="AF50" s="14"/>
      <c r="AG50" s="14"/>
      <c r="AH50" s="14"/>
      <c r="AI50" s="14"/>
      <c r="AJ50" s="14"/>
      <c r="AK50" s="22">
        <f t="shared" si="4"/>
        <v>4.4081660908397297E-2</v>
      </c>
      <c r="AL50" s="18" t="s">
        <v>13</v>
      </c>
      <c r="AM50" s="33"/>
      <c r="AN50" s="13"/>
      <c r="AO50" s="14"/>
      <c r="AP50" s="14"/>
      <c r="AQ50" s="14"/>
      <c r="AR50" s="14"/>
      <c r="AS50" s="14"/>
      <c r="AT50" s="22">
        <f t="shared" si="2"/>
        <v>4.4081660908397297E-2</v>
      </c>
      <c r="AU50" s="19" t="s">
        <v>14</v>
      </c>
      <c r="AV50" s="33"/>
      <c r="AW50" s="13"/>
      <c r="AX50" s="14"/>
      <c r="AY50" s="14"/>
      <c r="AZ50" s="14"/>
      <c r="BA50" s="14"/>
      <c r="BB50" s="14"/>
      <c r="BC50" s="22">
        <f t="shared" si="8"/>
        <v>4.4081660908397297E-2</v>
      </c>
      <c r="BD50" s="20" t="s">
        <v>15</v>
      </c>
      <c r="BE50" s="33"/>
      <c r="BF50" s="13"/>
      <c r="BG50" s="14"/>
      <c r="BH50" s="14"/>
      <c r="BI50" s="14"/>
      <c r="BJ50" s="14"/>
      <c r="BK50" s="14"/>
      <c r="BL50" s="22">
        <f t="shared" si="9"/>
        <v>4.4081660908397297E-2</v>
      </c>
      <c r="BM50" s="21" t="s">
        <v>16</v>
      </c>
      <c r="BN50" s="33"/>
      <c r="BO50" s="13"/>
      <c r="BP50" s="14"/>
      <c r="BQ50" s="14"/>
      <c r="BR50" s="14"/>
      <c r="BS50" s="14"/>
      <c r="BT50" s="14"/>
      <c r="BU50" s="22">
        <f t="shared" si="7"/>
        <v>4.4081660908397297E-2</v>
      </c>
    </row>
    <row r="51" spans="1:73">
      <c r="A51" s="11">
        <v>1997</v>
      </c>
      <c r="B51" s="29" t="s">
        <v>17</v>
      </c>
      <c r="C51" s="33">
        <f>1-'HHTextPC-TextColl'!C51-0.00285</f>
        <v>0.96333999999999997</v>
      </c>
      <c r="D51" s="67" t="s">
        <v>30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54">
        <f t="shared" si="0"/>
        <v>4.4081660908397297E-2</v>
      </c>
      <c r="K51" s="12" t="s">
        <v>10</v>
      </c>
      <c r="L51" s="33"/>
      <c r="M51" s="13"/>
      <c r="N51" s="14"/>
      <c r="O51" s="14"/>
      <c r="P51" s="14"/>
      <c r="Q51" s="14"/>
      <c r="R51" s="14"/>
      <c r="S51" s="22">
        <f t="shared" si="1"/>
        <v>4.4081660908397297E-2</v>
      </c>
      <c r="T51" s="16" t="s">
        <v>11</v>
      </c>
      <c r="U51" s="33"/>
      <c r="V51" s="13"/>
      <c r="W51" s="14"/>
      <c r="X51" s="14"/>
      <c r="Y51" s="14"/>
      <c r="Z51" s="14"/>
      <c r="AA51" s="14"/>
      <c r="AB51" s="22">
        <f t="shared" si="3"/>
        <v>4.4081660908397297E-2</v>
      </c>
      <c r="AC51" s="17" t="s">
        <v>12</v>
      </c>
      <c r="AD51" s="33"/>
      <c r="AE51" s="13"/>
      <c r="AF51" s="14"/>
      <c r="AG51" s="14"/>
      <c r="AH51" s="14"/>
      <c r="AI51" s="14"/>
      <c r="AJ51" s="14"/>
      <c r="AK51" s="22">
        <f t="shared" si="4"/>
        <v>4.4081660908397297E-2</v>
      </c>
      <c r="AL51" s="18" t="s">
        <v>13</v>
      </c>
      <c r="AM51" s="33"/>
      <c r="AN51" s="13"/>
      <c r="AO51" s="14"/>
      <c r="AP51" s="14"/>
      <c r="AQ51" s="14"/>
      <c r="AR51" s="14"/>
      <c r="AS51" s="14"/>
      <c r="AT51" s="22">
        <f t="shared" si="2"/>
        <v>4.4081660908397297E-2</v>
      </c>
      <c r="AU51" s="19" t="s">
        <v>14</v>
      </c>
      <c r="AV51" s="33"/>
      <c r="AW51" s="13"/>
      <c r="AX51" s="14"/>
      <c r="AY51" s="14"/>
      <c r="AZ51" s="14"/>
      <c r="BA51" s="14"/>
      <c r="BB51" s="14"/>
      <c r="BC51" s="22">
        <f t="shared" si="8"/>
        <v>4.4081660908397297E-2</v>
      </c>
      <c r="BD51" s="20" t="s">
        <v>15</v>
      </c>
      <c r="BE51" s="33"/>
      <c r="BF51" s="13"/>
      <c r="BG51" s="14"/>
      <c r="BH51" s="14"/>
      <c r="BI51" s="14"/>
      <c r="BJ51" s="14"/>
      <c r="BK51" s="14"/>
      <c r="BL51" s="22">
        <f t="shared" si="9"/>
        <v>4.4081660908397297E-2</v>
      </c>
      <c r="BM51" s="21" t="s">
        <v>16</v>
      </c>
      <c r="BN51" s="33"/>
      <c r="BO51" s="13"/>
      <c r="BP51" s="14"/>
      <c r="BQ51" s="14"/>
      <c r="BR51" s="14"/>
      <c r="BS51" s="14"/>
      <c r="BT51" s="14"/>
      <c r="BU51" s="22">
        <f t="shared" si="7"/>
        <v>4.4081660908397297E-2</v>
      </c>
    </row>
    <row r="52" spans="1:73">
      <c r="A52" s="11">
        <v>1998</v>
      </c>
      <c r="B52" s="29" t="s">
        <v>17</v>
      </c>
      <c r="C52" s="33">
        <f>1-'HHTextPC-TextColl'!C52-0.00285</f>
        <v>0.96333999999999997</v>
      </c>
      <c r="D52" s="67" t="s">
        <v>30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54">
        <f t="shared" si="0"/>
        <v>4.4081660908397297E-2</v>
      </c>
      <c r="K52" s="12" t="s">
        <v>10</v>
      </c>
      <c r="L52" s="33"/>
      <c r="M52" s="13"/>
      <c r="N52" s="14"/>
      <c r="O52" s="14"/>
      <c r="P52" s="14"/>
      <c r="Q52" s="14"/>
      <c r="R52" s="14"/>
      <c r="S52" s="22">
        <f t="shared" si="1"/>
        <v>4.4081660908397297E-2</v>
      </c>
      <c r="T52" s="16" t="s">
        <v>11</v>
      </c>
      <c r="U52" s="33"/>
      <c r="V52" s="13"/>
      <c r="W52" s="14"/>
      <c r="X52" s="14"/>
      <c r="Y52" s="14"/>
      <c r="Z52" s="14"/>
      <c r="AA52" s="14"/>
      <c r="AB52" s="22">
        <f t="shared" si="3"/>
        <v>4.4081660908397297E-2</v>
      </c>
      <c r="AC52" s="17" t="s">
        <v>12</v>
      </c>
      <c r="AD52" s="33"/>
      <c r="AE52" s="13"/>
      <c r="AF52" s="14"/>
      <c r="AG52" s="14"/>
      <c r="AH52" s="14"/>
      <c r="AI52" s="14"/>
      <c r="AJ52" s="14"/>
      <c r="AK52" s="22">
        <f t="shared" si="4"/>
        <v>4.4081660908397297E-2</v>
      </c>
      <c r="AL52" s="18" t="s">
        <v>13</v>
      </c>
      <c r="AM52" s="33"/>
      <c r="AN52" s="13"/>
      <c r="AO52" s="14"/>
      <c r="AP52" s="14"/>
      <c r="AQ52" s="14"/>
      <c r="AR52" s="14"/>
      <c r="AS52" s="14"/>
      <c r="AT52" s="22">
        <f t="shared" si="2"/>
        <v>4.4081660908397297E-2</v>
      </c>
      <c r="AU52" s="19" t="s">
        <v>14</v>
      </c>
      <c r="AV52" s="33"/>
      <c r="AW52" s="13"/>
      <c r="AX52" s="14"/>
      <c r="AY52" s="14"/>
      <c r="AZ52" s="14"/>
      <c r="BA52" s="14"/>
      <c r="BB52" s="14"/>
      <c r="BC52" s="22">
        <f t="shared" si="8"/>
        <v>4.4081660908397297E-2</v>
      </c>
      <c r="BD52" s="20" t="s">
        <v>15</v>
      </c>
      <c r="BE52" s="33"/>
      <c r="BF52" s="13"/>
      <c r="BG52" s="14"/>
      <c r="BH52" s="14"/>
      <c r="BI52" s="14"/>
      <c r="BJ52" s="14"/>
      <c r="BK52" s="14"/>
      <c r="BL52" s="22">
        <f t="shared" si="9"/>
        <v>4.4081660908397297E-2</v>
      </c>
      <c r="BM52" s="21" t="s">
        <v>16</v>
      </c>
      <c r="BN52" s="33"/>
      <c r="BO52" s="13"/>
      <c r="BP52" s="14"/>
      <c r="BQ52" s="14"/>
      <c r="BR52" s="14"/>
      <c r="BS52" s="14"/>
      <c r="BT52" s="14"/>
      <c r="BU52" s="22">
        <f t="shared" si="7"/>
        <v>4.4081660908397297E-2</v>
      </c>
    </row>
    <row r="53" spans="1:73">
      <c r="A53" s="11">
        <v>1999</v>
      </c>
      <c r="B53" s="29" t="s">
        <v>17</v>
      </c>
      <c r="C53" s="33">
        <f>1-'HHTextPC-TextColl'!C53-0.00285</f>
        <v>0.96333999999999997</v>
      </c>
      <c r="D53" s="67" t="s">
        <v>30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54">
        <f t="shared" si="0"/>
        <v>4.4081660908397297E-2</v>
      </c>
      <c r="K53" s="12" t="s">
        <v>10</v>
      </c>
      <c r="L53" s="33"/>
      <c r="M53" s="13"/>
      <c r="N53" s="14"/>
      <c r="O53" s="14"/>
      <c r="P53" s="14"/>
      <c r="Q53" s="14"/>
      <c r="R53" s="14"/>
      <c r="S53" s="22">
        <f t="shared" si="1"/>
        <v>4.4081660908397297E-2</v>
      </c>
      <c r="T53" s="16" t="s">
        <v>11</v>
      </c>
      <c r="U53" s="33"/>
      <c r="V53" s="13"/>
      <c r="W53" s="14"/>
      <c r="X53" s="14"/>
      <c r="Y53" s="14"/>
      <c r="Z53" s="14"/>
      <c r="AA53" s="14"/>
      <c r="AB53" s="22">
        <f t="shared" si="3"/>
        <v>4.4081660908397297E-2</v>
      </c>
      <c r="AC53" s="17" t="s">
        <v>12</v>
      </c>
      <c r="AD53" s="33"/>
      <c r="AE53" s="13"/>
      <c r="AF53" s="14"/>
      <c r="AG53" s="14"/>
      <c r="AH53" s="14"/>
      <c r="AI53" s="14"/>
      <c r="AJ53" s="14"/>
      <c r="AK53" s="22">
        <f t="shared" si="4"/>
        <v>4.4081660908397297E-2</v>
      </c>
      <c r="AL53" s="18" t="s">
        <v>13</v>
      </c>
      <c r="AM53" s="33"/>
      <c r="AN53" s="13"/>
      <c r="AO53" s="14"/>
      <c r="AP53" s="14"/>
      <c r="AQ53" s="14"/>
      <c r="AR53" s="14"/>
      <c r="AS53" s="14"/>
      <c r="AT53" s="22">
        <f t="shared" si="2"/>
        <v>4.4081660908397297E-2</v>
      </c>
      <c r="AU53" s="19" t="s">
        <v>14</v>
      </c>
      <c r="AV53" s="33"/>
      <c r="AW53" s="13"/>
      <c r="AX53" s="14"/>
      <c r="AY53" s="14"/>
      <c r="AZ53" s="14"/>
      <c r="BA53" s="14"/>
      <c r="BB53" s="14"/>
      <c r="BC53" s="22">
        <f t="shared" si="8"/>
        <v>4.4081660908397297E-2</v>
      </c>
      <c r="BD53" s="20" t="s">
        <v>15</v>
      </c>
      <c r="BE53" s="33"/>
      <c r="BF53" s="13"/>
      <c r="BG53" s="14"/>
      <c r="BH53" s="14"/>
      <c r="BI53" s="14"/>
      <c r="BJ53" s="14"/>
      <c r="BK53" s="14"/>
      <c r="BL53" s="22">
        <f t="shared" si="9"/>
        <v>4.4081660908397297E-2</v>
      </c>
      <c r="BM53" s="21" t="s">
        <v>16</v>
      </c>
      <c r="BN53" s="33"/>
      <c r="BO53" s="13"/>
      <c r="BP53" s="14"/>
      <c r="BQ53" s="14"/>
      <c r="BR53" s="14"/>
      <c r="BS53" s="14"/>
      <c r="BT53" s="14"/>
      <c r="BU53" s="22">
        <f t="shared" si="7"/>
        <v>4.4081660908397297E-2</v>
      </c>
    </row>
    <row r="54" spans="1:73">
      <c r="A54" s="11">
        <v>2000</v>
      </c>
      <c r="B54" s="29" t="s">
        <v>17</v>
      </c>
      <c r="C54" s="33">
        <f>1-'HHTextPC-TextColl'!C54-0.00285</f>
        <v>0.96333999999999997</v>
      </c>
      <c r="D54" s="67" t="s">
        <v>30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54">
        <f t="shared" si="0"/>
        <v>4.4081660908397297E-2</v>
      </c>
      <c r="K54" s="12" t="s">
        <v>10</v>
      </c>
      <c r="L54" s="33"/>
      <c r="M54" s="13"/>
      <c r="N54" s="14"/>
      <c r="O54" s="14"/>
      <c r="P54" s="14"/>
      <c r="Q54" s="14"/>
      <c r="R54" s="14"/>
      <c r="S54" s="22">
        <f t="shared" si="1"/>
        <v>4.4081660908397297E-2</v>
      </c>
      <c r="T54" s="16" t="s">
        <v>11</v>
      </c>
      <c r="U54" s="33"/>
      <c r="V54" s="13"/>
      <c r="W54" s="14"/>
      <c r="X54" s="14"/>
      <c r="Y54" s="14"/>
      <c r="Z54" s="14"/>
      <c r="AA54" s="14"/>
      <c r="AB54" s="22">
        <f t="shared" si="3"/>
        <v>4.4081660908397297E-2</v>
      </c>
      <c r="AC54" s="17" t="s">
        <v>12</v>
      </c>
      <c r="AD54" s="33"/>
      <c r="AE54" s="13"/>
      <c r="AF54" s="14"/>
      <c r="AG54" s="14"/>
      <c r="AH54" s="14"/>
      <c r="AI54" s="14"/>
      <c r="AJ54" s="14"/>
      <c r="AK54" s="22">
        <f t="shared" si="4"/>
        <v>4.4081660908397297E-2</v>
      </c>
      <c r="AL54" s="18" t="s">
        <v>13</v>
      </c>
      <c r="AM54" s="33"/>
      <c r="AN54" s="13"/>
      <c r="AO54" s="14"/>
      <c r="AP54" s="14"/>
      <c r="AQ54" s="14"/>
      <c r="AR54" s="14"/>
      <c r="AS54" s="14"/>
      <c r="AT54" s="22">
        <f t="shared" si="2"/>
        <v>4.4081660908397297E-2</v>
      </c>
      <c r="AU54" s="19" t="s">
        <v>14</v>
      </c>
      <c r="AV54" s="33"/>
      <c r="AW54" s="13"/>
      <c r="AX54" s="14"/>
      <c r="AY54" s="14"/>
      <c r="AZ54" s="14"/>
      <c r="BA54" s="14"/>
      <c r="BB54" s="14"/>
      <c r="BC54" s="22">
        <f t="shared" si="8"/>
        <v>4.4081660908397297E-2</v>
      </c>
      <c r="BD54" s="20" t="s">
        <v>15</v>
      </c>
      <c r="BE54" s="33"/>
      <c r="BF54" s="13"/>
      <c r="BG54" s="14"/>
      <c r="BH54" s="14"/>
      <c r="BI54" s="14"/>
      <c r="BJ54" s="14"/>
      <c r="BK54" s="14"/>
      <c r="BL54" s="22">
        <f t="shared" si="9"/>
        <v>4.4081660908397297E-2</v>
      </c>
      <c r="BM54" s="21" t="s">
        <v>16</v>
      </c>
      <c r="BN54" s="33"/>
      <c r="BO54" s="13"/>
      <c r="BP54" s="14"/>
      <c r="BQ54" s="14"/>
      <c r="BR54" s="14"/>
      <c r="BS54" s="14"/>
      <c r="BT54" s="14"/>
      <c r="BU54" s="22">
        <f t="shared" si="7"/>
        <v>4.4081660908397297E-2</v>
      </c>
    </row>
    <row r="55" spans="1:73">
      <c r="A55" s="11">
        <v>2001</v>
      </c>
      <c r="B55" s="29" t="s">
        <v>17</v>
      </c>
      <c r="C55" s="33">
        <f>1-'HHTextPC-TextColl'!C55-0.00285</f>
        <v>0.96333999999999997</v>
      </c>
      <c r="D55" s="67" t="s">
        <v>30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54">
        <f t="shared" si="0"/>
        <v>4.4081660908397297E-2</v>
      </c>
      <c r="K55" s="12" t="s">
        <v>10</v>
      </c>
      <c r="L55" s="33"/>
      <c r="M55" s="13"/>
      <c r="N55" s="14"/>
      <c r="O55" s="14"/>
      <c r="P55" s="14"/>
      <c r="Q55" s="14"/>
      <c r="R55" s="14"/>
      <c r="S55" s="22">
        <f t="shared" si="1"/>
        <v>4.4081660908397297E-2</v>
      </c>
      <c r="T55" s="16" t="s">
        <v>11</v>
      </c>
      <c r="U55" s="33"/>
      <c r="V55" s="13"/>
      <c r="W55" s="14"/>
      <c r="X55" s="14"/>
      <c r="Y55" s="14"/>
      <c r="Z55" s="14"/>
      <c r="AA55" s="14"/>
      <c r="AB55" s="22">
        <f t="shared" si="3"/>
        <v>4.4081660908397297E-2</v>
      </c>
      <c r="AC55" s="17" t="s">
        <v>12</v>
      </c>
      <c r="AD55" s="33"/>
      <c r="AE55" s="13"/>
      <c r="AF55" s="14"/>
      <c r="AG55" s="14"/>
      <c r="AH55" s="14"/>
      <c r="AI55" s="14"/>
      <c r="AJ55" s="14"/>
      <c r="AK55" s="22">
        <f t="shared" si="4"/>
        <v>4.4081660908397297E-2</v>
      </c>
      <c r="AL55" s="18" t="s">
        <v>13</v>
      </c>
      <c r="AM55" s="33"/>
      <c r="AN55" s="13"/>
      <c r="AO55" s="14"/>
      <c r="AP55" s="14"/>
      <c r="AQ55" s="14"/>
      <c r="AR55" s="14"/>
      <c r="AS55" s="14"/>
      <c r="AT55" s="22">
        <f t="shared" si="2"/>
        <v>4.4081660908397297E-2</v>
      </c>
      <c r="AU55" s="19" t="s">
        <v>14</v>
      </c>
      <c r="AV55" s="33"/>
      <c r="AW55" s="13"/>
      <c r="AX55" s="14"/>
      <c r="AY55" s="14"/>
      <c r="AZ55" s="14"/>
      <c r="BA55" s="14"/>
      <c r="BB55" s="14"/>
      <c r="BC55" s="22">
        <f t="shared" si="8"/>
        <v>4.4081660908397297E-2</v>
      </c>
      <c r="BD55" s="20" t="s">
        <v>15</v>
      </c>
      <c r="BE55" s="33"/>
      <c r="BF55" s="13"/>
      <c r="BG55" s="14"/>
      <c r="BH55" s="14"/>
      <c r="BI55" s="14"/>
      <c r="BJ55" s="14"/>
      <c r="BK55" s="14"/>
      <c r="BL55" s="22">
        <f t="shared" si="9"/>
        <v>4.4081660908397297E-2</v>
      </c>
      <c r="BM55" s="21" t="s">
        <v>16</v>
      </c>
      <c r="BN55" s="33"/>
      <c r="BO55" s="13"/>
      <c r="BP55" s="14"/>
      <c r="BQ55" s="14"/>
      <c r="BR55" s="14"/>
      <c r="BS55" s="14"/>
      <c r="BT55" s="14"/>
      <c r="BU55" s="22">
        <f t="shared" si="7"/>
        <v>4.4081660908397297E-2</v>
      </c>
    </row>
    <row r="56" spans="1:73">
      <c r="A56" s="11">
        <v>2002</v>
      </c>
      <c r="B56" s="29" t="s">
        <v>17</v>
      </c>
      <c r="C56" s="33">
        <f>1-'HHTextPC-TextColl'!C56-0.00285</f>
        <v>0.96333999999999997</v>
      </c>
      <c r="D56" s="67" t="s">
        <v>30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54">
        <f t="shared" si="0"/>
        <v>4.4081660908397297E-2</v>
      </c>
      <c r="K56" s="12" t="s">
        <v>10</v>
      </c>
      <c r="L56" s="33"/>
      <c r="M56" s="13"/>
      <c r="N56" s="14"/>
      <c r="O56" s="14"/>
      <c r="P56" s="14"/>
      <c r="Q56" s="14"/>
      <c r="R56" s="14"/>
      <c r="S56" s="22">
        <f t="shared" si="1"/>
        <v>4.4081660908397297E-2</v>
      </c>
      <c r="T56" s="16" t="s">
        <v>11</v>
      </c>
      <c r="U56" s="33"/>
      <c r="V56" s="13"/>
      <c r="W56" s="14"/>
      <c r="X56" s="14"/>
      <c r="Y56" s="14"/>
      <c r="Z56" s="14"/>
      <c r="AA56" s="14"/>
      <c r="AB56" s="22">
        <f t="shared" si="3"/>
        <v>4.4081660908397297E-2</v>
      </c>
      <c r="AC56" s="17" t="s">
        <v>12</v>
      </c>
      <c r="AD56" s="33"/>
      <c r="AE56" s="13"/>
      <c r="AF56" s="14"/>
      <c r="AG56" s="14"/>
      <c r="AH56" s="14"/>
      <c r="AI56" s="14"/>
      <c r="AJ56" s="14"/>
      <c r="AK56" s="22">
        <f t="shared" si="4"/>
        <v>4.4081660908397297E-2</v>
      </c>
      <c r="AL56" s="18" t="s">
        <v>13</v>
      </c>
      <c r="AM56" s="33"/>
      <c r="AN56" s="13"/>
      <c r="AO56" s="14"/>
      <c r="AP56" s="14"/>
      <c r="AQ56" s="14"/>
      <c r="AR56" s="14"/>
      <c r="AS56" s="14"/>
      <c r="AT56" s="22">
        <f t="shared" si="2"/>
        <v>4.4081660908397297E-2</v>
      </c>
      <c r="AU56" s="19" t="s">
        <v>14</v>
      </c>
      <c r="AV56" s="33"/>
      <c r="AW56" s="13"/>
      <c r="AX56" s="14"/>
      <c r="AY56" s="14"/>
      <c r="AZ56" s="14"/>
      <c r="BA56" s="14"/>
      <c r="BB56" s="14"/>
      <c r="BC56" s="22">
        <f t="shared" si="8"/>
        <v>4.4081660908397297E-2</v>
      </c>
      <c r="BD56" s="20" t="s">
        <v>15</v>
      </c>
      <c r="BE56" s="33"/>
      <c r="BF56" s="13"/>
      <c r="BG56" s="14"/>
      <c r="BH56" s="14"/>
      <c r="BI56" s="14"/>
      <c r="BJ56" s="14"/>
      <c r="BK56" s="14"/>
      <c r="BL56" s="22">
        <f t="shared" si="9"/>
        <v>4.4081660908397297E-2</v>
      </c>
      <c r="BM56" s="21" t="s">
        <v>16</v>
      </c>
      <c r="BN56" s="33"/>
      <c r="BO56" s="13"/>
      <c r="BP56" s="14"/>
      <c r="BQ56" s="14"/>
      <c r="BR56" s="14"/>
      <c r="BS56" s="14"/>
      <c r="BT56" s="14"/>
      <c r="BU56" s="22">
        <f t="shared" si="7"/>
        <v>4.4081660908397297E-2</v>
      </c>
    </row>
    <row r="57" spans="1:73">
      <c r="A57" s="11">
        <v>2003</v>
      </c>
      <c r="B57" s="29" t="s">
        <v>17</v>
      </c>
      <c r="C57" s="33">
        <f>1-'HHTextPC-TextColl'!C57-0.00285</f>
        <v>0.96333999999999997</v>
      </c>
      <c r="D57" s="67" t="s">
        <v>30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54">
        <f t="shared" si="0"/>
        <v>4.4081660908397297E-2</v>
      </c>
      <c r="K57" s="12" t="s">
        <v>10</v>
      </c>
      <c r="L57" s="33"/>
      <c r="M57" s="13"/>
      <c r="N57" s="14"/>
      <c r="O57" s="14"/>
      <c r="P57" s="14"/>
      <c r="Q57" s="14"/>
      <c r="R57" s="14"/>
      <c r="S57" s="22">
        <f t="shared" si="1"/>
        <v>4.4081660908397297E-2</v>
      </c>
      <c r="T57" s="16" t="s">
        <v>11</v>
      </c>
      <c r="U57" s="33"/>
      <c r="V57" s="13"/>
      <c r="W57" s="14"/>
      <c r="X57" s="14"/>
      <c r="Y57" s="14"/>
      <c r="Z57" s="14"/>
      <c r="AA57" s="14"/>
      <c r="AB57" s="22">
        <f t="shared" si="3"/>
        <v>4.4081660908397297E-2</v>
      </c>
      <c r="AC57" s="17" t="s">
        <v>12</v>
      </c>
      <c r="AD57" s="33"/>
      <c r="AE57" s="13"/>
      <c r="AF57" s="14"/>
      <c r="AG57" s="14"/>
      <c r="AH57" s="14"/>
      <c r="AI57" s="14"/>
      <c r="AJ57" s="14"/>
      <c r="AK57" s="22">
        <f t="shared" si="4"/>
        <v>4.4081660908397297E-2</v>
      </c>
      <c r="AL57" s="18" t="s">
        <v>13</v>
      </c>
      <c r="AM57" s="33"/>
      <c r="AN57" s="13"/>
      <c r="AO57" s="14"/>
      <c r="AP57" s="14"/>
      <c r="AQ57" s="14"/>
      <c r="AR57" s="14"/>
      <c r="AS57" s="14"/>
      <c r="AT57" s="22">
        <f t="shared" si="2"/>
        <v>4.4081660908397297E-2</v>
      </c>
      <c r="AU57" s="19" t="s">
        <v>14</v>
      </c>
      <c r="AV57" s="33"/>
      <c r="AW57" s="13"/>
      <c r="AX57" s="14"/>
      <c r="AY57" s="14"/>
      <c r="AZ57" s="14"/>
      <c r="BA57" s="14"/>
      <c r="BB57" s="14"/>
      <c r="BC57" s="22">
        <f t="shared" si="8"/>
        <v>4.4081660908397297E-2</v>
      </c>
      <c r="BD57" s="20" t="s">
        <v>15</v>
      </c>
      <c r="BE57" s="33"/>
      <c r="BF57" s="13"/>
      <c r="BG57" s="14"/>
      <c r="BH57" s="14"/>
      <c r="BI57" s="14"/>
      <c r="BJ57" s="14"/>
      <c r="BK57" s="14"/>
      <c r="BL57" s="22">
        <f t="shared" si="9"/>
        <v>4.4081660908397297E-2</v>
      </c>
      <c r="BM57" s="21" t="s">
        <v>16</v>
      </c>
      <c r="BN57" s="33"/>
      <c r="BO57" s="13"/>
      <c r="BP57" s="14"/>
      <c r="BQ57" s="14"/>
      <c r="BR57" s="14"/>
      <c r="BS57" s="14"/>
      <c r="BT57" s="14"/>
      <c r="BU57" s="22">
        <f t="shared" si="7"/>
        <v>4.4081660908397297E-2</v>
      </c>
    </row>
    <row r="58" spans="1:73">
      <c r="A58" s="11">
        <v>2004</v>
      </c>
      <c r="B58" s="29" t="s">
        <v>17</v>
      </c>
      <c r="C58" s="33">
        <f>1-'HHTextPC-TextColl'!C58-0.00285</f>
        <v>0.96333999999999997</v>
      </c>
      <c r="D58" s="67" t="s">
        <v>30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54">
        <f t="shared" si="0"/>
        <v>4.4081660908397297E-2</v>
      </c>
      <c r="K58" s="12" t="s">
        <v>10</v>
      </c>
      <c r="L58" s="33"/>
      <c r="M58" s="13"/>
      <c r="N58" s="14"/>
      <c r="O58" s="14"/>
      <c r="P58" s="14"/>
      <c r="Q58" s="14"/>
      <c r="R58" s="14"/>
      <c r="S58" s="22">
        <f t="shared" si="1"/>
        <v>4.4081660908397297E-2</v>
      </c>
      <c r="T58" s="16" t="s">
        <v>11</v>
      </c>
      <c r="U58" s="33"/>
      <c r="V58" s="13"/>
      <c r="W58" s="14"/>
      <c r="X58" s="14"/>
      <c r="Y58" s="14"/>
      <c r="Z58" s="14"/>
      <c r="AA58" s="14"/>
      <c r="AB58" s="22">
        <f t="shared" si="3"/>
        <v>4.4081660908397297E-2</v>
      </c>
      <c r="AC58" s="17" t="s">
        <v>12</v>
      </c>
      <c r="AD58" s="33"/>
      <c r="AE58" s="13"/>
      <c r="AF58" s="14"/>
      <c r="AG58" s="14"/>
      <c r="AH58" s="14"/>
      <c r="AI58" s="14"/>
      <c r="AJ58" s="14"/>
      <c r="AK58" s="22">
        <f t="shared" si="4"/>
        <v>4.4081660908397297E-2</v>
      </c>
      <c r="AL58" s="18" t="s">
        <v>13</v>
      </c>
      <c r="AM58" s="33"/>
      <c r="AN58" s="13"/>
      <c r="AO58" s="14"/>
      <c r="AP58" s="14"/>
      <c r="AQ58" s="14"/>
      <c r="AR58" s="14"/>
      <c r="AS58" s="14"/>
      <c r="AT58" s="22">
        <f t="shared" si="2"/>
        <v>4.4081660908397297E-2</v>
      </c>
      <c r="AU58" s="19" t="s">
        <v>14</v>
      </c>
      <c r="AV58" s="33"/>
      <c r="AW58" s="13"/>
      <c r="AX58" s="14"/>
      <c r="AY58" s="14"/>
      <c r="AZ58" s="14"/>
      <c r="BA58" s="14"/>
      <c r="BB58" s="14"/>
      <c r="BC58" s="22">
        <f t="shared" si="8"/>
        <v>4.4081660908397297E-2</v>
      </c>
      <c r="BD58" s="20" t="s">
        <v>15</v>
      </c>
      <c r="BE58" s="33"/>
      <c r="BF58" s="13"/>
      <c r="BG58" s="14"/>
      <c r="BH58" s="14"/>
      <c r="BI58" s="14"/>
      <c r="BJ58" s="14"/>
      <c r="BK58" s="14"/>
      <c r="BL58" s="22">
        <f t="shared" si="9"/>
        <v>4.4081660908397297E-2</v>
      </c>
      <c r="BM58" s="21" t="s">
        <v>16</v>
      </c>
      <c r="BN58" s="33"/>
      <c r="BO58" s="13"/>
      <c r="BP58" s="14"/>
      <c r="BQ58" s="14"/>
      <c r="BR58" s="14"/>
      <c r="BS58" s="14"/>
      <c r="BT58" s="14"/>
      <c r="BU58" s="22">
        <f t="shared" si="7"/>
        <v>4.4081660908397297E-2</v>
      </c>
    </row>
    <row r="59" spans="1:73">
      <c r="A59" s="11">
        <v>2005</v>
      </c>
      <c r="B59" s="29" t="s">
        <v>17</v>
      </c>
      <c r="C59" s="33">
        <f>1-'HHTextPC-TextColl'!C59-0.00285</f>
        <v>0.96333999999999997</v>
      </c>
      <c r="D59" s="67" t="s">
        <v>30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54">
        <f t="shared" si="0"/>
        <v>4.4081660908397297E-2</v>
      </c>
      <c r="K59" s="12" t="s">
        <v>10</v>
      </c>
      <c r="L59" s="33"/>
      <c r="M59" s="13"/>
      <c r="N59" s="14"/>
      <c r="O59" s="14"/>
      <c r="P59" s="14"/>
      <c r="Q59" s="14"/>
      <c r="R59" s="14"/>
      <c r="S59" s="22">
        <f t="shared" si="1"/>
        <v>4.4081660908397297E-2</v>
      </c>
      <c r="T59" s="16" t="s">
        <v>11</v>
      </c>
      <c r="U59" s="33"/>
      <c r="V59" s="13"/>
      <c r="W59" s="14"/>
      <c r="X59" s="14"/>
      <c r="Y59" s="14"/>
      <c r="Z59" s="14"/>
      <c r="AA59" s="14"/>
      <c r="AB59" s="22">
        <f t="shared" si="3"/>
        <v>4.4081660908397297E-2</v>
      </c>
      <c r="AC59" s="17" t="s">
        <v>12</v>
      </c>
      <c r="AD59" s="33"/>
      <c r="AE59" s="13"/>
      <c r="AF59" s="14"/>
      <c r="AG59" s="14"/>
      <c r="AH59" s="14"/>
      <c r="AI59" s="14"/>
      <c r="AJ59" s="14"/>
      <c r="AK59" s="22">
        <f t="shared" si="4"/>
        <v>4.4081660908397297E-2</v>
      </c>
      <c r="AL59" s="18" t="s">
        <v>13</v>
      </c>
      <c r="AM59" s="33"/>
      <c r="AN59" s="13"/>
      <c r="AO59" s="14"/>
      <c r="AP59" s="14"/>
      <c r="AQ59" s="14"/>
      <c r="AR59" s="14"/>
      <c r="AS59" s="14"/>
      <c r="AT59" s="22">
        <f t="shared" si="2"/>
        <v>4.4081660908397297E-2</v>
      </c>
      <c r="AU59" s="19" t="s">
        <v>14</v>
      </c>
      <c r="AV59" s="33"/>
      <c r="AW59" s="13"/>
      <c r="AX59" s="14"/>
      <c r="AY59" s="14"/>
      <c r="AZ59" s="14"/>
      <c r="BA59" s="14"/>
      <c r="BB59" s="14"/>
      <c r="BC59" s="22">
        <f t="shared" si="8"/>
        <v>4.4081660908397297E-2</v>
      </c>
      <c r="BD59" s="20" t="s">
        <v>15</v>
      </c>
      <c r="BE59" s="33"/>
      <c r="BF59" s="13"/>
      <c r="BG59" s="14"/>
      <c r="BH59" s="14"/>
      <c r="BI59" s="14"/>
      <c r="BJ59" s="14"/>
      <c r="BK59" s="14"/>
      <c r="BL59" s="22">
        <f t="shared" si="9"/>
        <v>4.4081660908397297E-2</v>
      </c>
      <c r="BM59" s="21" t="s">
        <v>16</v>
      </c>
      <c r="BN59" s="33"/>
      <c r="BO59" s="13"/>
      <c r="BP59" s="14"/>
      <c r="BQ59" s="14"/>
      <c r="BR59" s="14"/>
      <c r="BS59" s="14"/>
      <c r="BT59" s="14"/>
      <c r="BU59" s="22">
        <f t="shared" si="7"/>
        <v>4.4081660908397297E-2</v>
      </c>
    </row>
    <row r="60" spans="1:73">
      <c r="A60" s="11">
        <v>2006</v>
      </c>
      <c r="B60" s="29" t="s">
        <v>17</v>
      </c>
      <c r="C60" s="33">
        <f>1-'HHTextPC-TextColl'!C60-0.00285</f>
        <v>0.96333999999999997</v>
      </c>
      <c r="D60" s="67" t="s">
        <v>30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54">
        <f t="shared" si="0"/>
        <v>4.4081660908397297E-2</v>
      </c>
      <c r="K60" s="12" t="s">
        <v>10</v>
      </c>
      <c r="L60" s="33"/>
      <c r="M60" s="13"/>
      <c r="N60" s="14"/>
      <c r="O60" s="14"/>
      <c r="P60" s="14"/>
      <c r="Q60" s="14"/>
      <c r="R60" s="14"/>
      <c r="S60" s="22">
        <f t="shared" si="1"/>
        <v>4.4081660908397297E-2</v>
      </c>
      <c r="T60" s="16" t="s">
        <v>11</v>
      </c>
      <c r="U60" s="33"/>
      <c r="V60" s="13"/>
      <c r="W60" s="14"/>
      <c r="X60" s="14"/>
      <c r="Y60" s="14"/>
      <c r="Z60" s="14"/>
      <c r="AA60" s="14"/>
      <c r="AB60" s="22">
        <f t="shared" si="3"/>
        <v>4.4081660908397297E-2</v>
      </c>
      <c r="AC60" s="17" t="s">
        <v>12</v>
      </c>
      <c r="AD60" s="33"/>
      <c r="AE60" s="13"/>
      <c r="AF60" s="14"/>
      <c r="AG60" s="14"/>
      <c r="AH60" s="14"/>
      <c r="AI60" s="14"/>
      <c r="AJ60" s="14"/>
      <c r="AK60" s="22">
        <f t="shared" si="4"/>
        <v>4.4081660908397297E-2</v>
      </c>
      <c r="AL60" s="18" t="s">
        <v>13</v>
      </c>
      <c r="AM60" s="33"/>
      <c r="AN60" s="13"/>
      <c r="AO60" s="14"/>
      <c r="AP60" s="14"/>
      <c r="AQ60" s="14"/>
      <c r="AR60" s="14"/>
      <c r="AS60" s="14"/>
      <c r="AT60" s="22">
        <f t="shared" si="2"/>
        <v>4.4081660908397297E-2</v>
      </c>
      <c r="AU60" s="19" t="s">
        <v>14</v>
      </c>
      <c r="AV60" s="33"/>
      <c r="AW60" s="13"/>
      <c r="AX60" s="14"/>
      <c r="AY60" s="14"/>
      <c r="AZ60" s="14"/>
      <c r="BA60" s="14"/>
      <c r="BB60" s="14"/>
      <c r="BC60" s="22">
        <f t="shared" si="8"/>
        <v>4.4081660908397297E-2</v>
      </c>
      <c r="BD60" s="20" t="s">
        <v>15</v>
      </c>
      <c r="BE60" s="33"/>
      <c r="BF60" s="13"/>
      <c r="BG60" s="14"/>
      <c r="BH60" s="14"/>
      <c r="BI60" s="14"/>
      <c r="BJ60" s="14"/>
      <c r="BK60" s="14"/>
      <c r="BL60" s="22">
        <f t="shared" si="9"/>
        <v>4.4081660908397297E-2</v>
      </c>
      <c r="BM60" s="21" t="s">
        <v>16</v>
      </c>
      <c r="BN60" s="33"/>
      <c r="BO60" s="13"/>
      <c r="BP60" s="14"/>
      <c r="BQ60" s="14"/>
      <c r="BR60" s="14"/>
      <c r="BS60" s="14"/>
      <c r="BT60" s="14"/>
      <c r="BU60" s="22">
        <f t="shared" si="7"/>
        <v>4.4081660908397297E-2</v>
      </c>
    </row>
    <row r="61" spans="1:73">
      <c r="A61" s="11">
        <v>2007</v>
      </c>
      <c r="B61" s="29" t="s">
        <v>17</v>
      </c>
      <c r="C61" s="33">
        <f>1-'HHTextPC-TextColl'!C61-0.00285</f>
        <v>0.96333999999999997</v>
      </c>
      <c r="D61" s="67" t="s">
        <v>30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54">
        <f t="shared" si="0"/>
        <v>4.4081660908397297E-2</v>
      </c>
      <c r="K61" s="12" t="s">
        <v>10</v>
      </c>
      <c r="L61" s="33"/>
      <c r="M61" s="13"/>
      <c r="N61" s="14"/>
      <c r="O61" s="14"/>
      <c r="P61" s="14"/>
      <c r="Q61" s="14"/>
      <c r="R61" s="14"/>
      <c r="S61" s="22">
        <f t="shared" si="1"/>
        <v>4.4081660908397297E-2</v>
      </c>
      <c r="T61" s="16" t="s">
        <v>11</v>
      </c>
      <c r="U61" s="33"/>
      <c r="V61" s="13"/>
      <c r="W61" s="14"/>
      <c r="X61" s="14"/>
      <c r="Y61" s="14"/>
      <c r="Z61" s="14"/>
      <c r="AA61" s="14"/>
      <c r="AB61" s="22">
        <f t="shared" si="3"/>
        <v>4.4081660908397297E-2</v>
      </c>
      <c r="AC61" s="17" t="s">
        <v>12</v>
      </c>
      <c r="AD61" s="33"/>
      <c r="AE61" s="13"/>
      <c r="AF61" s="14"/>
      <c r="AG61" s="14"/>
      <c r="AH61" s="14"/>
      <c r="AI61" s="14"/>
      <c r="AJ61" s="14"/>
      <c r="AK61" s="22">
        <f t="shared" si="4"/>
        <v>4.4081660908397297E-2</v>
      </c>
      <c r="AL61" s="18" t="s">
        <v>13</v>
      </c>
      <c r="AM61" s="33"/>
      <c r="AN61" s="13"/>
      <c r="AO61" s="14"/>
      <c r="AP61" s="14"/>
      <c r="AQ61" s="14"/>
      <c r="AR61" s="14"/>
      <c r="AS61" s="14"/>
      <c r="AT61" s="22">
        <f t="shared" si="2"/>
        <v>4.4081660908397297E-2</v>
      </c>
      <c r="AU61" s="19" t="s">
        <v>14</v>
      </c>
      <c r="AV61" s="33"/>
      <c r="AW61" s="13"/>
      <c r="AX61" s="14"/>
      <c r="AY61" s="14"/>
      <c r="AZ61" s="14"/>
      <c r="BA61" s="14"/>
      <c r="BB61" s="14"/>
      <c r="BC61" s="22">
        <f t="shared" si="8"/>
        <v>4.4081660908397297E-2</v>
      </c>
      <c r="BD61" s="20" t="s">
        <v>15</v>
      </c>
      <c r="BE61" s="33"/>
      <c r="BF61" s="13"/>
      <c r="BG61" s="14"/>
      <c r="BH61" s="14"/>
      <c r="BI61" s="14"/>
      <c r="BJ61" s="14"/>
      <c r="BK61" s="14"/>
      <c r="BL61" s="22">
        <f t="shared" si="9"/>
        <v>4.4081660908397297E-2</v>
      </c>
      <c r="BM61" s="21" t="s">
        <v>16</v>
      </c>
      <c r="BN61" s="33"/>
      <c r="BO61" s="13"/>
      <c r="BP61" s="14"/>
      <c r="BQ61" s="14"/>
      <c r="BR61" s="14"/>
      <c r="BS61" s="14"/>
      <c r="BT61" s="14"/>
      <c r="BU61" s="22">
        <f t="shared" si="7"/>
        <v>4.4081660908397297E-2</v>
      </c>
    </row>
    <row r="62" spans="1:73">
      <c r="A62" s="11">
        <v>2008</v>
      </c>
      <c r="B62" s="29" t="s">
        <v>17</v>
      </c>
      <c r="C62" s="33">
        <f>1-'HHTextPC-TextColl'!C62-0.00285</f>
        <v>0.96333999999999997</v>
      </c>
      <c r="D62" s="67" t="s">
        <v>30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54">
        <f t="shared" si="0"/>
        <v>4.4081660908397297E-2</v>
      </c>
      <c r="K62" s="12" t="s">
        <v>10</v>
      </c>
      <c r="L62" s="33"/>
      <c r="M62" s="13"/>
      <c r="N62" s="14"/>
      <c r="O62" s="14"/>
      <c r="P62" s="14"/>
      <c r="Q62" s="14"/>
      <c r="R62" s="14"/>
      <c r="S62" s="22">
        <f t="shared" si="1"/>
        <v>4.4081660908397297E-2</v>
      </c>
      <c r="T62" s="16" t="s">
        <v>11</v>
      </c>
      <c r="U62" s="33"/>
      <c r="V62" s="13"/>
      <c r="W62" s="14"/>
      <c r="X62" s="14"/>
      <c r="Y62" s="14"/>
      <c r="Z62" s="14"/>
      <c r="AA62" s="14"/>
      <c r="AB62" s="22">
        <f t="shared" si="3"/>
        <v>4.4081660908397297E-2</v>
      </c>
      <c r="AC62" s="17" t="s">
        <v>12</v>
      </c>
      <c r="AD62" s="33"/>
      <c r="AE62" s="13"/>
      <c r="AF62" s="14"/>
      <c r="AG62" s="14"/>
      <c r="AH62" s="14"/>
      <c r="AI62" s="14"/>
      <c r="AJ62" s="14"/>
      <c r="AK62" s="22">
        <f t="shared" si="4"/>
        <v>4.4081660908397297E-2</v>
      </c>
      <c r="AL62" s="18" t="s">
        <v>13</v>
      </c>
      <c r="AM62" s="33"/>
      <c r="AN62" s="13"/>
      <c r="AO62" s="14"/>
      <c r="AP62" s="14"/>
      <c r="AQ62" s="14"/>
      <c r="AR62" s="14"/>
      <c r="AS62" s="14"/>
      <c r="AT62" s="22">
        <f t="shared" si="2"/>
        <v>4.4081660908397297E-2</v>
      </c>
      <c r="AU62" s="19" t="s">
        <v>14</v>
      </c>
      <c r="AV62" s="33"/>
      <c r="AW62" s="13"/>
      <c r="AX62" s="14"/>
      <c r="AY62" s="14"/>
      <c r="AZ62" s="14"/>
      <c r="BA62" s="14"/>
      <c r="BB62" s="14"/>
      <c r="BC62" s="22">
        <f t="shared" si="8"/>
        <v>4.4081660908397297E-2</v>
      </c>
      <c r="BD62" s="20" t="s">
        <v>15</v>
      </c>
      <c r="BE62" s="33"/>
      <c r="BF62" s="13"/>
      <c r="BG62" s="14"/>
      <c r="BH62" s="14"/>
      <c r="BI62" s="14"/>
      <c r="BJ62" s="14"/>
      <c r="BK62" s="14"/>
      <c r="BL62" s="22">
        <f t="shared" si="9"/>
        <v>4.4081660908397297E-2</v>
      </c>
      <c r="BM62" s="21" t="s">
        <v>16</v>
      </c>
      <c r="BN62" s="33"/>
      <c r="BO62" s="13"/>
      <c r="BP62" s="14"/>
      <c r="BQ62" s="14"/>
      <c r="BR62" s="14"/>
      <c r="BS62" s="14"/>
      <c r="BT62" s="14"/>
      <c r="BU62" s="22">
        <f t="shared" si="7"/>
        <v>4.4081660908397297E-2</v>
      </c>
    </row>
    <row r="63" spans="1:73">
      <c r="A63" s="11">
        <v>2009</v>
      </c>
      <c r="B63" s="29" t="s">
        <v>17</v>
      </c>
      <c r="C63" s="33">
        <f>1-'HHTextPC-TextColl'!C63-0.00285</f>
        <v>0.96333999999999997</v>
      </c>
      <c r="D63" s="67" t="s">
        <v>30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54">
        <f t="shared" si="0"/>
        <v>4.4081660908397297E-2</v>
      </c>
      <c r="K63" s="12" t="s">
        <v>10</v>
      </c>
      <c r="L63" s="33"/>
      <c r="M63" s="13"/>
      <c r="N63" s="14"/>
      <c r="O63" s="14"/>
      <c r="P63" s="14"/>
      <c r="Q63" s="14"/>
      <c r="R63" s="14"/>
      <c r="S63" s="22">
        <f t="shared" si="1"/>
        <v>4.4081660908397297E-2</v>
      </c>
      <c r="T63" s="16" t="s">
        <v>11</v>
      </c>
      <c r="U63" s="33"/>
      <c r="V63" s="13"/>
      <c r="W63" s="14"/>
      <c r="X63" s="14"/>
      <c r="Y63" s="14"/>
      <c r="Z63" s="14"/>
      <c r="AA63" s="14"/>
      <c r="AB63" s="22">
        <f t="shared" si="3"/>
        <v>4.4081660908397297E-2</v>
      </c>
      <c r="AC63" s="17" t="s">
        <v>12</v>
      </c>
      <c r="AD63" s="33"/>
      <c r="AE63" s="13"/>
      <c r="AF63" s="14"/>
      <c r="AG63" s="14"/>
      <c r="AH63" s="14"/>
      <c r="AI63" s="14"/>
      <c r="AJ63" s="14"/>
      <c r="AK63" s="22">
        <f t="shared" si="4"/>
        <v>4.4081660908397297E-2</v>
      </c>
      <c r="AL63" s="18" t="s">
        <v>13</v>
      </c>
      <c r="AM63" s="33"/>
      <c r="AN63" s="13"/>
      <c r="AO63" s="14"/>
      <c r="AP63" s="14"/>
      <c r="AQ63" s="14"/>
      <c r="AR63" s="14"/>
      <c r="AS63" s="14"/>
      <c r="AT63" s="22">
        <f t="shared" si="2"/>
        <v>4.4081660908397297E-2</v>
      </c>
      <c r="AU63" s="19" t="s">
        <v>14</v>
      </c>
      <c r="AV63" s="33"/>
      <c r="AW63" s="13"/>
      <c r="AX63" s="14"/>
      <c r="AY63" s="14"/>
      <c r="AZ63" s="14"/>
      <c r="BA63" s="14"/>
      <c r="BB63" s="14"/>
      <c r="BC63" s="22">
        <f t="shared" si="8"/>
        <v>4.4081660908397297E-2</v>
      </c>
      <c r="BD63" s="20" t="s">
        <v>15</v>
      </c>
      <c r="BE63" s="33"/>
      <c r="BF63" s="13"/>
      <c r="BG63" s="14"/>
      <c r="BH63" s="14"/>
      <c r="BI63" s="14"/>
      <c r="BJ63" s="14"/>
      <c r="BK63" s="14"/>
      <c r="BL63" s="22">
        <f t="shared" si="9"/>
        <v>4.4081660908397297E-2</v>
      </c>
      <c r="BM63" s="21" t="s">
        <v>16</v>
      </c>
      <c r="BN63" s="33"/>
      <c r="BO63" s="13"/>
      <c r="BP63" s="14"/>
      <c r="BQ63" s="14"/>
      <c r="BR63" s="14"/>
      <c r="BS63" s="14"/>
      <c r="BT63" s="14"/>
      <c r="BU63" s="22">
        <f t="shared" si="7"/>
        <v>4.4081660908397297E-2</v>
      </c>
    </row>
    <row r="64" spans="1:73">
      <c r="A64" s="11">
        <v>2010</v>
      </c>
      <c r="B64" s="29" t="s">
        <v>17</v>
      </c>
      <c r="C64" s="33">
        <f>1-'HHTextPC-TextColl'!C64-0.00285</f>
        <v>0.96333999999999997</v>
      </c>
      <c r="D64" s="67" t="s">
        <v>30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54">
        <f t="shared" si="0"/>
        <v>4.4081660908397297E-2</v>
      </c>
      <c r="K64" s="12" t="s">
        <v>10</v>
      </c>
      <c r="L64" s="33"/>
      <c r="M64" s="13"/>
      <c r="N64" s="14"/>
      <c r="O64" s="14"/>
      <c r="P64" s="14"/>
      <c r="Q64" s="14"/>
      <c r="R64" s="14"/>
      <c r="S64" s="22">
        <f t="shared" si="1"/>
        <v>4.4081660908397297E-2</v>
      </c>
      <c r="T64" s="16" t="s">
        <v>11</v>
      </c>
      <c r="U64" s="33"/>
      <c r="V64" s="13"/>
      <c r="W64" s="14"/>
      <c r="X64" s="14"/>
      <c r="Y64" s="14"/>
      <c r="Z64" s="14"/>
      <c r="AA64" s="14"/>
      <c r="AB64" s="22">
        <f t="shared" si="3"/>
        <v>4.4081660908397297E-2</v>
      </c>
      <c r="AC64" s="17" t="s">
        <v>12</v>
      </c>
      <c r="AD64" s="33"/>
      <c r="AE64" s="13"/>
      <c r="AF64" s="14"/>
      <c r="AG64" s="14"/>
      <c r="AH64" s="14"/>
      <c r="AI64" s="14"/>
      <c r="AJ64" s="14"/>
      <c r="AK64" s="22">
        <f t="shared" si="4"/>
        <v>4.4081660908397297E-2</v>
      </c>
      <c r="AL64" s="18" t="s">
        <v>13</v>
      </c>
      <c r="AM64" s="33"/>
      <c r="AN64" s="13"/>
      <c r="AO64" s="14"/>
      <c r="AP64" s="14"/>
      <c r="AQ64" s="14"/>
      <c r="AR64" s="14"/>
      <c r="AS64" s="14"/>
      <c r="AT64" s="22">
        <f t="shared" si="2"/>
        <v>4.4081660908397297E-2</v>
      </c>
      <c r="AU64" s="19" t="s">
        <v>14</v>
      </c>
      <c r="AV64" s="33"/>
      <c r="AW64" s="13"/>
      <c r="AX64" s="14"/>
      <c r="AY64" s="14"/>
      <c r="AZ64" s="14"/>
      <c r="BA64" s="14"/>
      <c r="BB64" s="14"/>
      <c r="BC64" s="22">
        <f t="shared" si="8"/>
        <v>4.4081660908397297E-2</v>
      </c>
      <c r="BD64" s="20" t="s">
        <v>15</v>
      </c>
      <c r="BE64" s="33"/>
      <c r="BF64" s="13"/>
      <c r="BG64" s="14"/>
      <c r="BH64" s="14"/>
      <c r="BI64" s="14"/>
      <c r="BJ64" s="14"/>
      <c r="BK64" s="14"/>
      <c r="BL64" s="22">
        <f t="shared" si="9"/>
        <v>4.4081660908397297E-2</v>
      </c>
      <c r="BM64" s="21" t="s">
        <v>16</v>
      </c>
      <c r="BN64" s="33"/>
      <c r="BO64" s="13"/>
      <c r="BP64" s="14"/>
      <c r="BQ64" s="14"/>
      <c r="BR64" s="14"/>
      <c r="BS64" s="14"/>
      <c r="BT64" s="14"/>
      <c r="BU64" s="22">
        <f t="shared" si="7"/>
        <v>4.4081660908397297E-2</v>
      </c>
    </row>
    <row r="65" spans="1:73">
      <c r="A65" s="11">
        <v>2011</v>
      </c>
      <c r="B65" s="29" t="s">
        <v>17</v>
      </c>
      <c r="C65" s="33">
        <f>1-'HHTextPC-TextColl'!C65-0.00285</f>
        <v>0.96333999999999997</v>
      </c>
      <c r="D65" s="67" t="s">
        <v>30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54">
        <f t="shared" si="0"/>
        <v>4.4081660908397297E-2</v>
      </c>
      <c r="K65" s="12" t="s">
        <v>10</v>
      </c>
      <c r="L65" s="33"/>
      <c r="M65" s="13"/>
      <c r="N65" s="14"/>
      <c r="O65" s="14"/>
      <c r="P65" s="14"/>
      <c r="Q65" s="14"/>
      <c r="R65" s="14"/>
      <c r="S65" s="22">
        <f t="shared" si="1"/>
        <v>4.4081660908397297E-2</v>
      </c>
      <c r="T65" s="16" t="s">
        <v>11</v>
      </c>
      <c r="U65" s="33"/>
      <c r="V65" s="13"/>
      <c r="W65" s="14"/>
      <c r="X65" s="14"/>
      <c r="Y65" s="14"/>
      <c r="Z65" s="14"/>
      <c r="AA65" s="14"/>
      <c r="AB65" s="22">
        <f t="shared" si="3"/>
        <v>4.4081660908397297E-2</v>
      </c>
      <c r="AC65" s="17" t="s">
        <v>12</v>
      </c>
      <c r="AD65" s="33"/>
      <c r="AE65" s="13"/>
      <c r="AF65" s="14"/>
      <c r="AG65" s="14"/>
      <c r="AH65" s="14"/>
      <c r="AI65" s="14"/>
      <c r="AJ65" s="14"/>
      <c r="AK65" s="22">
        <f t="shared" si="4"/>
        <v>4.4081660908397297E-2</v>
      </c>
      <c r="AL65" s="18" t="s">
        <v>13</v>
      </c>
      <c r="AM65" s="33"/>
      <c r="AN65" s="13"/>
      <c r="AO65" s="14"/>
      <c r="AP65" s="14"/>
      <c r="AQ65" s="14"/>
      <c r="AR65" s="14"/>
      <c r="AS65" s="14"/>
      <c r="AT65" s="22">
        <f t="shared" si="2"/>
        <v>4.4081660908397297E-2</v>
      </c>
      <c r="AU65" s="19" t="s">
        <v>14</v>
      </c>
      <c r="AV65" s="33"/>
      <c r="AW65" s="13"/>
      <c r="AX65" s="14"/>
      <c r="AY65" s="14"/>
      <c r="AZ65" s="14"/>
      <c r="BA65" s="14"/>
      <c r="BB65" s="14"/>
      <c r="BC65" s="22">
        <f t="shared" si="8"/>
        <v>4.4081660908397297E-2</v>
      </c>
      <c r="BD65" s="20" t="s">
        <v>15</v>
      </c>
      <c r="BE65" s="33"/>
      <c r="BF65" s="13"/>
      <c r="BG65" s="14"/>
      <c r="BH65" s="14"/>
      <c r="BI65" s="14"/>
      <c r="BJ65" s="14"/>
      <c r="BK65" s="14"/>
      <c r="BL65" s="22">
        <f t="shared" si="9"/>
        <v>4.4081660908397297E-2</v>
      </c>
      <c r="BM65" s="21" t="s">
        <v>16</v>
      </c>
      <c r="BN65" s="33"/>
      <c r="BO65" s="13"/>
      <c r="BP65" s="14"/>
      <c r="BQ65" s="14"/>
      <c r="BR65" s="14"/>
      <c r="BS65" s="14"/>
      <c r="BT65" s="14"/>
      <c r="BU65" s="22">
        <f t="shared" si="7"/>
        <v>4.4081660908397297E-2</v>
      </c>
    </row>
    <row r="66" spans="1:73">
      <c r="A66" s="11">
        <v>2012</v>
      </c>
      <c r="B66" s="29" t="s">
        <v>17</v>
      </c>
      <c r="C66" s="33">
        <f>1-'HHTextPC-TextColl'!C66-0.00285</f>
        <v>0.96333999999999997</v>
      </c>
      <c r="D66" s="67" t="s">
        <v>30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54">
        <f t="shared" si="0"/>
        <v>4.4081660908397297E-2</v>
      </c>
      <c r="K66" s="12" t="s">
        <v>10</v>
      </c>
      <c r="L66" s="33"/>
      <c r="M66" s="13"/>
      <c r="N66" s="14"/>
      <c r="O66" s="14"/>
      <c r="P66" s="14"/>
      <c r="Q66" s="14"/>
      <c r="R66" s="14"/>
      <c r="S66" s="22">
        <f t="shared" si="1"/>
        <v>4.4081660908397297E-2</v>
      </c>
      <c r="T66" s="16" t="s">
        <v>11</v>
      </c>
      <c r="U66" s="33"/>
      <c r="V66" s="13"/>
      <c r="W66" s="14"/>
      <c r="X66" s="14"/>
      <c r="Y66" s="14"/>
      <c r="Z66" s="14"/>
      <c r="AA66" s="14"/>
      <c r="AB66" s="22">
        <f t="shared" si="3"/>
        <v>4.4081660908397297E-2</v>
      </c>
      <c r="AC66" s="17" t="s">
        <v>12</v>
      </c>
      <c r="AD66" s="33"/>
      <c r="AE66" s="13"/>
      <c r="AF66" s="14"/>
      <c r="AG66" s="14"/>
      <c r="AH66" s="14"/>
      <c r="AI66" s="14"/>
      <c r="AJ66" s="14"/>
      <c r="AK66" s="22">
        <f t="shared" si="4"/>
        <v>4.4081660908397297E-2</v>
      </c>
      <c r="AL66" s="18" t="s">
        <v>13</v>
      </c>
      <c r="AM66" s="33"/>
      <c r="AN66" s="13"/>
      <c r="AO66" s="14"/>
      <c r="AP66" s="14"/>
      <c r="AQ66" s="14"/>
      <c r="AR66" s="14"/>
      <c r="AS66" s="14"/>
      <c r="AT66" s="22">
        <f t="shared" si="2"/>
        <v>4.4081660908397297E-2</v>
      </c>
      <c r="AU66" s="19" t="s">
        <v>14</v>
      </c>
      <c r="AV66" s="33"/>
      <c r="AW66" s="13"/>
      <c r="AX66" s="14"/>
      <c r="AY66" s="14"/>
      <c r="AZ66" s="14"/>
      <c r="BA66" s="14"/>
      <c r="BB66" s="14"/>
      <c r="BC66" s="22">
        <f t="shared" si="8"/>
        <v>4.4081660908397297E-2</v>
      </c>
      <c r="BD66" s="20" t="s">
        <v>15</v>
      </c>
      <c r="BE66" s="33"/>
      <c r="BF66" s="13"/>
      <c r="BG66" s="14"/>
      <c r="BH66" s="14"/>
      <c r="BI66" s="14"/>
      <c r="BJ66" s="14"/>
      <c r="BK66" s="14"/>
      <c r="BL66" s="22">
        <f t="shared" si="9"/>
        <v>4.4081660908397297E-2</v>
      </c>
      <c r="BM66" s="21" t="s">
        <v>16</v>
      </c>
      <c r="BN66" s="33"/>
      <c r="BO66" s="13"/>
      <c r="BP66" s="14"/>
      <c r="BQ66" s="14"/>
      <c r="BR66" s="14"/>
      <c r="BS66" s="14"/>
      <c r="BT66" s="14"/>
      <c r="BU66" s="22">
        <f t="shared" si="7"/>
        <v>4.4081660908397297E-2</v>
      </c>
    </row>
    <row r="67" spans="1:73">
      <c r="A67" s="11">
        <v>2013</v>
      </c>
      <c r="B67" s="29" t="s">
        <v>17</v>
      </c>
      <c r="C67" s="33">
        <f>1-'HHTextPC-TextColl'!C67-0.00285</f>
        <v>0.96333999999999997</v>
      </c>
      <c r="D67" s="67" t="s">
        <v>30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54">
        <f t="shared" si="0"/>
        <v>4.4081660908397297E-2</v>
      </c>
      <c r="K67" s="12" t="s">
        <v>10</v>
      </c>
      <c r="L67" s="33"/>
      <c r="M67" s="13"/>
      <c r="N67" s="14"/>
      <c r="O67" s="14"/>
      <c r="P67" s="14"/>
      <c r="Q67" s="14"/>
      <c r="R67" s="14"/>
      <c r="S67" s="22">
        <f t="shared" si="1"/>
        <v>4.4081660908397297E-2</v>
      </c>
      <c r="T67" s="16" t="s">
        <v>11</v>
      </c>
      <c r="U67" s="33"/>
      <c r="V67" s="13"/>
      <c r="W67" s="14"/>
      <c r="X67" s="14"/>
      <c r="Y67" s="14"/>
      <c r="Z67" s="14"/>
      <c r="AA67" s="14"/>
      <c r="AB67" s="22">
        <f t="shared" si="3"/>
        <v>4.4081660908397297E-2</v>
      </c>
      <c r="AC67" s="17" t="s">
        <v>12</v>
      </c>
      <c r="AD67" s="33"/>
      <c r="AE67" s="13"/>
      <c r="AF67" s="14"/>
      <c r="AG67" s="14"/>
      <c r="AH67" s="14"/>
      <c r="AI67" s="14"/>
      <c r="AJ67" s="14"/>
      <c r="AK67" s="22">
        <f t="shared" si="4"/>
        <v>4.4081660908397297E-2</v>
      </c>
      <c r="AL67" s="18" t="s">
        <v>13</v>
      </c>
      <c r="AM67" s="33"/>
      <c r="AN67" s="13"/>
      <c r="AO67" s="14"/>
      <c r="AP67" s="14"/>
      <c r="AQ67" s="14"/>
      <c r="AR67" s="14"/>
      <c r="AS67" s="14"/>
      <c r="AT67" s="22">
        <f t="shared" si="2"/>
        <v>4.4081660908397297E-2</v>
      </c>
      <c r="AU67" s="19" t="s">
        <v>14</v>
      </c>
      <c r="AV67" s="33"/>
      <c r="AW67" s="13"/>
      <c r="AX67" s="14"/>
      <c r="AY67" s="14"/>
      <c r="AZ67" s="14"/>
      <c r="BA67" s="14"/>
      <c r="BB67" s="14"/>
      <c r="BC67" s="22">
        <f t="shared" si="8"/>
        <v>4.4081660908397297E-2</v>
      </c>
      <c r="BD67" s="20" t="s">
        <v>15</v>
      </c>
      <c r="BE67" s="33"/>
      <c r="BF67" s="13"/>
      <c r="BG67" s="14"/>
      <c r="BH67" s="14"/>
      <c r="BI67" s="14"/>
      <c r="BJ67" s="14"/>
      <c r="BK67" s="14"/>
      <c r="BL67" s="22">
        <f t="shared" si="9"/>
        <v>4.4081660908397297E-2</v>
      </c>
      <c r="BM67" s="21" t="s">
        <v>16</v>
      </c>
      <c r="BN67" s="33"/>
      <c r="BO67" s="13"/>
      <c r="BP67" s="14"/>
      <c r="BQ67" s="14"/>
      <c r="BR67" s="14"/>
      <c r="BS67" s="14"/>
      <c r="BT67" s="14"/>
      <c r="BU67" s="22">
        <f t="shared" si="7"/>
        <v>4.4081660908397297E-2</v>
      </c>
    </row>
    <row r="68" spans="1:73">
      <c r="A68" s="11">
        <v>2014</v>
      </c>
      <c r="B68" s="29" t="s">
        <v>17</v>
      </c>
      <c r="C68" s="33">
        <f>1-'HHTextPC-TextColl'!C68-0.00285</f>
        <v>0.96333999999999997</v>
      </c>
      <c r="D68" s="67" t="s">
        <v>30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54">
        <f t="shared" ref="J68:J74" si="10">SQRT((1.5*EXP(1.105*I68))^2+(1.5*EXP(1.105*(E68-1)))^2+(1.5*EXP(1.105*(F68-1)))^2+(1.5*EXP(1.105*(G68-1)))^2+(1.5*EXP(1.105*(H68-1)))^2)/100*2.45</f>
        <v>4.4081660908397297E-2</v>
      </c>
      <c r="K68" s="12" t="s">
        <v>10</v>
      </c>
      <c r="L68" s="33"/>
      <c r="M68" s="13"/>
      <c r="N68" s="14"/>
      <c r="O68" s="14"/>
      <c r="P68" s="14"/>
      <c r="Q68" s="14"/>
      <c r="R68" s="14"/>
      <c r="S68" s="22">
        <f t="shared" ref="S68:S73" si="11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/>
      <c r="V68" s="13"/>
      <c r="W68" s="14"/>
      <c r="X68" s="14"/>
      <c r="Y68" s="14"/>
      <c r="Z68" s="14"/>
      <c r="AA68" s="14"/>
      <c r="AB68" s="22">
        <f t="shared" si="3"/>
        <v>4.4081660908397297E-2</v>
      </c>
      <c r="AC68" s="17" t="s">
        <v>12</v>
      </c>
      <c r="AD68" s="33"/>
      <c r="AE68" s="13"/>
      <c r="AF68" s="14"/>
      <c r="AG68" s="14"/>
      <c r="AH68" s="14"/>
      <c r="AI68" s="14"/>
      <c r="AJ68" s="14"/>
      <c r="AK68" s="22">
        <f t="shared" si="4"/>
        <v>4.4081660908397297E-2</v>
      </c>
      <c r="AL68" s="18" t="s">
        <v>13</v>
      </c>
      <c r="AM68" s="33"/>
      <c r="AN68" s="13"/>
      <c r="AO68" s="14"/>
      <c r="AP68" s="14"/>
      <c r="AQ68" s="14"/>
      <c r="AR68" s="14"/>
      <c r="AS68" s="14"/>
      <c r="AT68" s="22">
        <f t="shared" ref="AT68:AT73" si="12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/>
      <c r="AW68" s="13"/>
      <c r="AX68" s="14"/>
      <c r="AY68" s="14"/>
      <c r="AZ68" s="14"/>
      <c r="BA68" s="14"/>
      <c r="BB68" s="14"/>
      <c r="BC68" s="22">
        <f t="shared" si="8"/>
        <v>4.4081660908397297E-2</v>
      </c>
      <c r="BD68" s="20" t="s">
        <v>15</v>
      </c>
      <c r="BE68" s="33"/>
      <c r="BF68" s="13"/>
      <c r="BG68" s="14"/>
      <c r="BH68" s="14"/>
      <c r="BI68" s="14"/>
      <c r="BJ68" s="14"/>
      <c r="BK68" s="14"/>
      <c r="BL68" s="22">
        <f t="shared" si="9"/>
        <v>4.4081660908397297E-2</v>
      </c>
      <c r="BM68" s="21" t="s">
        <v>16</v>
      </c>
      <c r="BN68" s="33"/>
      <c r="BO68" s="13"/>
      <c r="BP68" s="14"/>
      <c r="BQ68" s="14"/>
      <c r="BR68" s="14"/>
      <c r="BS68" s="14"/>
      <c r="BT68" s="14"/>
      <c r="BU68" s="22">
        <f t="shared" si="7"/>
        <v>4.4081660908397297E-2</v>
      </c>
    </row>
    <row r="69" spans="1:73">
      <c r="A69" s="11">
        <v>2015</v>
      </c>
      <c r="B69" s="29" t="s">
        <v>17</v>
      </c>
      <c r="C69" s="33">
        <f>1-'HHTextPC-TextColl'!C69-0.00285</f>
        <v>0.96333999999999997</v>
      </c>
      <c r="D69" s="67" t="s">
        <v>30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54">
        <f t="shared" si="10"/>
        <v>4.4081660908397297E-2</v>
      </c>
      <c r="K69" s="12" t="s">
        <v>10</v>
      </c>
      <c r="L69" s="33"/>
      <c r="M69" s="13"/>
      <c r="N69" s="14"/>
      <c r="O69" s="14"/>
      <c r="P69" s="14"/>
      <c r="Q69" s="14"/>
      <c r="R69" s="14"/>
      <c r="S69" s="22">
        <f t="shared" si="11"/>
        <v>4.4081660908397297E-2</v>
      </c>
      <c r="T69" s="16" t="s">
        <v>11</v>
      </c>
      <c r="U69" s="33"/>
      <c r="V69" s="13"/>
      <c r="W69" s="14"/>
      <c r="X69" s="14"/>
      <c r="Y69" s="14"/>
      <c r="Z69" s="14"/>
      <c r="AA69" s="14"/>
      <c r="AB69" s="22">
        <f t="shared" si="3"/>
        <v>4.4081660908397297E-2</v>
      </c>
      <c r="AC69" s="17" t="s">
        <v>12</v>
      </c>
      <c r="AD69" s="33"/>
      <c r="AE69" s="13"/>
      <c r="AF69" s="14"/>
      <c r="AG69" s="14"/>
      <c r="AH69" s="14"/>
      <c r="AI69" s="14"/>
      <c r="AJ69" s="14"/>
      <c r="AK69" s="22">
        <f t="shared" si="4"/>
        <v>4.4081660908397297E-2</v>
      </c>
      <c r="AL69" s="18" t="s">
        <v>13</v>
      </c>
      <c r="AM69" s="33"/>
      <c r="AN69" s="13"/>
      <c r="AO69" s="14"/>
      <c r="AP69" s="14"/>
      <c r="AQ69" s="14"/>
      <c r="AR69" s="14"/>
      <c r="AS69" s="14"/>
      <c r="AT69" s="22">
        <f t="shared" si="12"/>
        <v>4.4081660908397297E-2</v>
      </c>
      <c r="AU69" s="19" t="s">
        <v>14</v>
      </c>
      <c r="AV69" s="33"/>
      <c r="AW69" s="13"/>
      <c r="AX69" s="14"/>
      <c r="AY69" s="14"/>
      <c r="AZ69" s="14"/>
      <c r="BA69" s="14"/>
      <c r="BB69" s="14"/>
      <c r="BC69" s="22">
        <f t="shared" si="8"/>
        <v>4.4081660908397297E-2</v>
      </c>
      <c r="BD69" s="20" t="s">
        <v>15</v>
      </c>
      <c r="BE69" s="33"/>
      <c r="BF69" s="13"/>
      <c r="BG69" s="14"/>
      <c r="BH69" s="14"/>
      <c r="BI69" s="14"/>
      <c r="BJ69" s="14"/>
      <c r="BK69" s="14"/>
      <c r="BL69" s="22">
        <f t="shared" si="9"/>
        <v>4.4081660908397297E-2</v>
      </c>
      <c r="BM69" s="21" t="s">
        <v>16</v>
      </c>
      <c r="BN69" s="33"/>
      <c r="BO69" s="13"/>
      <c r="BP69" s="14"/>
      <c r="BQ69" s="14"/>
      <c r="BR69" s="14"/>
      <c r="BS69" s="14"/>
      <c r="BT69" s="14"/>
      <c r="BU69" s="22">
        <f t="shared" si="7"/>
        <v>4.4081660908397297E-2</v>
      </c>
    </row>
    <row r="70" spans="1:73">
      <c r="A70" s="11">
        <v>2016</v>
      </c>
      <c r="B70" s="29" t="s">
        <v>17</v>
      </c>
      <c r="C70" s="33">
        <f>1-'HHTextPC-TextColl'!C70-0.00285</f>
        <v>0.96333999999999997</v>
      </c>
      <c r="D70" s="67" t="s">
        <v>30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54">
        <f t="shared" si="10"/>
        <v>4.4081660908397297E-2</v>
      </c>
      <c r="K70" s="12" t="s">
        <v>10</v>
      </c>
      <c r="L70" s="33"/>
      <c r="M70" s="13"/>
      <c r="N70" s="14"/>
      <c r="O70" s="14"/>
      <c r="P70" s="14"/>
      <c r="Q70" s="14"/>
      <c r="R70" s="14"/>
      <c r="S70" s="22">
        <f t="shared" si="11"/>
        <v>4.4081660908397297E-2</v>
      </c>
      <c r="T70" s="16" t="s">
        <v>11</v>
      </c>
      <c r="U70" s="33"/>
      <c r="V70" s="13"/>
      <c r="W70" s="14"/>
      <c r="X70" s="14"/>
      <c r="Y70" s="14"/>
      <c r="Z70" s="14"/>
      <c r="AA70" s="14"/>
      <c r="AB70" s="22">
        <f t="shared" ref="AB70:AB73" si="13">SQRT((1.5*EXP(1.105*AA70))^2+(1.5*EXP(1.105*(W70-1)))^2+(1.5*EXP(1.105*(X70-1)))^2+(1.5*EXP(1.105*(Y70-1)))^2+(1.5*EXP(1.105*(Z70-1)))^2)/100*2.45</f>
        <v>4.4081660908397297E-2</v>
      </c>
      <c r="AC70" s="17" t="s">
        <v>12</v>
      </c>
      <c r="AD70" s="33"/>
      <c r="AE70" s="13"/>
      <c r="AF70" s="14"/>
      <c r="AG70" s="14"/>
      <c r="AH70" s="14"/>
      <c r="AI70" s="14"/>
      <c r="AJ70" s="14"/>
      <c r="AK70" s="22">
        <f t="shared" ref="AK70:AK73" si="14">SQRT((1.5*EXP(1.105*AJ70))^2+(1.5*EXP(1.105*(AF70-1)))^2+(1.5*EXP(1.105*(AG70-1)))^2+(1.5*EXP(1.105*(AH70-1)))^2+(1.5*EXP(1.105*(AI70-1)))^2)/100*2.45</f>
        <v>4.4081660908397297E-2</v>
      </c>
      <c r="AL70" s="18" t="s">
        <v>13</v>
      </c>
      <c r="AM70" s="33"/>
      <c r="AN70" s="13"/>
      <c r="AO70" s="14"/>
      <c r="AP70" s="14"/>
      <c r="AQ70" s="14"/>
      <c r="AR70" s="14"/>
      <c r="AS70" s="14"/>
      <c r="AT70" s="22">
        <f t="shared" si="12"/>
        <v>4.4081660908397297E-2</v>
      </c>
      <c r="AU70" s="19" t="s">
        <v>14</v>
      </c>
      <c r="AV70" s="33"/>
      <c r="AW70" s="13"/>
      <c r="AX70" s="14"/>
      <c r="AY70" s="14"/>
      <c r="AZ70" s="14"/>
      <c r="BA70" s="14"/>
      <c r="BB70" s="14"/>
      <c r="BC70" s="22">
        <f t="shared" si="8"/>
        <v>4.4081660908397297E-2</v>
      </c>
      <c r="BD70" s="20" t="s">
        <v>15</v>
      </c>
      <c r="BE70" s="33"/>
      <c r="BF70" s="13"/>
      <c r="BG70" s="14"/>
      <c r="BH70" s="14"/>
      <c r="BI70" s="14"/>
      <c r="BJ70" s="14"/>
      <c r="BK70" s="14"/>
      <c r="BL70" s="22">
        <f t="shared" si="9"/>
        <v>4.4081660908397297E-2</v>
      </c>
      <c r="BM70" s="21" t="s">
        <v>16</v>
      </c>
      <c r="BN70" s="33"/>
      <c r="BO70" s="13"/>
      <c r="BP70" s="14"/>
      <c r="BQ70" s="14"/>
      <c r="BR70" s="14"/>
      <c r="BS70" s="14"/>
      <c r="BT70" s="14"/>
      <c r="BU70" s="22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29" t="s">
        <v>17</v>
      </c>
      <c r="C71" s="33">
        <f>1-'HHTextPC-TextColl'!C71-0.00285</f>
        <v>0.96333999999999997</v>
      </c>
      <c r="D71" s="67" t="s">
        <v>30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54">
        <f t="shared" si="10"/>
        <v>4.4081660908397297E-2</v>
      </c>
      <c r="K71" s="12" t="s">
        <v>10</v>
      </c>
      <c r="L71" s="33"/>
      <c r="M71" s="13"/>
      <c r="N71" s="14"/>
      <c r="O71" s="14"/>
      <c r="P71" s="14"/>
      <c r="Q71" s="14"/>
      <c r="R71" s="14"/>
      <c r="S71" s="22">
        <f t="shared" ref="S71:S72" si="16">SQRT((1.5*EXP(1.105*R71))^2+(1.5*EXP(1.105*(N71-1)))^2+(1.5*EXP(1.105*(O71-1)))^2+(1.5*EXP(1.105*(P71-1)))^2+(1.5*EXP(1.105*(Q71-1)))^2)/100*2.45</f>
        <v>4.4081660908397297E-2</v>
      </c>
      <c r="T71" s="16" t="s">
        <v>11</v>
      </c>
      <c r="U71" s="33"/>
      <c r="V71" s="13"/>
      <c r="W71" s="14"/>
      <c r="X71" s="14"/>
      <c r="Y71" s="14"/>
      <c r="Z71" s="14"/>
      <c r="AA71" s="14"/>
      <c r="AB71" s="22">
        <f t="shared" ref="AB71:AB72" si="17">SQRT((1.5*EXP(1.105*AA71))^2+(1.5*EXP(1.105*(W71-1)))^2+(1.5*EXP(1.105*(X71-1)))^2+(1.5*EXP(1.105*(Y71-1)))^2+(1.5*EXP(1.105*(Z71-1)))^2)/100*2.45</f>
        <v>4.4081660908397297E-2</v>
      </c>
      <c r="AC71" s="17" t="s">
        <v>12</v>
      </c>
      <c r="AD71" s="33"/>
      <c r="AE71" s="13"/>
      <c r="AF71" s="14"/>
      <c r="AG71" s="14"/>
      <c r="AH71" s="14"/>
      <c r="AI71" s="14"/>
      <c r="AJ71" s="14"/>
      <c r="AK71" s="22">
        <f t="shared" ref="AK71:AK72" si="18">SQRT((1.5*EXP(1.105*AJ71))^2+(1.5*EXP(1.105*(AF71-1)))^2+(1.5*EXP(1.105*(AG71-1)))^2+(1.5*EXP(1.105*(AH71-1)))^2+(1.5*EXP(1.105*(AI71-1)))^2)/100*2.45</f>
        <v>4.4081660908397297E-2</v>
      </c>
      <c r="AL71" s="18" t="s">
        <v>13</v>
      </c>
      <c r="AM71" s="33"/>
      <c r="AN71" s="13"/>
      <c r="AO71" s="14"/>
      <c r="AP71" s="14"/>
      <c r="AQ71" s="14"/>
      <c r="AR71" s="14"/>
      <c r="AS71" s="14"/>
      <c r="AT71" s="22">
        <f t="shared" ref="AT71:AT72" si="19">SQRT((1.5*EXP(1.105*AS71))^2+(1.5*EXP(1.105*(AO71-1)))^2+(1.5*EXP(1.105*(AP71-1)))^2+(1.5*EXP(1.105*(AQ71-1)))^2+(1.5*EXP(1.105*(AR71-1)))^2)/100*2.45</f>
        <v>4.4081660908397297E-2</v>
      </c>
      <c r="AU71" s="19" t="s">
        <v>14</v>
      </c>
      <c r="AV71" s="33"/>
      <c r="AW71" s="13"/>
      <c r="AX71" s="14"/>
      <c r="AY71" s="14"/>
      <c r="AZ71" s="14"/>
      <c r="BA71" s="14"/>
      <c r="BB71" s="14"/>
      <c r="BC71" s="22">
        <f t="shared" ref="BC71:BC72" si="20">SQRT((1.5*EXP(1.105*BB71))^2+(1.5*EXP(1.105*(AX71-1)))^2+(1.5*EXP(1.105*(AY71-1)))^2+(1.5*EXP(1.105*(AZ71-1)))^2+(1.5*EXP(1.105*(BA71-1)))^2)/100*2.45</f>
        <v>4.4081660908397297E-2</v>
      </c>
      <c r="BD71" s="20" t="s">
        <v>15</v>
      </c>
      <c r="BE71" s="33"/>
      <c r="BF71" s="13"/>
      <c r="BG71" s="14"/>
      <c r="BH71" s="14"/>
      <c r="BI71" s="14"/>
      <c r="BJ71" s="14"/>
      <c r="BK71" s="14"/>
      <c r="BL71" s="22">
        <f t="shared" ref="BL71:BL72" si="21">SQRT((1.5*EXP(1.105*BK71))^2+(1.5*EXP(1.105*(BG71-1)))^2+(1.5*EXP(1.105*(BH71-1)))^2+(1.5*EXP(1.105*(BI71-1)))^2+(1.5*EXP(1.105*(BJ71-1)))^2)/100*2.45</f>
        <v>4.4081660908397297E-2</v>
      </c>
      <c r="BM71" s="21" t="s">
        <v>16</v>
      </c>
      <c r="BN71" s="33"/>
      <c r="BO71" s="13"/>
      <c r="BP71" s="14"/>
      <c r="BQ71" s="14"/>
      <c r="BR71" s="14"/>
      <c r="BS71" s="14"/>
      <c r="BT71" s="14"/>
      <c r="BU71" s="22">
        <f t="shared" ref="BU71:BU72" si="22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29" t="s">
        <v>17</v>
      </c>
      <c r="C72" s="33">
        <f>1-'HHTextPC-TextColl'!C72-0.00285</f>
        <v>0.96333999999999997</v>
      </c>
      <c r="D72" s="67" t="s">
        <v>30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54">
        <f t="shared" si="10"/>
        <v>4.4081660908397297E-2</v>
      </c>
      <c r="K72" s="12" t="s">
        <v>10</v>
      </c>
      <c r="L72" s="33"/>
      <c r="M72" s="13"/>
      <c r="N72" s="14"/>
      <c r="O72" s="14"/>
      <c r="P72" s="14"/>
      <c r="Q72" s="14"/>
      <c r="R72" s="14"/>
      <c r="S72" s="22">
        <f t="shared" si="16"/>
        <v>4.4081660908397297E-2</v>
      </c>
      <c r="T72" s="16" t="s">
        <v>11</v>
      </c>
      <c r="U72" s="33"/>
      <c r="V72" s="13"/>
      <c r="W72" s="14"/>
      <c r="X72" s="14"/>
      <c r="Y72" s="14"/>
      <c r="Z72" s="14"/>
      <c r="AA72" s="14"/>
      <c r="AB72" s="22">
        <f t="shared" si="17"/>
        <v>4.4081660908397297E-2</v>
      </c>
      <c r="AC72" s="17" t="s">
        <v>12</v>
      </c>
      <c r="AD72" s="33"/>
      <c r="AE72" s="13"/>
      <c r="AF72" s="14"/>
      <c r="AG72" s="14"/>
      <c r="AH72" s="14"/>
      <c r="AI72" s="14"/>
      <c r="AJ72" s="14"/>
      <c r="AK72" s="22">
        <f t="shared" si="18"/>
        <v>4.4081660908397297E-2</v>
      </c>
      <c r="AL72" s="18" t="s">
        <v>13</v>
      </c>
      <c r="AM72" s="33"/>
      <c r="AN72" s="13"/>
      <c r="AO72" s="14"/>
      <c r="AP72" s="14"/>
      <c r="AQ72" s="14"/>
      <c r="AR72" s="14"/>
      <c r="AS72" s="14"/>
      <c r="AT72" s="22">
        <f t="shared" si="19"/>
        <v>4.4081660908397297E-2</v>
      </c>
      <c r="AU72" s="19" t="s">
        <v>14</v>
      </c>
      <c r="AV72" s="33"/>
      <c r="AW72" s="13"/>
      <c r="AX72" s="14"/>
      <c r="AY72" s="14"/>
      <c r="AZ72" s="14"/>
      <c r="BA72" s="14"/>
      <c r="BB72" s="14"/>
      <c r="BC72" s="22">
        <f t="shared" si="20"/>
        <v>4.4081660908397297E-2</v>
      </c>
      <c r="BD72" s="20" t="s">
        <v>15</v>
      </c>
      <c r="BE72" s="33"/>
      <c r="BF72" s="13"/>
      <c r="BG72" s="14"/>
      <c r="BH72" s="14"/>
      <c r="BI72" s="14"/>
      <c r="BJ72" s="14"/>
      <c r="BK72" s="14"/>
      <c r="BL72" s="22">
        <f t="shared" si="21"/>
        <v>4.4081660908397297E-2</v>
      </c>
      <c r="BM72" s="21" t="s">
        <v>16</v>
      </c>
      <c r="BN72" s="33"/>
      <c r="BO72" s="13"/>
      <c r="BP72" s="14"/>
      <c r="BQ72" s="14"/>
      <c r="BR72" s="14"/>
      <c r="BS72" s="14"/>
      <c r="BT72" s="14"/>
      <c r="BU72" s="22">
        <f t="shared" si="22"/>
        <v>4.4081660908397297E-2</v>
      </c>
    </row>
    <row r="73" spans="1:73">
      <c r="A73" s="11">
        <v>2019</v>
      </c>
      <c r="B73" s="29" t="s">
        <v>17</v>
      </c>
      <c r="C73" s="33">
        <f>1-'HHTextPC-TextColl'!C73-0.00285</f>
        <v>0.96333999999999997</v>
      </c>
      <c r="D73" s="67" t="s">
        <v>30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54">
        <f t="shared" si="10"/>
        <v>4.4081660908397297E-2</v>
      </c>
      <c r="K73" s="12" t="s">
        <v>10</v>
      </c>
      <c r="L73" s="33"/>
      <c r="M73" s="13"/>
      <c r="N73" s="14"/>
      <c r="O73" s="14"/>
      <c r="P73" s="14"/>
      <c r="Q73" s="14"/>
      <c r="R73" s="14"/>
      <c r="S73" s="22">
        <f t="shared" si="11"/>
        <v>4.4081660908397297E-2</v>
      </c>
      <c r="T73" s="16" t="s">
        <v>11</v>
      </c>
      <c r="U73" s="33"/>
      <c r="V73" s="13"/>
      <c r="W73" s="14"/>
      <c r="X73" s="14"/>
      <c r="Y73" s="14"/>
      <c r="Z73" s="14"/>
      <c r="AA73" s="14"/>
      <c r="AB73" s="22">
        <f t="shared" si="13"/>
        <v>4.4081660908397297E-2</v>
      </c>
      <c r="AC73" s="17" t="s">
        <v>12</v>
      </c>
      <c r="AD73" s="33"/>
      <c r="AE73" s="13"/>
      <c r="AF73" s="14"/>
      <c r="AG73" s="14"/>
      <c r="AH73" s="14"/>
      <c r="AI73" s="14"/>
      <c r="AJ73" s="14"/>
      <c r="AK73" s="22">
        <f t="shared" si="14"/>
        <v>4.4081660908397297E-2</v>
      </c>
      <c r="AL73" s="18" t="s">
        <v>13</v>
      </c>
      <c r="AM73" s="33"/>
      <c r="AN73" s="13"/>
      <c r="AO73" s="14"/>
      <c r="AP73" s="14"/>
      <c r="AQ73" s="14"/>
      <c r="AR73" s="14"/>
      <c r="AS73" s="14"/>
      <c r="AT73" s="22">
        <f t="shared" si="12"/>
        <v>4.4081660908397297E-2</v>
      </c>
      <c r="AU73" s="19" t="s">
        <v>14</v>
      </c>
      <c r="AV73" s="33"/>
      <c r="AW73" s="13"/>
      <c r="AX73" s="14"/>
      <c r="AY73" s="14"/>
      <c r="AZ73" s="14"/>
      <c r="BA73" s="14"/>
      <c r="BB73" s="14"/>
      <c r="BC73" s="22">
        <f t="shared" si="8"/>
        <v>4.4081660908397297E-2</v>
      </c>
      <c r="BD73" s="20" t="s">
        <v>15</v>
      </c>
      <c r="BE73" s="33"/>
      <c r="BF73" s="13"/>
      <c r="BG73" s="14"/>
      <c r="BH73" s="14"/>
      <c r="BI73" s="14"/>
      <c r="BJ73" s="14"/>
      <c r="BK73" s="14"/>
      <c r="BL73" s="22">
        <f t="shared" si="9"/>
        <v>4.4081660908397297E-2</v>
      </c>
      <c r="BM73" s="21" t="s">
        <v>16</v>
      </c>
      <c r="BN73" s="33"/>
      <c r="BO73" s="13"/>
      <c r="BP73" s="14"/>
      <c r="BQ73" s="14"/>
      <c r="BR73" s="14"/>
      <c r="BS73" s="14"/>
      <c r="BT73" s="14"/>
      <c r="BU73" s="22">
        <f t="shared" si="15"/>
        <v>4.4081660908397297E-2</v>
      </c>
    </row>
    <row r="74" spans="1:73" s="10" customFormat="1">
      <c r="A74" s="11">
        <v>2020</v>
      </c>
      <c r="B74" s="29" t="s">
        <v>17</v>
      </c>
      <c r="C74" s="33">
        <f>1-'HHTextPC-TextColl'!C74-0.00285</f>
        <v>0.96333999999999997</v>
      </c>
      <c r="D74" s="67" t="s">
        <v>30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54">
        <f t="shared" si="10"/>
        <v>4.4081660908397297E-2</v>
      </c>
      <c r="K74" s="12" t="s">
        <v>10</v>
      </c>
      <c r="L74" s="33"/>
      <c r="M74" s="13"/>
      <c r="N74" s="14"/>
      <c r="O74" s="14"/>
      <c r="P74" s="14"/>
      <c r="Q74" s="14"/>
      <c r="R74" s="14"/>
      <c r="S74" s="22">
        <f t="shared" ref="S74" si="23">SQRT((1.5*EXP(1.105*R74))^2+(1.5*EXP(1.105*(N74-1)))^2+(1.5*EXP(1.105*(O74-1)))^2+(1.5*EXP(1.105*(P74-1)))^2+(1.5*EXP(1.105*(Q74-1)))^2)/100*2.45</f>
        <v>4.4081660908397297E-2</v>
      </c>
      <c r="T74" s="16" t="s">
        <v>11</v>
      </c>
      <c r="U74" s="33"/>
      <c r="V74" s="13"/>
      <c r="W74" s="14"/>
      <c r="X74" s="14"/>
      <c r="Y74" s="14"/>
      <c r="Z74" s="14"/>
      <c r="AA74" s="14"/>
      <c r="AB74" s="22">
        <f t="shared" ref="AB74" si="24">SQRT((1.5*EXP(1.105*AA74))^2+(1.5*EXP(1.105*(W74-1)))^2+(1.5*EXP(1.105*(X74-1)))^2+(1.5*EXP(1.105*(Y74-1)))^2+(1.5*EXP(1.105*(Z74-1)))^2)/100*2.45</f>
        <v>4.4081660908397297E-2</v>
      </c>
      <c r="AC74" s="17" t="s">
        <v>12</v>
      </c>
      <c r="AD74" s="33"/>
      <c r="AE74" s="13"/>
      <c r="AF74" s="14"/>
      <c r="AG74" s="14"/>
      <c r="AH74" s="14"/>
      <c r="AI74" s="14"/>
      <c r="AJ74" s="14"/>
      <c r="AK74" s="22">
        <f t="shared" ref="AK74" si="25">SQRT((1.5*EXP(1.105*AJ74))^2+(1.5*EXP(1.105*(AF74-1)))^2+(1.5*EXP(1.105*(AG74-1)))^2+(1.5*EXP(1.105*(AH74-1)))^2+(1.5*EXP(1.105*(AI74-1)))^2)/100*2.45</f>
        <v>4.4081660908397297E-2</v>
      </c>
      <c r="AL74" s="18" t="s">
        <v>13</v>
      </c>
      <c r="AM74" s="33"/>
      <c r="AN74" s="13"/>
      <c r="AO74" s="14"/>
      <c r="AP74" s="14"/>
      <c r="AQ74" s="14"/>
      <c r="AR74" s="14"/>
      <c r="AS74" s="14"/>
      <c r="AT74" s="22">
        <f t="shared" ref="AT74" si="26">SQRT((1.5*EXP(1.105*AS74))^2+(1.5*EXP(1.105*(AO74-1)))^2+(1.5*EXP(1.105*(AP74-1)))^2+(1.5*EXP(1.105*(AQ74-1)))^2+(1.5*EXP(1.105*(AR74-1)))^2)/100*2.45</f>
        <v>4.4081660908397297E-2</v>
      </c>
      <c r="AU74" s="19" t="s">
        <v>14</v>
      </c>
      <c r="AV74" s="33"/>
      <c r="AW74" s="13"/>
      <c r="AX74" s="14"/>
      <c r="AY74" s="14"/>
      <c r="AZ74" s="14"/>
      <c r="BA74" s="14"/>
      <c r="BB74" s="14"/>
      <c r="BC74" s="22">
        <f t="shared" ref="BC74" si="27">SQRT((1.5*EXP(1.105*BB74))^2+(1.5*EXP(1.105*(AX74-1)))^2+(1.5*EXP(1.105*(AY74-1)))^2+(1.5*EXP(1.105*(AZ74-1)))^2+(1.5*EXP(1.105*(BA74-1)))^2)/100*2.45</f>
        <v>4.4081660908397297E-2</v>
      </c>
      <c r="BD74" s="20" t="s">
        <v>15</v>
      </c>
      <c r="BE74" s="33"/>
      <c r="BF74" s="13"/>
      <c r="BG74" s="14"/>
      <c r="BH74" s="14"/>
      <c r="BI74" s="14"/>
      <c r="BJ74" s="14"/>
      <c r="BK74" s="14"/>
      <c r="BL74" s="22">
        <f t="shared" ref="BL74" si="28">SQRT((1.5*EXP(1.105*BK74))^2+(1.5*EXP(1.105*(BG74-1)))^2+(1.5*EXP(1.105*(BH74-1)))^2+(1.5*EXP(1.105*(BI74-1)))^2+(1.5*EXP(1.105*(BJ74-1)))^2)/100*2.45</f>
        <v>4.4081660908397297E-2</v>
      </c>
      <c r="BM74" s="21" t="s">
        <v>16</v>
      </c>
      <c r="BN74" s="33"/>
      <c r="BO74" s="13"/>
      <c r="BP74" s="14"/>
      <c r="BQ74" s="14"/>
      <c r="BR74" s="14"/>
      <c r="BS74" s="14"/>
      <c r="BT74" s="14"/>
      <c r="BU74" s="22">
        <f t="shared" ref="BU74" si="29">SQRT((1.5*EXP(1.105*BT74))^2+(1.5*EXP(1.105*(BP74-1)))^2+(1.5*EXP(1.105*(BQ74-1)))^2+(1.5*EXP(1.105*(BR74-1)))^2+(1.5*EXP(1.105*(BS74-1)))^2)/100*2.45</f>
        <v>4.4081660908397297E-2</v>
      </c>
    </row>
    <row r="75" spans="1:73" s="10" customFormat="1">
      <c r="A75" s="11">
        <v>2021</v>
      </c>
      <c r="B75" s="80" t="s">
        <v>17</v>
      </c>
      <c r="C75" s="33">
        <v>0.96333999999999997</v>
      </c>
      <c r="D75" s="67" t="s">
        <v>30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54">
        <v>4.4081660908397297E-2</v>
      </c>
      <c r="K75" s="82" t="s">
        <v>10</v>
      </c>
      <c r="L75" s="33"/>
      <c r="M75" s="13"/>
      <c r="N75" s="14"/>
      <c r="O75" s="14"/>
      <c r="P75" s="14"/>
      <c r="Q75" s="14"/>
      <c r="R75" s="14"/>
      <c r="S75" s="22">
        <v>4.4081660908397297E-2</v>
      </c>
      <c r="T75" s="83" t="s">
        <v>11</v>
      </c>
      <c r="U75" s="33"/>
      <c r="V75" s="13"/>
      <c r="W75" s="14"/>
      <c r="X75" s="14"/>
      <c r="Y75" s="14"/>
      <c r="Z75" s="14"/>
      <c r="AA75" s="14"/>
      <c r="AB75" s="22">
        <v>4.4081660908397297E-2</v>
      </c>
      <c r="AC75" s="84" t="s">
        <v>12</v>
      </c>
      <c r="AD75" s="33"/>
      <c r="AE75" s="13"/>
      <c r="AF75" s="14"/>
      <c r="AG75" s="14"/>
      <c r="AH75" s="14"/>
      <c r="AI75" s="14"/>
      <c r="AJ75" s="14"/>
      <c r="AK75" s="22">
        <v>4.4081660908397297E-2</v>
      </c>
      <c r="AL75" s="85" t="s">
        <v>13</v>
      </c>
      <c r="AM75" s="33"/>
      <c r="AN75" s="13"/>
      <c r="AO75" s="14"/>
      <c r="AP75" s="14"/>
      <c r="AQ75" s="14"/>
      <c r="AR75" s="14"/>
      <c r="AS75" s="14"/>
      <c r="AT75" s="22">
        <v>4.4081660908397297E-2</v>
      </c>
      <c r="AU75" s="86" t="s">
        <v>14</v>
      </c>
      <c r="AV75" s="33"/>
      <c r="AW75" s="13"/>
      <c r="AX75" s="14"/>
      <c r="AY75" s="14"/>
      <c r="AZ75" s="14"/>
      <c r="BA75" s="14"/>
      <c r="BB75" s="14"/>
      <c r="BC75" s="22">
        <v>4.4081660908397297E-2</v>
      </c>
      <c r="BD75" s="87" t="s">
        <v>15</v>
      </c>
      <c r="BE75" s="33"/>
      <c r="BF75" s="13"/>
      <c r="BG75" s="14"/>
      <c r="BH75" s="14"/>
      <c r="BI75" s="14"/>
      <c r="BJ75" s="14"/>
      <c r="BK75" s="14"/>
      <c r="BL75" s="22">
        <v>4.4081660908397297E-2</v>
      </c>
      <c r="BM75" s="88" t="s">
        <v>16</v>
      </c>
      <c r="BN75" s="33"/>
      <c r="BO75" s="13"/>
      <c r="BP75" s="14"/>
      <c r="BQ75" s="14"/>
      <c r="BR75" s="14"/>
      <c r="BS75" s="14"/>
      <c r="BT75" s="14"/>
      <c r="BU75" s="22">
        <v>4.4081660908397297E-2</v>
      </c>
    </row>
    <row r="76" spans="1:73" s="10" customFormat="1">
      <c r="A76" s="11">
        <v>2022</v>
      </c>
      <c r="B76" s="80" t="s">
        <v>17</v>
      </c>
      <c r="C76" s="33">
        <v>0.96333999999999997</v>
      </c>
      <c r="D76" s="67" t="s">
        <v>30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54">
        <v>4.4081660908397297E-2</v>
      </c>
      <c r="K76" s="82" t="s">
        <v>10</v>
      </c>
      <c r="L76" s="33"/>
      <c r="M76" s="13"/>
      <c r="N76" s="14"/>
      <c r="O76" s="14"/>
      <c r="P76" s="14"/>
      <c r="Q76" s="14"/>
      <c r="R76" s="14"/>
      <c r="S76" s="22">
        <v>4.4081660908397297E-2</v>
      </c>
      <c r="T76" s="83" t="s">
        <v>11</v>
      </c>
      <c r="U76" s="33"/>
      <c r="V76" s="13"/>
      <c r="W76" s="14"/>
      <c r="X76" s="14"/>
      <c r="Y76" s="14"/>
      <c r="Z76" s="14"/>
      <c r="AA76" s="14"/>
      <c r="AB76" s="22">
        <v>4.4081660908397297E-2</v>
      </c>
      <c r="AC76" s="84" t="s">
        <v>12</v>
      </c>
      <c r="AD76" s="33"/>
      <c r="AE76" s="13"/>
      <c r="AF76" s="14"/>
      <c r="AG76" s="14"/>
      <c r="AH76" s="14"/>
      <c r="AI76" s="14"/>
      <c r="AJ76" s="14"/>
      <c r="AK76" s="22">
        <v>4.4081660908397297E-2</v>
      </c>
      <c r="AL76" s="85" t="s">
        <v>13</v>
      </c>
      <c r="AM76" s="33"/>
      <c r="AN76" s="13"/>
      <c r="AO76" s="14"/>
      <c r="AP76" s="14"/>
      <c r="AQ76" s="14"/>
      <c r="AR76" s="14"/>
      <c r="AS76" s="14"/>
      <c r="AT76" s="22">
        <v>4.4081660908397297E-2</v>
      </c>
      <c r="AU76" s="86" t="s">
        <v>14</v>
      </c>
      <c r="AV76" s="33"/>
      <c r="AW76" s="13"/>
      <c r="AX76" s="14"/>
      <c r="AY76" s="14"/>
      <c r="AZ76" s="14"/>
      <c r="BA76" s="14"/>
      <c r="BB76" s="14"/>
      <c r="BC76" s="22">
        <v>4.4081660908397297E-2</v>
      </c>
      <c r="BD76" s="87" t="s">
        <v>15</v>
      </c>
      <c r="BE76" s="33"/>
      <c r="BF76" s="13"/>
      <c r="BG76" s="14"/>
      <c r="BH76" s="14"/>
      <c r="BI76" s="14"/>
      <c r="BJ76" s="14"/>
      <c r="BK76" s="14"/>
      <c r="BL76" s="22">
        <v>4.4081660908397297E-2</v>
      </c>
      <c r="BM76" s="88" t="s">
        <v>16</v>
      </c>
      <c r="BN76" s="33"/>
      <c r="BO76" s="13"/>
      <c r="BP76" s="14"/>
      <c r="BQ76" s="14"/>
      <c r="BR76" s="14"/>
      <c r="BS76" s="14"/>
      <c r="BT76" s="14"/>
      <c r="BU76" s="22">
        <v>4.4081660908397297E-2</v>
      </c>
    </row>
  </sheetData>
  <conditionalFormatting sqref="AB4:AB70 AB73">
    <cfRule type="dataBar" priority="1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{F1FEBB50-DD24-46DA-B863-4328B2B30537}</x14:id>
        </ext>
      </extLst>
    </cfRule>
  </conditionalFormatting>
  <conditionalFormatting sqref="AK4:AK70 AK73">
    <cfRule type="dataBar" priority="1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{8548850E-B983-4D6C-8A12-3FEACAA860FB}</x14:id>
        </ext>
      </extLst>
    </cfRule>
  </conditionalFormatting>
  <conditionalFormatting sqref="BU4:BU70 BU73">
    <cfRule type="dataBar" priority="1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{C07094F0-B85F-47EA-BCFC-B1B6082D1D95}</x14:id>
        </ext>
      </extLst>
    </cfRule>
  </conditionalFormatting>
  <conditionalFormatting sqref="W4:W70 W73">
    <cfRule type="dataBar" priority="14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{047B6374-5D51-4B34-966C-CEC790EF61EA}</x14:id>
        </ext>
      </extLst>
    </cfRule>
  </conditionalFormatting>
  <conditionalFormatting sqref="W4:AA70 W73:AA73">
    <cfRule type="dataBar" priority="13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{68C0DDF1-0F36-4B45-A778-3D752A4BCC2E}</x14:id>
        </ext>
      </extLst>
    </cfRule>
  </conditionalFormatting>
  <conditionalFormatting sqref="X4:AA70 X73:AA73">
    <cfRule type="dataBar" priority="1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{E7DD3001-8D85-481E-B69C-1ED8522C5B3D}</x14:id>
        </ext>
      </extLst>
    </cfRule>
  </conditionalFormatting>
  <conditionalFormatting sqref="AF4:AF70 AF73">
    <cfRule type="dataBar" priority="13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{40D42A40-1126-4D57-A17C-EB5EC652893E}</x14:id>
        </ext>
      </extLst>
    </cfRule>
  </conditionalFormatting>
  <conditionalFormatting sqref="AF4:AJ70 AF73:AJ73">
    <cfRule type="dataBar" priority="13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{75DD98CA-0155-4FE6-9CC0-5338CCB8A617}</x14:id>
        </ext>
      </extLst>
    </cfRule>
  </conditionalFormatting>
  <conditionalFormatting sqref="AG4:AJ70 AG73:AJ73">
    <cfRule type="dataBar" priority="1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{24B31863-5D2A-4CB0-95B5-30B765A8F30E}</x14:id>
        </ext>
      </extLst>
    </cfRule>
  </conditionalFormatting>
  <conditionalFormatting sqref="AO4:AO70 AO73">
    <cfRule type="dataBar" priority="1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{4CC06EDE-49B5-454B-8A4E-7EF85F260A88}</x14:id>
        </ext>
      </extLst>
    </cfRule>
  </conditionalFormatting>
  <conditionalFormatting sqref="AO4:AS70 AO73:AS73">
    <cfRule type="dataBar" priority="1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{1E8BF07B-7065-4693-B259-AFFEA1DAEAEE}</x14:id>
        </ext>
      </extLst>
    </cfRule>
  </conditionalFormatting>
  <conditionalFormatting sqref="AP4:AS70 AP73:AS73"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{920D4739-62FB-4D45-9CB7-75A8EDF22B31}</x14:id>
        </ext>
      </extLst>
    </cfRule>
  </conditionalFormatting>
  <conditionalFormatting sqref="BP4:BP70 BP73">
    <cfRule type="dataBar" priority="13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{04F79BED-D3E4-4F17-9713-F46E2C012901}</x14:id>
        </ext>
      </extLst>
    </cfRule>
  </conditionalFormatting>
  <conditionalFormatting sqref="BP4:BT70 BP73:BT73">
    <cfRule type="dataBar" priority="13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{BACE0BDE-DBC9-4016-870B-F6037584C4F2}</x14:id>
        </ext>
      </extLst>
    </cfRule>
  </conditionalFormatting>
  <conditionalFormatting sqref="BQ4:BT70 BQ73:BT73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{E467E446-8957-482B-85D4-78AAD0E1B4F6}</x14:id>
        </ext>
      </extLst>
    </cfRule>
  </conditionalFormatting>
  <conditionalFormatting sqref="N4:N70 N73">
    <cfRule type="dataBar" priority="1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{D06D9173-8607-487E-A8D3-58344AD49BCB}</x14:id>
        </ext>
      </extLst>
    </cfRule>
  </conditionalFormatting>
  <conditionalFormatting sqref="N4:R70 N73:R73">
    <cfRule type="dataBar" priority="1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{F64E7829-D410-4D0B-AEA7-8C4EFC12357C}</x14:id>
        </ext>
      </extLst>
    </cfRule>
  </conditionalFormatting>
  <conditionalFormatting sqref="O4:R70 O73:R73">
    <cfRule type="dataBar" priority="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{49F7CF2D-F927-4D8D-8F9A-DDA6CE5D80F3}</x14:id>
        </ext>
      </extLst>
    </cfRule>
  </conditionalFormatting>
  <conditionalFormatting sqref="S4:S70 S73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{1FFC424F-D8D8-4081-9E86-4FE29BEC282A}</x14:id>
        </ext>
      </extLst>
    </cfRule>
  </conditionalFormatting>
  <conditionalFormatting sqref="AT4:AT70 AT73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{9EEB8886-6478-4441-B2D8-A21EA97CB8B7}</x14:id>
        </ext>
      </extLst>
    </cfRule>
  </conditionalFormatting>
  <conditionalFormatting sqref="BL4:BL70 BL73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{A26F582D-AC17-4F35-9CC4-59B7D8AA9940}</x14:id>
        </ext>
      </extLst>
    </cfRule>
  </conditionalFormatting>
  <conditionalFormatting sqref="BG4:BG70 BG73">
    <cfRule type="dataBar" priority="1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{31559EEF-015D-4DCA-A70D-14BEA55A9CE4}</x14:id>
        </ext>
      </extLst>
    </cfRule>
  </conditionalFormatting>
  <conditionalFormatting sqref="BG4:BK70 BG73:BK73">
    <cfRule type="dataBar" priority="1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{EE16BB5A-E70C-4ED0-ACB8-75F8DA81546F}</x14:id>
        </ext>
      </extLst>
    </cfRule>
  </conditionalFormatting>
  <conditionalFormatting sqref="BH4:BK70 BH73:BK73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{2396F211-36FE-4A4E-AF8A-7CBFC527EEF9}</x14:id>
        </ext>
      </extLst>
    </cfRule>
  </conditionalFormatting>
  <conditionalFormatting sqref="BC4:BC70 BC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{7A7051F5-187E-44D8-A1FF-FCE665D92AAE}</x14:id>
        </ext>
      </extLst>
    </cfRule>
  </conditionalFormatting>
  <conditionalFormatting sqref="AX4:AX70 AX73">
    <cfRule type="dataBar" priority="1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{1BA6B73D-8DB4-4973-802B-83A5D1901D89}</x14:id>
        </ext>
      </extLst>
    </cfRule>
  </conditionalFormatting>
  <conditionalFormatting sqref="AX4:BB70 AX73:BB73">
    <cfRule type="dataBar" priority="1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{8DC44765-83CA-4917-A0B9-711FDE7E60EA}</x14:id>
        </ext>
      </extLst>
    </cfRule>
  </conditionalFormatting>
  <conditionalFormatting sqref="AY4:BB70 AY73:BB73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{F21C793F-C19D-41EA-AEC9-000EB5823BBC}</x14:id>
        </ext>
      </extLst>
    </cfRule>
  </conditionalFormatting>
  <conditionalFormatting sqref="AB74:AB76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{08989578-CCDE-4801-BE9D-C1FCAEA9A86D}</x14:id>
        </ext>
      </extLst>
    </cfRule>
  </conditionalFormatting>
  <conditionalFormatting sqref="AK74:AK76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{F5E87727-C8F8-4BE4-A1C8-107D9C108DA3}</x14:id>
        </ext>
      </extLst>
    </cfRule>
  </conditionalFormatting>
  <conditionalFormatting sqref="BU74:BU76">
    <cfRule type="dataBar" priority="1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{7C6943C4-AB3F-4E47-8A1D-5CDC2BFC78E9}</x14:id>
        </ext>
      </extLst>
    </cfRule>
  </conditionalFormatting>
  <conditionalFormatting sqref="W74:W76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{7BE69D4C-50EA-4D69-8449-AEF3052468FC}</x14:id>
        </ext>
      </extLst>
    </cfRule>
  </conditionalFormatting>
  <conditionalFormatting sqref="W74:AA76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{F8FB47D5-6B01-4C35-96D4-F6B09D4DDD85}</x14:id>
        </ext>
      </extLst>
    </cfRule>
  </conditionalFormatting>
  <conditionalFormatting sqref="X74:AA76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{30B40117-CB67-4546-8E5B-F92E4DAFA723}</x14:id>
        </ext>
      </extLst>
    </cfRule>
  </conditionalFormatting>
  <conditionalFormatting sqref="AF74:AF76">
    <cfRule type="dataBar" priority="10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{B3CEF943-2E07-4074-A703-EBC794A9F537}</x14:id>
        </ext>
      </extLst>
    </cfRule>
  </conditionalFormatting>
  <conditionalFormatting sqref="AF74:AJ76">
    <cfRule type="dataBar" priority="10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{3A234B23-F26F-4456-86B1-E256752A1712}</x14:id>
        </ext>
      </extLst>
    </cfRule>
  </conditionalFormatting>
  <conditionalFormatting sqref="AG74:AJ76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{62FC83B5-39DF-4498-9951-6380072CB30D}</x14:id>
        </ext>
      </extLst>
    </cfRule>
  </conditionalFormatting>
  <conditionalFormatting sqref="AO74:AO76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{59E1D1E3-35BA-424C-B8F2-535EA13F90DC}</x14:id>
        </ext>
      </extLst>
    </cfRule>
  </conditionalFormatting>
  <conditionalFormatting sqref="AO74:AS76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{F637A1B3-C034-486F-9611-7707F4740DA3}</x14:id>
        </ext>
      </extLst>
    </cfRule>
  </conditionalFormatting>
  <conditionalFormatting sqref="AP74:AS76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{AB811145-B95D-4AD7-9675-86219129D075}</x14:id>
        </ext>
      </extLst>
    </cfRule>
  </conditionalFormatting>
  <conditionalFormatting sqref="BP74:BP76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{D8D835AB-762E-401B-8540-49299D51D7ED}</x14:id>
        </ext>
      </extLst>
    </cfRule>
  </conditionalFormatting>
  <conditionalFormatting sqref="BP74:BT76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{A2D8F7D1-6B2C-4C5F-83D6-1402943F8B8C}</x14:id>
        </ext>
      </extLst>
    </cfRule>
  </conditionalFormatting>
  <conditionalFormatting sqref="BQ74:BT76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{43A2B825-E1CF-40DA-9A50-5C60A3851382}</x14:id>
        </ext>
      </extLst>
    </cfRule>
  </conditionalFormatting>
  <conditionalFormatting sqref="N74:N76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{CE12C5C2-684D-422A-A7A8-DCD4C74512E8}</x14:id>
        </ext>
      </extLst>
    </cfRule>
  </conditionalFormatting>
  <conditionalFormatting sqref="N74:R76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{5C8B5A82-5ACD-4F79-838C-944E9C21D8EA}</x14:id>
        </ext>
      </extLst>
    </cfRule>
  </conditionalFormatting>
  <conditionalFormatting sqref="O74:R76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{DE7B09CD-0286-41A6-9D1D-462B706E077B}</x14:id>
        </ext>
      </extLst>
    </cfRule>
  </conditionalFormatting>
  <conditionalFormatting sqref="S74:S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{EF5468BF-F311-4208-A01B-4C9A82FE3EE6}</x14:id>
        </ext>
      </extLst>
    </cfRule>
  </conditionalFormatting>
  <conditionalFormatting sqref="AT74:AT76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{2A0B5139-0516-4895-B38A-4DE085D11142}</x14:id>
        </ext>
      </extLst>
    </cfRule>
  </conditionalFormatting>
  <conditionalFormatting sqref="BL74:BL76">
    <cfRule type="dataBar" priority="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{8D55AD45-CC31-41F5-8AC7-4EC2FC15EAC6}</x14:id>
        </ext>
      </extLst>
    </cfRule>
  </conditionalFormatting>
  <conditionalFormatting sqref="BG74:BG76">
    <cfRule type="dataBar" priority="9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{BEF0FB7D-8D0C-4B36-B615-7ECE5D18CD95}</x14:id>
        </ext>
      </extLst>
    </cfRule>
  </conditionalFormatting>
  <conditionalFormatting sqref="BG74:BK76">
    <cfRule type="dataBar" priority="8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{BC38384B-6AA8-4231-9927-B453B3975184}</x14:id>
        </ext>
      </extLst>
    </cfRule>
  </conditionalFormatting>
  <conditionalFormatting sqref="BH74:BK76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{C8458B34-35D2-4469-A333-6A6BCC607FFF}</x14:id>
        </ext>
      </extLst>
    </cfRule>
  </conditionalFormatting>
  <conditionalFormatting sqref="BC74:BC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{70F51A0A-F002-42F1-8342-92BBAEBB91B0}</x14:id>
        </ext>
      </extLst>
    </cfRule>
  </conditionalFormatting>
  <conditionalFormatting sqref="AX74:AX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{DA83C257-5431-4DBE-ADC2-6B3F561889B9}</x14:id>
        </ext>
      </extLst>
    </cfRule>
  </conditionalFormatting>
  <conditionalFormatting sqref="AX74:BB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{636FC01E-7CDD-4740-AA4C-5649F6766815}</x14:id>
        </ext>
      </extLst>
    </cfRule>
  </conditionalFormatting>
  <conditionalFormatting sqref="AY74:BB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{3807D31D-72C4-453F-88A2-BAA3C2610384}</x14:id>
        </ext>
      </extLst>
    </cfRule>
  </conditionalFormatting>
  <conditionalFormatting sqref="AB71">
    <cfRule type="dataBar" priority="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{0E1AF9DF-3B6B-4D9A-AD53-A551F83A76F6}</x14:id>
        </ext>
      </extLst>
    </cfRule>
  </conditionalFormatting>
  <conditionalFormatting sqref="AK71">
    <cfRule type="dataBar" priority="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{A376547E-BCCC-4A6D-ABC9-C6D2EE392067}</x14:id>
        </ext>
      </extLst>
    </cfRule>
  </conditionalFormatting>
  <conditionalFormatting sqref="BU71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{E0F04D99-DCBB-49D2-B5F9-51D87BB84695}</x14:id>
        </ext>
      </extLst>
    </cfRule>
  </conditionalFormatting>
  <conditionalFormatting sqref="W71">
    <cfRule type="dataBar" priority="7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{2C0EE5E4-BEA4-4935-876E-D72FCBF1F902}</x14:id>
        </ext>
      </extLst>
    </cfRule>
  </conditionalFormatting>
  <conditionalFormatting sqref="W71:AA71">
    <cfRule type="dataBar" priority="7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{DDA036A8-0A26-4B02-A958-E4767C32D9D6}</x14:id>
        </ext>
      </extLst>
    </cfRule>
  </conditionalFormatting>
  <conditionalFormatting sqref="X71:AA71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{26B471A3-551A-4B3D-9EA6-2273E2DF00E0}</x14:id>
        </ext>
      </extLst>
    </cfRule>
  </conditionalFormatting>
  <conditionalFormatting sqref="AF71">
    <cfRule type="dataBar" priority="7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{C6271A27-D184-4EE1-9270-4C63DEAA791E}</x14:id>
        </ext>
      </extLst>
    </cfRule>
  </conditionalFormatting>
  <conditionalFormatting sqref="AF71:AJ71">
    <cfRule type="dataBar" priority="7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{A3DE1711-B0B4-4A92-B544-B2E993024D3B}</x14:id>
        </ext>
      </extLst>
    </cfRule>
  </conditionalFormatting>
  <conditionalFormatting sqref="AG71:AJ71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{482C3D4D-52FA-46E0-89A4-C3E7B84FF39B}</x14:id>
        </ext>
      </extLst>
    </cfRule>
  </conditionalFormatting>
  <conditionalFormatting sqref="AO71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{D093AE7C-804B-4240-A48D-97CDF656055A}</x14:id>
        </ext>
      </extLst>
    </cfRule>
  </conditionalFormatting>
  <conditionalFormatting sqref="AO71:AS71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{7A5B6BE3-B569-44C6-A30E-047B121BAD01}</x14:id>
        </ext>
      </extLst>
    </cfRule>
  </conditionalFormatting>
  <conditionalFormatting sqref="AP71:AS71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{D50D0294-CB21-4BA9-873E-E7FABE8ACDEF}</x14:id>
        </ext>
      </extLst>
    </cfRule>
  </conditionalFormatting>
  <conditionalFormatting sqref="BP71">
    <cfRule type="dataBar" priority="6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{58A50C9C-935F-4EA1-8AF8-333F6B0254B4}</x14:id>
        </ext>
      </extLst>
    </cfRule>
  </conditionalFormatting>
  <conditionalFormatting sqref="BP71:BT71">
    <cfRule type="dataBar" priority="6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{8AE65EED-5080-43C6-A996-3B2FD001942A}</x14:id>
        </ext>
      </extLst>
    </cfRule>
  </conditionalFormatting>
  <conditionalFormatting sqref="BQ71:BT71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{31C866FE-C1B2-4B88-953D-EEFF34230504}</x14:id>
        </ext>
      </extLst>
    </cfRule>
  </conditionalFormatting>
  <conditionalFormatting sqref="N71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{40B225DD-9772-46F1-86E2-716509157E33}</x14:id>
        </ext>
      </extLst>
    </cfRule>
  </conditionalFormatting>
  <conditionalFormatting sqref="N71:R71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{7F0FB523-C33D-432B-AF7F-42877FB4512E}</x14:id>
        </ext>
      </extLst>
    </cfRule>
  </conditionalFormatting>
  <conditionalFormatting sqref="O71:R71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{4CAD864A-5F28-4D79-8E8F-76A7575DEAA4}</x14:id>
        </ext>
      </extLst>
    </cfRule>
  </conditionalFormatting>
  <conditionalFormatting sqref="S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{B0C59FA7-4080-4263-8178-11255668B174}</x14:id>
        </ext>
      </extLst>
    </cfRule>
  </conditionalFormatting>
  <conditionalFormatting sqref="AT71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{B058A45F-9415-447C-8DFC-76B7F91EDFC2}</x14:id>
        </ext>
      </extLst>
    </cfRule>
  </conditionalFormatting>
  <conditionalFormatting sqref="BL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{A5BD0C25-FE95-4167-BF88-0A62AB28025B}</x14:id>
        </ext>
      </extLst>
    </cfRule>
  </conditionalFormatting>
  <conditionalFormatting sqref="BG71">
    <cfRule type="dataBar" priority="5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{96D51C86-5A27-4134-9F25-7121BDC54BB0}</x14:id>
        </ext>
      </extLst>
    </cfRule>
  </conditionalFormatting>
  <conditionalFormatting sqref="BG71:BK71">
    <cfRule type="dataBar" priority="5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{FBA40B66-A1D4-440A-AEC5-CA01CC05F0AC}</x14:id>
        </ext>
      </extLst>
    </cfRule>
  </conditionalFormatting>
  <conditionalFormatting sqref="BH71:BK71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{E44F9A38-6636-45E8-8CEF-D1759FB20614}</x14:id>
        </ext>
      </extLst>
    </cfRule>
  </conditionalFormatting>
  <conditionalFormatting sqref="BC71">
    <cfRule type="dataBar" priority="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{18C40BD2-3EF9-4A18-A938-243098A6A743}</x14:id>
        </ext>
      </extLst>
    </cfRule>
  </conditionalFormatting>
  <conditionalFormatting sqref="AX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{F080D248-45E5-4C3F-ACE7-BD42BF028182}</x14:id>
        </ext>
      </extLst>
    </cfRule>
  </conditionalFormatting>
  <conditionalFormatting sqref="AX71:BB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{BE8F63DB-E66A-45D2-BBB2-39BFB79229A4}</x14:id>
        </ext>
      </extLst>
    </cfRule>
  </conditionalFormatting>
  <conditionalFormatting sqref="AY71:BB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{7F95B8BB-10E1-4442-8835-F10E40F41AFE}</x14:id>
        </ext>
      </extLst>
    </cfRule>
  </conditionalFormatting>
  <conditionalFormatting sqref="AB72">
    <cfRule type="dataBar" priority="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{29D728C8-1DA1-4352-8E47-15CDC3B2E3D2}</x14:id>
        </ext>
      </extLst>
    </cfRule>
  </conditionalFormatting>
  <conditionalFormatting sqref="AK72">
    <cfRule type="dataBar" priority="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{127DA108-DD59-4B01-A102-BA491790D519}</x14:id>
        </ext>
      </extLst>
    </cfRule>
  </conditionalFormatting>
  <conditionalFormatting sqref="BU72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{3C2302AA-9DA3-4A3C-BAC3-3C6A5387C521}</x14:id>
        </ext>
      </extLst>
    </cfRule>
  </conditionalFormatting>
  <conditionalFormatting sqref="W72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{B35ACF20-926E-4DB0-8388-9D916E3FF8D0}</x14:id>
        </ext>
      </extLst>
    </cfRule>
  </conditionalFormatting>
  <conditionalFormatting sqref="W72:AA72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{53343BEA-B19C-4EAA-BD76-E74E9F7CE38E}</x14:id>
        </ext>
      </extLst>
    </cfRule>
  </conditionalFormatting>
  <conditionalFormatting sqref="X72:AA72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{A72CAE97-194F-4DEF-A472-EB3E80E131A7}</x14:id>
        </ext>
      </extLst>
    </cfRule>
  </conditionalFormatting>
  <conditionalFormatting sqref="AF72">
    <cfRule type="dataBar" priority="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{6847067E-4D48-48C9-A1F6-B8276F9F2F04}</x14:id>
        </ext>
      </extLst>
    </cfRule>
  </conditionalFormatting>
  <conditionalFormatting sqref="AF72:AJ72">
    <cfRule type="dataBar" priority="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{ACCB6486-60C1-43C4-925E-095B2DB0D828}</x14:id>
        </ext>
      </extLst>
    </cfRule>
  </conditionalFormatting>
  <conditionalFormatting sqref="AG72:AJ72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{CD98EBE7-8FBE-4BB8-9752-B449FB355015}</x14:id>
        </ext>
      </extLst>
    </cfRule>
  </conditionalFormatting>
  <conditionalFormatting sqref="AO72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{4465D251-410D-4FFF-AE34-E081E7A31732}</x14:id>
        </ext>
      </extLst>
    </cfRule>
  </conditionalFormatting>
  <conditionalFormatting sqref="AO72:AS72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{F8E376A3-5018-4BE8-8563-FDD30EAE7C82}</x14:id>
        </ext>
      </extLst>
    </cfRule>
  </conditionalFormatting>
  <conditionalFormatting sqref="AP72:AS72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{5D793CF0-0714-4666-86ED-19DE7A18E034}</x14:id>
        </ext>
      </extLst>
    </cfRule>
  </conditionalFormatting>
  <conditionalFormatting sqref="BP72">
    <cfRule type="dataBar" priority="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{B6890E18-4E10-498E-8E27-DB301916C026}</x14:id>
        </ext>
      </extLst>
    </cfRule>
  </conditionalFormatting>
  <conditionalFormatting sqref="BP72:BT72">
    <cfRule type="dataBar" priority="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{B8F3A110-CA7F-4ACB-959C-32CF945F94CB}</x14:id>
        </ext>
      </extLst>
    </cfRule>
  </conditionalFormatting>
  <conditionalFormatting sqref="BQ72:BT72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{BF4405D0-D506-49A8-AF1F-6C9584DE690E}</x14:id>
        </ext>
      </extLst>
    </cfRule>
  </conditionalFormatting>
  <conditionalFormatting sqref="N72">
    <cfRule type="dataBar" priority="3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{3435882C-E670-42FA-A121-9D0267771399}</x14:id>
        </ext>
      </extLst>
    </cfRule>
  </conditionalFormatting>
  <conditionalFormatting sqref="N72:R72">
    <cfRule type="dataBar" priority="3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{0F1EFF91-F226-4727-AF9A-C14B05A96BB5}</x14:id>
        </ext>
      </extLst>
    </cfRule>
  </conditionalFormatting>
  <conditionalFormatting sqref="O72:R72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{7ACBCFAA-007B-4F39-BA73-82395A16C606}</x14:id>
        </ext>
      </extLst>
    </cfRule>
  </conditionalFormatting>
  <conditionalFormatting sqref="S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{0130126C-657C-4A0B-AE82-F43EB12C82CE}</x14:id>
        </ext>
      </extLst>
    </cfRule>
  </conditionalFormatting>
  <conditionalFormatting sqref="AT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{8AB5EF1A-E120-41CE-971D-2B588630D554}</x14:id>
        </ext>
      </extLst>
    </cfRule>
  </conditionalFormatting>
  <conditionalFormatting sqref="BL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{5769418A-0172-484F-81FF-88C5010D53CC}</x14:id>
        </ext>
      </extLst>
    </cfRule>
  </conditionalFormatting>
  <conditionalFormatting sqref="BG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{2328AE2C-62AB-4689-B193-4D37A17E5972}</x14:id>
        </ext>
      </extLst>
    </cfRule>
  </conditionalFormatting>
  <conditionalFormatting sqref="BG72:BK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{B901A2EA-DE11-4C06-BAC1-D5E90FA897CA}</x14:id>
        </ext>
      </extLst>
    </cfRule>
  </conditionalFormatting>
  <conditionalFormatting sqref="BH72:BK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{8320C2A8-AF39-438D-91E6-9E0277D63BB3}</x14:id>
        </ext>
      </extLst>
    </cfRule>
  </conditionalFormatting>
  <conditionalFormatting sqref="BC72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{229C3E79-3130-4216-AA09-A9E2F5C3A8F2}</x14:id>
        </ext>
      </extLst>
    </cfRule>
  </conditionalFormatting>
  <conditionalFormatting sqref="AX72">
    <cfRule type="dataBar" priority="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{2F0DBE0C-9C49-458F-93EE-D1C3B76C7D71}</x14:id>
        </ext>
      </extLst>
    </cfRule>
  </conditionalFormatting>
  <conditionalFormatting sqref="AX72:BB72">
    <cfRule type="dataBar" priority="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{493B5765-376A-451C-9EAE-8ADB4C489AFE}</x14:id>
        </ext>
      </extLst>
    </cfRule>
  </conditionalFormatting>
  <conditionalFormatting sqref="AY72:BB72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{E2FBA46D-2287-43C0-AD75-BABC63A48CA7}</x14:id>
        </ext>
      </extLst>
    </cfRule>
  </conditionalFormatting>
  <conditionalFormatting sqref="J4:J70 J73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{E53B5B5D-0BE0-4C7C-8F2D-F70A2041146D}</x14:id>
        </ext>
      </extLst>
    </cfRule>
  </conditionalFormatting>
  <conditionalFormatting sqref="E4:E70 E73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{CDB400E0-ED55-4ECB-99A6-354EA84492E5}</x14:id>
        </ext>
      </extLst>
    </cfRule>
  </conditionalFormatting>
  <conditionalFormatting sqref="E4:I70 E73:I73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{779D108F-3A0A-4376-8200-F3E5F4515C3D}</x14:id>
        </ext>
      </extLst>
    </cfRule>
  </conditionalFormatting>
  <conditionalFormatting sqref="F4:I70 F73:I73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{C69BA188-9C0B-429C-9D0C-5FDE930BCEA1}</x14:id>
        </ext>
      </extLst>
    </cfRule>
  </conditionalFormatting>
  <conditionalFormatting sqref="J74:J76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{0295E78D-8DD7-418C-AB89-51E6C6258AF9}</x14:id>
        </ext>
      </extLst>
    </cfRule>
  </conditionalFormatting>
  <conditionalFormatting sqref="E74:E76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{83BC6A98-E30A-4797-9504-2D2FDF494233}</x14:id>
        </ext>
      </extLst>
    </cfRule>
  </conditionalFormatting>
  <conditionalFormatting sqref="E74:I76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{E9440AE3-1ADA-449A-BB09-A25E829E875A}</x14:id>
        </ext>
      </extLst>
    </cfRule>
  </conditionalFormatting>
  <conditionalFormatting sqref="F74:I76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{ACA18BD1-20A7-4FB9-8AC4-6B5447084AA0}</x14:id>
        </ext>
      </extLst>
    </cfRule>
  </conditionalFormatting>
  <conditionalFormatting sqref="J71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{9F551E79-0DE8-460F-87A3-24F383BA5293}</x14:id>
        </ext>
      </extLst>
    </cfRule>
  </conditionalFormatting>
  <conditionalFormatting sqref="E71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{82BE4AED-E01D-43B5-9BA4-9A3C51459400}</x14:id>
        </ext>
      </extLst>
    </cfRule>
  </conditionalFormatting>
  <conditionalFormatting sqref="E71:I71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{9D1F32D8-EDE1-4490-B90E-6BD9AE1379F4}</x14:id>
        </ext>
      </extLst>
    </cfRule>
  </conditionalFormatting>
  <conditionalFormatting sqref="F71:I71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{DB5C21D9-6070-4DD5-8827-4EA8B88771AB}</x14:id>
        </ext>
      </extLst>
    </cfRule>
  </conditionalFormatting>
  <conditionalFormatting sqref="J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{FE135A77-320D-4537-901E-D362F67C368F}</x14:id>
        </ext>
      </extLst>
    </cfRule>
  </conditionalFormatting>
  <conditionalFormatting sqref="E72">
    <cfRule type="dataBar" priority="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{4B15607E-0795-4AA6-A3BD-B52935CADCD9}</x14:id>
        </ext>
      </extLst>
    </cfRule>
  </conditionalFormatting>
  <conditionalFormatting sqref="E72:I72">
    <cfRule type="dataBar" priority="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{AE1F3B39-2D89-4F83-B256-71DBB59C4E7C}</x14:id>
        </ext>
      </extLst>
    </cfRule>
  </conditionalFormatting>
  <conditionalFormatting sqref="F72:I7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{AFD2FE4A-4BD7-49FE-8F86-A86CB148A63F}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FEBB50-DD24-46DA-B863-4328B2B305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8548850E-B983-4D6C-8A12-3FEACAA860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C07094F0-B85F-47EA-BCFC-B1B6082D1D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047B6374-5D51-4B34-966C-CEC790EF61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68C0DDF1-0F36-4B45-A778-3D752A4BCC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E7DD3001-8D85-481E-B69C-1ED8522C5B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40D42A40-1126-4D57-A17C-EB5EC65289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75DD98CA-0155-4FE6-9CC0-5338CCB8A6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24B31863-5D2A-4CB0-95B5-30B765A8F3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4CC06EDE-49B5-454B-8A4E-7EF85F260A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1E8BF07B-7065-4693-B259-AFFEA1DAEA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920D4739-62FB-4D45-9CB7-75A8EDF22B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04F79BED-D3E4-4F17-9713-F46E2C0129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BACE0BDE-DBC9-4016-870B-F6037584C4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E467E446-8957-482B-85D4-78AAD0E1B4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D06D9173-8607-487E-A8D3-58344AD49B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F64E7829-D410-4D0B-AEA7-8C4EFC1235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49F7CF2D-F927-4D8D-8F9A-DDA6CE5D80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1FFC424F-D8D8-4081-9E86-4FE29BEC28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9EEB8886-6478-4441-B2D8-A21EA97CB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A26F582D-AC17-4F35-9CC4-59B7D8AA99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31559EEF-015D-4DCA-A70D-14BEA55A9C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EE16BB5A-E70C-4ED0-ACB8-75F8DA8154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2396F211-36FE-4A4E-AF8A-7CBFC527EE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7A7051F5-187E-44D8-A1FF-FCE665D92A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1BA6B73D-8DB4-4973-802B-83A5D1901D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8DC44765-83CA-4917-A0B9-711FDE7E60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F21C793F-C19D-41EA-AEC9-000EB5823B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08989578-CCDE-4801-BE9D-C1FCAEA9A8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F5E87727-C8F8-4BE4-A1C8-107D9C108D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7C6943C4-AB3F-4E47-8A1D-5CDC2BFC78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7BE69D4C-50EA-4D69-8449-AEF3052468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F8FB47D5-6B01-4C35-96D4-F6B09D4DDD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30B40117-CB67-4546-8E5B-F92E4DAFA7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B3CEF943-2E07-4074-A703-EBC794A9F5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3A234B23-F26F-4456-86B1-E256752A171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62FC83B5-39DF-4498-9951-6380072CB3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59E1D1E3-35BA-424C-B8F2-535EA13F90D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F637A1B3-C034-486F-9611-7707F4740D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AB811145-B95D-4AD7-9675-86219129D0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D8D835AB-762E-401B-8540-49299D51D7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A2D8F7D1-6B2C-4C5F-83D6-1402943F8B8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43A2B825-E1CF-40DA-9A50-5C60A38513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CE12C5C2-684D-422A-A7A8-DCD4C74512E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5C8B5A82-5ACD-4F79-838C-944E9C21D8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DE7B09CD-0286-41A6-9D1D-462B706E07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EF5468BF-F311-4208-A01B-4C9A82FE3E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2A0B5139-0516-4895-B38A-4DE085D111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8D55AD45-CC31-41F5-8AC7-4EC2FC15EA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BEF0FB7D-8D0C-4B36-B615-7ECE5D18CD9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BC38384B-6AA8-4231-9927-B453B39751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C8458B34-35D2-4469-A333-6A6BCC607F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70F51A0A-F002-42F1-8342-92BBAEBB91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DA83C257-5431-4DBE-ADC2-6B3F561889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636FC01E-7CDD-4740-AA4C-5649F67668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3807D31D-72C4-453F-88A2-BAA3C26103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0E1AF9DF-3B6B-4D9A-AD53-A551F83A76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A376547E-BCCC-4A6D-ABC9-C6D2EE3920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E0F04D99-DCBB-49D2-B5F9-51D87BB846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2C0EE5E4-BEA4-4935-876E-D72FCBF1F90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DDA036A8-0A26-4B02-A958-E4767C32D9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26B471A3-551A-4B3D-9EA6-2273E2DF00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C6271A27-D184-4EE1-9270-4C63DEAA791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A3DE1711-B0B4-4A92-B544-B2E993024D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482C3D4D-52FA-46E0-89A4-C3E7B84FF3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D093AE7C-804B-4240-A48D-97CDF65605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7A5B6BE3-B569-44C6-A30E-047B121BAD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D50D0294-CB21-4BA9-873E-E7FABE8ACD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58A50C9C-935F-4EA1-8AF8-333F6B0254B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8AE65EED-5080-43C6-A996-3B2FD00194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31C866FE-C1B2-4B88-953D-EEFF342305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40B225DD-9772-46F1-86E2-716509157E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7F0FB523-C33D-432B-AF7F-42877FB451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4CAD864A-5F28-4D79-8E8F-76A7575DEA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B0C59FA7-4080-4263-8178-11255668B1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B058A45F-9415-447C-8DFC-76B7F91EDF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A5BD0C25-FE95-4167-BF88-0A62AB2802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96D51C86-5A27-4134-9F25-7121BDC54B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FBA40B66-A1D4-440A-AEC5-CA01CC05F0A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E44F9A38-6636-45E8-8CEF-D1759FB206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18C40BD2-3EF9-4A18-A938-243098A6A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F080D248-45E5-4C3F-ACE7-BD42BF0281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BE8F63DB-E66A-45D2-BBB2-39BFB79229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7F95B8BB-10E1-4442-8835-F10E40F41A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29D728C8-1DA1-4352-8E47-15CDC3B2E3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127DA108-DD59-4B01-A102-BA491790D5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3C2302AA-9DA3-4A3C-BAC3-3C6A5387C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B35ACF20-926E-4DB0-8388-9D916E3FF8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53343BEA-B19C-4EAA-BD76-E74E9F7CE3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A72CAE97-194F-4DEF-A472-EB3E80E131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6847067E-4D48-48C9-A1F6-B8276F9F2F0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ACCB6486-60C1-43C4-925E-095B2DB0D8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CD98EBE7-8FBE-4BB8-9752-B449FB355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4465D251-410D-4FFF-AE34-E081E7A317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F8E376A3-5018-4BE8-8563-FDD30EAE7C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5D793CF0-0714-4666-86ED-19DE7A18E0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B6890E18-4E10-498E-8E27-DB301916C0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B8F3A110-CA7F-4ACB-959C-32CF945F94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BF4405D0-D506-49A8-AF1F-6C9584DE69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3435882C-E670-42FA-A121-9D02677713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0F1EFF91-F226-4727-AF9A-C14B05A96B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7ACBCFAA-007B-4F39-BA73-82395A16C6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0130126C-657C-4A0B-AE82-F43EB12C82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8AB5EF1A-E120-41CE-971D-2B588630D5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5769418A-0172-484F-81FF-88C5010D53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2328AE2C-62AB-4689-B193-4D37A17E59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B901A2EA-DE11-4C06-BAC1-D5E90FA897C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8320C2A8-AF39-438D-91E6-9E0277D63B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229C3E79-3130-4216-AA09-A9E2F5C3A8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2F0DBE0C-9C49-458F-93EE-D1C3B76C7D7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493B5765-376A-451C-9EAE-8ADB4C489AF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E2FBA46D-2287-43C0-AD75-BABC63A48C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E53B5B5D-0BE0-4C7C-8F2D-F70A204114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CDB400E0-ED55-4ECB-99A6-354EA84492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779D108F-3A0A-4376-8200-F3E5F4515C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C69BA188-9C0B-429C-9D0C-5FDE930BCE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0295E78D-8DD7-418C-AB89-51E6C6258A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83BC6A98-E30A-4797-9504-2D2FDF4942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E9440AE3-1ADA-449A-BB09-A25E829E87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ACA18BD1-20A7-4FB9-8AC4-6B5447084A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9F551E79-0DE8-460F-87A3-24F383BA52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82BE4AED-E01D-43B5-9BA4-9A3C514594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9D1F32D8-EDE1-4490-B90E-6BD9AE1379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DB5C21D9-6070-4DD5-8827-4EA8B88771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FE135A77-320D-4537-901E-D362F67C36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4B15607E-0795-4AA6-A3BD-B52935CADCD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AE1F3B39-2D89-4F83-B256-71DBB59C4E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AFD2FE4A-4BD7-49FE-8F86-A86CB148A6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>
    <tabColor theme="7"/>
  </sheetPr>
  <dimension ref="A1:EF74"/>
  <sheetViews>
    <sheetView zoomScale="85" zoomScaleNormal="85" workbookViewId="0">
      <pane xSplit="1" ySplit="3" topLeftCell="B4" activePane="bottomRight" state="frozen"/>
      <selection activeCell="C51" sqref="C51"/>
      <selection pane="topRight" activeCell="C51" sqref="C51"/>
      <selection pane="bottomLeft" activeCell="C51" sqref="C51"/>
      <selection pane="bottomRight" activeCell="BN20" sqref="BN20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1.75" style="25" customWidth="1"/>
    <col min="5" max="9" width="1.75" style="26" customWidth="1"/>
    <col min="10" max="10" width="1.75" style="58" customWidth="1"/>
    <col min="11" max="11" width="6.625" style="56" bestFit="1" customWidth="1"/>
    <col min="12" max="12" width="10.375" style="59" customWidth="1"/>
    <col min="13" max="13" width="1.75" style="25" customWidth="1"/>
    <col min="14" max="18" width="1.75" style="26" customWidth="1"/>
    <col min="19" max="19" width="1.75" style="58" customWidth="1"/>
    <col min="20" max="20" width="6.625" style="56" bestFit="1" customWidth="1"/>
    <col min="21" max="21" width="10.375" style="59" customWidth="1"/>
    <col min="22" max="22" width="1.75" style="25" customWidth="1"/>
    <col min="23" max="27" width="1.75" style="26" customWidth="1"/>
    <col min="28" max="28" width="1.5" style="58" customWidth="1"/>
    <col min="29" max="29" width="6.625" style="56" bestFit="1" customWidth="1"/>
    <col min="30" max="30" width="10.375" style="59" customWidth="1"/>
    <col min="31" max="31" width="1.75" style="25" customWidth="1"/>
    <col min="32" max="36" width="1.75" style="26" customWidth="1"/>
    <col min="37" max="37" width="1.75" style="58" customWidth="1"/>
    <col min="38" max="38" width="6.625" style="56" bestFit="1" customWidth="1"/>
    <col min="39" max="39" width="10.375" style="59" customWidth="1"/>
    <col min="40" max="40" width="1.75" style="25" customWidth="1"/>
    <col min="41" max="45" width="1.75" style="26" customWidth="1"/>
    <col min="46" max="46" width="1.75" style="58" customWidth="1"/>
    <col min="47" max="47" width="6.625" style="56" bestFit="1" customWidth="1"/>
    <col min="48" max="48" width="10.375" style="59" customWidth="1"/>
    <col min="49" max="49" width="1.75" style="25" customWidth="1"/>
    <col min="50" max="54" width="1.75" style="26" customWidth="1"/>
    <col min="55" max="55" width="1.75" style="58" customWidth="1"/>
    <col min="56" max="56" width="6.625" style="56" bestFit="1" customWidth="1"/>
    <col min="57" max="57" width="10.375" style="59" customWidth="1"/>
    <col min="58" max="58" width="1.75" style="25" customWidth="1"/>
    <col min="59" max="63" width="1.75" style="26" customWidth="1"/>
    <col min="64" max="64" width="1.75" style="58" customWidth="1"/>
    <col min="65" max="65" width="6.625" style="56" bestFit="1" customWidth="1"/>
    <col min="66" max="66" width="10.375" style="59" customWidth="1"/>
    <col min="67" max="67" width="1.75" style="25" customWidth="1"/>
    <col min="68" max="72" width="1.75" style="26" customWidth="1"/>
    <col min="73" max="73" width="1.75" style="58" customWidth="1"/>
    <col min="74" max="136" width="0" style="43" hidden="1" customWidth="1"/>
    <col min="137" max="16384" width="10" style="43" hidden="1"/>
  </cols>
  <sheetData>
    <row r="1" spans="1:73" s="34" customFormat="1" ht="20.25">
      <c r="A1" s="34" t="s">
        <v>19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77.25" thickBot="1">
      <c r="A3" s="40" t="s">
        <v>7</v>
      </c>
      <c r="B3" s="41" t="s">
        <v>8</v>
      </c>
      <c r="C3" s="41" t="s">
        <v>20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20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20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20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20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20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20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20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45">
        <f>'HHTextPC-MSW'!C4+'HHTextPC-TextColl'!C4</f>
        <v>1</v>
      </c>
      <c r="D4" s="13"/>
      <c r="E4" s="14"/>
      <c r="F4" s="14"/>
      <c r="G4" s="14"/>
      <c r="H4" s="14"/>
      <c r="I4" s="14"/>
      <c r="J4" s="46">
        <f t="shared" ref="J4:J67" si="0">SQRT((1.5*EXP(1.105*I4))^2+(1.5*EXP(1.105*(E4-1)))^2+(1.5*EXP(1.105*(F4-1)))^2+(1.5*EXP(1.105*(G4-1)))^2+(1.5*EXP(1.105*(H4-1)))^2)/100*2.45</f>
        <v>4.4081660908397297E-2</v>
      </c>
      <c r="K4" s="47" t="s">
        <v>10</v>
      </c>
      <c r="L4" s="45">
        <f>'HHTextPC-MSW'!L4+'HHTextPC-TextColl'!L4</f>
        <v>0</v>
      </c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>
        <f>'HHTextPC-MSW'!U4+'HHTextPC-TextColl'!U4</f>
        <v>0</v>
      </c>
      <c r="V4" s="13"/>
      <c r="W4" s="14"/>
      <c r="X4" s="14"/>
      <c r="Y4" s="14"/>
      <c r="Z4" s="14"/>
      <c r="AA4" s="14"/>
      <c r="AB4" s="46">
        <f t="shared" ref="AB4:AB67" si="2">SQRT((1.5*EXP(1.105*AA4))^2+(1.5*EXP(1.105*(W4-1)))^2+(1.5*EXP(1.105*(X4-1)))^2+(1.5*EXP(1.105*(Y4-1)))^2+(1.5*EXP(1.105*(Z4-1)))^2)/100*2.45</f>
        <v>4.4081660908397297E-2</v>
      </c>
      <c r="AC4" s="49" t="s">
        <v>12</v>
      </c>
      <c r="AD4" s="45">
        <f>'HHTextPC-MSW'!AD4+'HHTextPC-TextColl'!AD4</f>
        <v>0</v>
      </c>
      <c r="AE4" s="13"/>
      <c r="AF4" s="14"/>
      <c r="AG4" s="14"/>
      <c r="AH4" s="14"/>
      <c r="AI4" s="14"/>
      <c r="AJ4" s="14"/>
      <c r="AK4" s="46">
        <f t="shared" ref="AK4:AK67" si="3"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>
        <f>'HHTextPC-MSW'!AM4+'HHTextPC-TextColl'!AM4</f>
        <v>0</v>
      </c>
      <c r="AN4" s="13"/>
      <c r="AO4" s="14"/>
      <c r="AP4" s="14"/>
      <c r="AQ4" s="14"/>
      <c r="AR4" s="14"/>
      <c r="AS4" s="14"/>
      <c r="AT4" s="46">
        <f t="shared" ref="AT4:AT67" si="4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>
        <f>'HHTextPC-MSW'!AV4+'HHTextPC-TextColl'!AV4</f>
        <v>0</v>
      </c>
      <c r="AW4" s="13"/>
      <c r="AX4" s="14"/>
      <c r="AY4" s="14"/>
      <c r="AZ4" s="14"/>
      <c r="BA4" s="14"/>
      <c r="BB4" s="14"/>
      <c r="BC4" s="46">
        <f t="shared" ref="BC4:BC67" si="5"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>
        <f>'HHTextPC-MSW'!BE4+'HHTextPC-TextColl'!BE4</f>
        <v>0</v>
      </c>
      <c r="BF4" s="13"/>
      <c r="BG4" s="14"/>
      <c r="BH4" s="14"/>
      <c r="BI4" s="14"/>
      <c r="BJ4" s="14"/>
      <c r="BK4" s="14"/>
      <c r="BL4" s="46">
        <f t="shared" ref="BL4:BL67" si="6"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>
        <f>'HHTextPC-MSW'!BN4+'HHTextPC-TextColl'!BN4</f>
        <v>0</v>
      </c>
      <c r="BO4" s="13"/>
      <c r="BP4" s="14"/>
      <c r="BQ4" s="14"/>
      <c r="BR4" s="14"/>
      <c r="BS4" s="14"/>
      <c r="BT4" s="14"/>
      <c r="BU4" s="46">
        <f t="shared" ref="BU4:BU67" si="7"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45">
        <f>'HHTextPC-MSW'!C5+'HHTextPC-TextColl'!C5</f>
        <v>1</v>
      </c>
      <c r="D5" s="13"/>
      <c r="E5" s="14"/>
      <c r="F5" s="14"/>
      <c r="G5" s="14"/>
      <c r="H5" s="14"/>
      <c r="I5" s="14"/>
      <c r="J5" s="54">
        <f t="shared" si="0"/>
        <v>4.4081660908397297E-2</v>
      </c>
      <c r="K5" s="47" t="s">
        <v>10</v>
      </c>
      <c r="L5" s="45">
        <f>'HHTextPC-MSW'!L5+'HHTextPC-TextColl'!L5</f>
        <v>0</v>
      </c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>
        <f>'HHTextPC-MSW'!U5+'HHTextPC-TextColl'!U5</f>
        <v>0</v>
      </c>
      <c r="V5" s="13"/>
      <c r="W5" s="14"/>
      <c r="X5" s="14"/>
      <c r="Y5" s="14"/>
      <c r="Z5" s="14"/>
      <c r="AA5" s="14"/>
      <c r="AB5" s="54">
        <f t="shared" si="2"/>
        <v>4.4081660908397297E-2</v>
      </c>
      <c r="AC5" s="49" t="s">
        <v>12</v>
      </c>
      <c r="AD5" s="45">
        <f>'HHTextPC-MSW'!AD5+'HHTextPC-TextColl'!AD5</f>
        <v>0</v>
      </c>
      <c r="AE5" s="13"/>
      <c r="AF5" s="14"/>
      <c r="AG5" s="14"/>
      <c r="AH5" s="14"/>
      <c r="AI5" s="14"/>
      <c r="AJ5" s="14"/>
      <c r="AK5" s="54">
        <f t="shared" si="3"/>
        <v>4.4081660908397297E-2</v>
      </c>
      <c r="AL5" s="50" t="s">
        <v>13</v>
      </c>
      <c r="AM5" s="45">
        <f>'HHTextPC-MSW'!AM5+'HHTextPC-TextColl'!AM5</f>
        <v>0</v>
      </c>
      <c r="AN5" s="13"/>
      <c r="AO5" s="14"/>
      <c r="AP5" s="14"/>
      <c r="AQ5" s="14"/>
      <c r="AR5" s="14"/>
      <c r="AS5" s="14"/>
      <c r="AT5" s="54">
        <f t="shared" si="4"/>
        <v>4.4081660908397297E-2</v>
      </c>
      <c r="AU5" s="51" t="s">
        <v>14</v>
      </c>
      <c r="AV5" s="45">
        <f>'HHTextPC-MSW'!AV5+'HHTextPC-TextColl'!AV5</f>
        <v>0</v>
      </c>
      <c r="AW5" s="13"/>
      <c r="AX5" s="14"/>
      <c r="AY5" s="14"/>
      <c r="AZ5" s="14"/>
      <c r="BA5" s="14"/>
      <c r="BB5" s="14"/>
      <c r="BC5" s="54">
        <f t="shared" si="5"/>
        <v>4.4081660908397297E-2</v>
      </c>
      <c r="BD5" s="52" t="s">
        <v>15</v>
      </c>
      <c r="BE5" s="45">
        <f>'HHTextPC-MSW'!BE5+'HHTextPC-TextColl'!BE5</f>
        <v>0</v>
      </c>
      <c r="BF5" s="13"/>
      <c r="BG5" s="14"/>
      <c r="BH5" s="14"/>
      <c r="BI5" s="14"/>
      <c r="BJ5" s="14"/>
      <c r="BK5" s="14"/>
      <c r="BL5" s="54">
        <f t="shared" si="6"/>
        <v>4.4081660908397297E-2</v>
      </c>
      <c r="BM5" s="53" t="s">
        <v>16</v>
      </c>
      <c r="BN5" s="45">
        <f>'HHTextPC-MSW'!BN5+'HHTextPC-TextColl'!BN5</f>
        <v>0</v>
      </c>
      <c r="BO5" s="13"/>
      <c r="BP5" s="14"/>
      <c r="BQ5" s="14"/>
      <c r="BR5" s="14"/>
      <c r="BS5" s="14"/>
      <c r="BT5" s="14"/>
      <c r="BU5" s="54">
        <f t="shared" si="7"/>
        <v>4.4081660908397297E-2</v>
      </c>
    </row>
    <row r="6" spans="1:73">
      <c r="A6" s="11">
        <v>1952</v>
      </c>
      <c r="B6" s="44" t="s">
        <v>17</v>
      </c>
      <c r="C6" s="45">
        <f>'HHTextPC-MSW'!C6+'HHTextPC-TextColl'!C6</f>
        <v>1</v>
      </c>
      <c r="D6" s="13"/>
      <c r="E6" s="14"/>
      <c r="F6" s="14"/>
      <c r="G6" s="14"/>
      <c r="H6" s="14"/>
      <c r="I6" s="14"/>
      <c r="J6" s="54">
        <f t="shared" si="0"/>
        <v>4.4081660908397297E-2</v>
      </c>
      <c r="K6" s="47" t="s">
        <v>10</v>
      </c>
      <c r="L6" s="45">
        <f>'HHTextPC-MSW'!L6+'HHTextPC-TextColl'!L6</f>
        <v>0</v>
      </c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>
        <f>'HHTextPC-MSW'!U6+'HHTextPC-TextColl'!U6</f>
        <v>0</v>
      </c>
      <c r="V6" s="13"/>
      <c r="W6" s="14"/>
      <c r="X6" s="14"/>
      <c r="Y6" s="14"/>
      <c r="Z6" s="14"/>
      <c r="AA6" s="14"/>
      <c r="AB6" s="54">
        <f t="shared" si="2"/>
        <v>4.4081660908397297E-2</v>
      </c>
      <c r="AC6" s="49" t="s">
        <v>12</v>
      </c>
      <c r="AD6" s="45">
        <f>'HHTextPC-MSW'!AD6+'HHTextPC-TextColl'!AD6</f>
        <v>0</v>
      </c>
      <c r="AE6" s="13"/>
      <c r="AF6" s="14"/>
      <c r="AG6" s="14"/>
      <c r="AH6" s="14"/>
      <c r="AI6" s="14"/>
      <c r="AJ6" s="14"/>
      <c r="AK6" s="54">
        <f t="shared" si="3"/>
        <v>4.4081660908397297E-2</v>
      </c>
      <c r="AL6" s="50" t="s">
        <v>13</v>
      </c>
      <c r="AM6" s="45">
        <f>'HHTextPC-MSW'!AM6+'HHTextPC-TextColl'!AM6</f>
        <v>0</v>
      </c>
      <c r="AN6" s="13"/>
      <c r="AO6" s="14"/>
      <c r="AP6" s="14"/>
      <c r="AQ6" s="14"/>
      <c r="AR6" s="14"/>
      <c r="AS6" s="14"/>
      <c r="AT6" s="54">
        <f t="shared" si="4"/>
        <v>4.4081660908397297E-2</v>
      </c>
      <c r="AU6" s="51" t="s">
        <v>14</v>
      </c>
      <c r="AV6" s="45">
        <f>'HHTextPC-MSW'!AV6+'HHTextPC-TextColl'!AV6</f>
        <v>0</v>
      </c>
      <c r="AW6" s="13"/>
      <c r="AX6" s="14"/>
      <c r="AY6" s="14"/>
      <c r="AZ6" s="14"/>
      <c r="BA6" s="14"/>
      <c r="BB6" s="14"/>
      <c r="BC6" s="54">
        <f t="shared" si="5"/>
        <v>4.4081660908397297E-2</v>
      </c>
      <c r="BD6" s="52" t="s">
        <v>15</v>
      </c>
      <c r="BE6" s="45">
        <f>'HHTextPC-MSW'!BE6+'HHTextPC-TextColl'!BE6</f>
        <v>0</v>
      </c>
      <c r="BF6" s="13"/>
      <c r="BG6" s="14"/>
      <c r="BH6" s="14"/>
      <c r="BI6" s="14"/>
      <c r="BJ6" s="14"/>
      <c r="BK6" s="14"/>
      <c r="BL6" s="54">
        <f t="shared" si="6"/>
        <v>4.4081660908397297E-2</v>
      </c>
      <c r="BM6" s="53" t="s">
        <v>16</v>
      </c>
      <c r="BN6" s="45">
        <f>'HHTextPC-MSW'!BN6+'HHTextPC-TextColl'!BN6</f>
        <v>0</v>
      </c>
      <c r="BO6" s="13"/>
      <c r="BP6" s="14"/>
      <c r="BQ6" s="14"/>
      <c r="BR6" s="14"/>
      <c r="BS6" s="14"/>
      <c r="BT6" s="14"/>
      <c r="BU6" s="54">
        <f t="shared" si="7"/>
        <v>4.4081660908397297E-2</v>
      </c>
    </row>
    <row r="7" spans="1:73">
      <c r="A7" s="11">
        <v>1953</v>
      </c>
      <c r="B7" s="44" t="s">
        <v>17</v>
      </c>
      <c r="C7" s="45">
        <f>'HHTextPC-MSW'!C7+'HHTextPC-TextColl'!C7</f>
        <v>1</v>
      </c>
      <c r="D7" s="13"/>
      <c r="E7" s="14"/>
      <c r="F7" s="14"/>
      <c r="G7" s="14"/>
      <c r="H7" s="14"/>
      <c r="I7" s="14"/>
      <c r="J7" s="54">
        <f t="shared" si="0"/>
        <v>4.4081660908397297E-2</v>
      </c>
      <c r="K7" s="47" t="s">
        <v>10</v>
      </c>
      <c r="L7" s="45">
        <f>'HHTextPC-MSW'!L7+'HHTextPC-TextColl'!L7</f>
        <v>0</v>
      </c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>
        <f>'HHTextPC-MSW'!U7+'HHTextPC-TextColl'!U7</f>
        <v>0</v>
      </c>
      <c r="V7" s="13"/>
      <c r="W7" s="14"/>
      <c r="X7" s="14"/>
      <c r="Y7" s="14"/>
      <c r="Z7" s="14"/>
      <c r="AA7" s="14"/>
      <c r="AB7" s="54">
        <f t="shared" si="2"/>
        <v>4.4081660908397297E-2</v>
      </c>
      <c r="AC7" s="49" t="s">
        <v>12</v>
      </c>
      <c r="AD7" s="45">
        <f>'HHTextPC-MSW'!AD7+'HHTextPC-TextColl'!AD7</f>
        <v>0</v>
      </c>
      <c r="AE7" s="13"/>
      <c r="AF7" s="14"/>
      <c r="AG7" s="14"/>
      <c r="AH7" s="14"/>
      <c r="AI7" s="14"/>
      <c r="AJ7" s="14"/>
      <c r="AK7" s="54">
        <f t="shared" si="3"/>
        <v>4.4081660908397297E-2</v>
      </c>
      <c r="AL7" s="50" t="s">
        <v>13</v>
      </c>
      <c r="AM7" s="45">
        <f>'HHTextPC-MSW'!AM7+'HHTextPC-TextColl'!AM7</f>
        <v>0</v>
      </c>
      <c r="AN7" s="13"/>
      <c r="AO7" s="14"/>
      <c r="AP7" s="14"/>
      <c r="AQ7" s="14"/>
      <c r="AR7" s="14"/>
      <c r="AS7" s="14"/>
      <c r="AT7" s="54">
        <f t="shared" si="4"/>
        <v>4.4081660908397297E-2</v>
      </c>
      <c r="AU7" s="51" t="s">
        <v>14</v>
      </c>
      <c r="AV7" s="45">
        <f>'HHTextPC-MSW'!AV7+'HHTextPC-TextColl'!AV7</f>
        <v>0</v>
      </c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>
        <f>'HHTextPC-MSW'!BE7+'HHTextPC-TextColl'!BE7</f>
        <v>0</v>
      </c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>
        <f>'HHTextPC-MSW'!BN7+'HHTextPC-TextColl'!BN7</f>
        <v>0</v>
      </c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45">
        <f>'HHTextPC-MSW'!C8+'HHTextPC-TextColl'!C8</f>
        <v>1</v>
      </c>
      <c r="D8" s="13"/>
      <c r="E8" s="14"/>
      <c r="F8" s="14"/>
      <c r="G8" s="14"/>
      <c r="H8" s="14"/>
      <c r="I8" s="14"/>
      <c r="J8" s="54">
        <f t="shared" si="0"/>
        <v>4.4081660908397297E-2</v>
      </c>
      <c r="K8" s="47" t="s">
        <v>10</v>
      </c>
      <c r="L8" s="45">
        <f>'HHTextPC-MSW'!L8+'HHTextPC-TextColl'!L8</f>
        <v>0</v>
      </c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>
        <f>'HHTextPC-MSW'!U8+'HHTextPC-TextColl'!U8</f>
        <v>0</v>
      </c>
      <c r="V8" s="13"/>
      <c r="W8" s="14"/>
      <c r="X8" s="14"/>
      <c r="Y8" s="14"/>
      <c r="Z8" s="14"/>
      <c r="AA8" s="14"/>
      <c r="AB8" s="54">
        <f t="shared" si="2"/>
        <v>4.4081660908397297E-2</v>
      </c>
      <c r="AC8" s="49" t="s">
        <v>12</v>
      </c>
      <c r="AD8" s="45">
        <f>'HHTextPC-MSW'!AD8+'HHTextPC-TextColl'!AD8</f>
        <v>0</v>
      </c>
      <c r="AE8" s="13"/>
      <c r="AF8" s="14"/>
      <c r="AG8" s="14"/>
      <c r="AH8" s="14"/>
      <c r="AI8" s="14"/>
      <c r="AJ8" s="14"/>
      <c r="AK8" s="54">
        <f t="shared" si="3"/>
        <v>4.4081660908397297E-2</v>
      </c>
      <c r="AL8" s="50" t="s">
        <v>13</v>
      </c>
      <c r="AM8" s="45">
        <f>'HHTextPC-MSW'!AM8+'HHTextPC-TextColl'!AM8</f>
        <v>0</v>
      </c>
      <c r="AN8" s="13"/>
      <c r="AO8" s="14"/>
      <c r="AP8" s="14"/>
      <c r="AQ8" s="14"/>
      <c r="AR8" s="14"/>
      <c r="AS8" s="14"/>
      <c r="AT8" s="54">
        <f t="shared" si="4"/>
        <v>4.4081660908397297E-2</v>
      </c>
      <c r="AU8" s="51" t="s">
        <v>14</v>
      </c>
      <c r="AV8" s="45">
        <f>'HHTextPC-MSW'!AV8+'HHTextPC-TextColl'!AV8</f>
        <v>0</v>
      </c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>
        <f>'HHTextPC-MSW'!BE8+'HHTextPC-TextColl'!BE8</f>
        <v>0</v>
      </c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>
        <f>'HHTextPC-MSW'!BN8+'HHTextPC-TextColl'!BN8</f>
        <v>0</v>
      </c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45">
        <f>'HHTextPC-MSW'!C9+'HHTextPC-TextColl'!C9</f>
        <v>1</v>
      </c>
      <c r="D9" s="13"/>
      <c r="E9" s="14"/>
      <c r="F9" s="14"/>
      <c r="G9" s="14"/>
      <c r="H9" s="14"/>
      <c r="I9" s="14"/>
      <c r="J9" s="54">
        <f t="shared" si="0"/>
        <v>4.4081660908397297E-2</v>
      </c>
      <c r="K9" s="47" t="s">
        <v>10</v>
      </c>
      <c r="L9" s="45">
        <f>'HHTextPC-MSW'!L9+'HHTextPC-TextColl'!L9</f>
        <v>0</v>
      </c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>
        <f>'HHTextPC-MSW'!U9+'HHTextPC-TextColl'!U9</f>
        <v>0</v>
      </c>
      <c r="V9" s="13"/>
      <c r="W9" s="14"/>
      <c r="X9" s="14"/>
      <c r="Y9" s="14"/>
      <c r="Z9" s="14"/>
      <c r="AA9" s="14"/>
      <c r="AB9" s="54">
        <f t="shared" si="2"/>
        <v>4.4081660908397297E-2</v>
      </c>
      <c r="AC9" s="49" t="s">
        <v>12</v>
      </c>
      <c r="AD9" s="45">
        <f>'HHTextPC-MSW'!AD9+'HHTextPC-TextColl'!AD9</f>
        <v>0</v>
      </c>
      <c r="AE9" s="13"/>
      <c r="AF9" s="14"/>
      <c r="AG9" s="14"/>
      <c r="AH9" s="14"/>
      <c r="AI9" s="14"/>
      <c r="AJ9" s="14"/>
      <c r="AK9" s="54">
        <f t="shared" si="3"/>
        <v>4.4081660908397297E-2</v>
      </c>
      <c r="AL9" s="50" t="s">
        <v>13</v>
      </c>
      <c r="AM9" s="45">
        <f>'HHTextPC-MSW'!AM9+'HHTextPC-TextColl'!AM9</f>
        <v>0</v>
      </c>
      <c r="AN9" s="13"/>
      <c r="AO9" s="14"/>
      <c r="AP9" s="14"/>
      <c r="AQ9" s="14"/>
      <c r="AR9" s="14"/>
      <c r="AS9" s="14"/>
      <c r="AT9" s="54">
        <f t="shared" si="4"/>
        <v>4.4081660908397297E-2</v>
      </c>
      <c r="AU9" s="51" t="s">
        <v>14</v>
      </c>
      <c r="AV9" s="45">
        <f>'HHTextPC-MSW'!AV9+'HHTextPC-TextColl'!AV9</f>
        <v>0</v>
      </c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>
        <f>'HHTextPC-MSW'!BE9+'HHTextPC-TextColl'!BE9</f>
        <v>0</v>
      </c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>
        <f>'HHTextPC-MSW'!BN9+'HHTextPC-TextColl'!BN9</f>
        <v>0</v>
      </c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45">
        <f>'HHTextPC-MSW'!C10+'HHTextPC-TextColl'!C10</f>
        <v>1</v>
      </c>
      <c r="D10" s="13"/>
      <c r="E10" s="14"/>
      <c r="F10" s="14"/>
      <c r="G10" s="14"/>
      <c r="H10" s="14"/>
      <c r="I10" s="14"/>
      <c r="J10" s="54">
        <f t="shared" si="0"/>
        <v>4.4081660908397297E-2</v>
      </c>
      <c r="K10" s="47" t="s">
        <v>10</v>
      </c>
      <c r="L10" s="45">
        <f>'HHTextPC-MSW'!L10+'HHTextPC-TextColl'!L10</f>
        <v>0</v>
      </c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>
        <f>'HHTextPC-MSW'!U10+'HHTextPC-TextColl'!U10</f>
        <v>0</v>
      </c>
      <c r="V10" s="13"/>
      <c r="W10" s="14"/>
      <c r="X10" s="14"/>
      <c r="Y10" s="14"/>
      <c r="Z10" s="14"/>
      <c r="AA10" s="14"/>
      <c r="AB10" s="54">
        <f t="shared" si="2"/>
        <v>4.4081660908397297E-2</v>
      </c>
      <c r="AC10" s="49" t="s">
        <v>12</v>
      </c>
      <c r="AD10" s="45">
        <f>'HHTextPC-MSW'!AD10+'HHTextPC-TextColl'!AD10</f>
        <v>0</v>
      </c>
      <c r="AE10" s="13"/>
      <c r="AF10" s="14"/>
      <c r="AG10" s="14"/>
      <c r="AH10" s="14"/>
      <c r="AI10" s="14"/>
      <c r="AJ10" s="14"/>
      <c r="AK10" s="54">
        <f t="shared" si="3"/>
        <v>4.4081660908397297E-2</v>
      </c>
      <c r="AL10" s="50" t="s">
        <v>13</v>
      </c>
      <c r="AM10" s="45">
        <f>'HHTextPC-MSW'!AM10+'HHTextPC-TextColl'!AM10</f>
        <v>0</v>
      </c>
      <c r="AN10" s="13"/>
      <c r="AO10" s="14"/>
      <c r="AP10" s="14"/>
      <c r="AQ10" s="14"/>
      <c r="AR10" s="14"/>
      <c r="AS10" s="14"/>
      <c r="AT10" s="54">
        <f t="shared" si="4"/>
        <v>4.4081660908397297E-2</v>
      </c>
      <c r="AU10" s="51" t="s">
        <v>14</v>
      </c>
      <c r="AV10" s="45">
        <f>'HHTextPC-MSW'!AV10+'HHTextPC-TextColl'!AV10</f>
        <v>0</v>
      </c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>
        <f>'HHTextPC-MSW'!BE10+'HHTextPC-TextColl'!BE10</f>
        <v>0</v>
      </c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>
        <f>'HHTextPC-MSW'!BN10+'HHTextPC-TextColl'!BN10</f>
        <v>0</v>
      </c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45">
        <f>'HHTextPC-MSW'!C11+'HHTextPC-TextColl'!C11</f>
        <v>1</v>
      </c>
      <c r="D11" s="13"/>
      <c r="E11" s="14"/>
      <c r="F11" s="14"/>
      <c r="G11" s="14"/>
      <c r="H11" s="14"/>
      <c r="I11" s="14"/>
      <c r="J11" s="54">
        <f t="shared" si="0"/>
        <v>4.4081660908397297E-2</v>
      </c>
      <c r="K11" s="47" t="s">
        <v>10</v>
      </c>
      <c r="L11" s="45">
        <f>'HHTextPC-MSW'!L11+'HHTextPC-TextColl'!L11</f>
        <v>0</v>
      </c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>
        <f>'HHTextPC-MSW'!U11+'HHTextPC-TextColl'!U11</f>
        <v>0</v>
      </c>
      <c r="V11" s="13"/>
      <c r="W11" s="14"/>
      <c r="X11" s="14"/>
      <c r="Y11" s="14"/>
      <c r="Z11" s="14"/>
      <c r="AA11" s="14"/>
      <c r="AB11" s="54">
        <f t="shared" si="2"/>
        <v>4.4081660908397297E-2</v>
      </c>
      <c r="AC11" s="49" t="s">
        <v>12</v>
      </c>
      <c r="AD11" s="45">
        <f>'HHTextPC-MSW'!AD11+'HHTextPC-TextColl'!AD11</f>
        <v>0</v>
      </c>
      <c r="AE11" s="13"/>
      <c r="AF11" s="14"/>
      <c r="AG11" s="14"/>
      <c r="AH11" s="14"/>
      <c r="AI11" s="14"/>
      <c r="AJ11" s="14"/>
      <c r="AK11" s="54">
        <f t="shared" si="3"/>
        <v>4.4081660908397297E-2</v>
      </c>
      <c r="AL11" s="50" t="s">
        <v>13</v>
      </c>
      <c r="AM11" s="45">
        <f>'HHTextPC-MSW'!AM11+'HHTextPC-TextColl'!AM11</f>
        <v>0</v>
      </c>
      <c r="AN11" s="13"/>
      <c r="AO11" s="14"/>
      <c r="AP11" s="14"/>
      <c r="AQ11" s="14"/>
      <c r="AR11" s="14"/>
      <c r="AS11" s="14"/>
      <c r="AT11" s="54">
        <f t="shared" si="4"/>
        <v>4.4081660908397297E-2</v>
      </c>
      <c r="AU11" s="51" t="s">
        <v>14</v>
      </c>
      <c r="AV11" s="45">
        <f>'HHTextPC-MSW'!AV11+'HHTextPC-TextColl'!AV11</f>
        <v>0</v>
      </c>
      <c r="AW11" s="13"/>
      <c r="AX11" s="14"/>
      <c r="AY11" s="14"/>
      <c r="AZ11" s="14"/>
      <c r="BA11" s="14"/>
      <c r="BB11" s="14"/>
      <c r="BC11" s="54">
        <f t="shared" si="5"/>
        <v>4.4081660908397297E-2</v>
      </c>
      <c r="BD11" s="52" t="s">
        <v>15</v>
      </c>
      <c r="BE11" s="45">
        <f>'HHTextPC-MSW'!BE11+'HHTextPC-TextColl'!BE11</f>
        <v>0</v>
      </c>
      <c r="BF11" s="13"/>
      <c r="BG11" s="14"/>
      <c r="BH11" s="14"/>
      <c r="BI11" s="14"/>
      <c r="BJ11" s="14"/>
      <c r="BK11" s="14"/>
      <c r="BL11" s="54">
        <f t="shared" si="6"/>
        <v>4.4081660908397297E-2</v>
      </c>
      <c r="BM11" s="53" t="s">
        <v>16</v>
      </c>
      <c r="BN11" s="45">
        <f>'HHTextPC-MSW'!BN11+'HHTextPC-TextColl'!BN11</f>
        <v>0</v>
      </c>
      <c r="BO11" s="13"/>
      <c r="BP11" s="14"/>
      <c r="BQ11" s="14"/>
      <c r="BR11" s="14"/>
      <c r="BS11" s="14"/>
      <c r="BT11" s="14"/>
      <c r="BU11" s="54">
        <f t="shared" si="7"/>
        <v>4.4081660908397297E-2</v>
      </c>
    </row>
    <row r="12" spans="1:73">
      <c r="A12" s="11">
        <v>1958</v>
      </c>
      <c r="B12" s="44" t="s">
        <v>17</v>
      </c>
      <c r="C12" s="45">
        <f>'HHTextPC-MSW'!C12+'HHTextPC-TextColl'!C12</f>
        <v>1</v>
      </c>
      <c r="D12" s="13"/>
      <c r="E12" s="14"/>
      <c r="F12" s="14"/>
      <c r="G12" s="14"/>
      <c r="H12" s="14"/>
      <c r="I12" s="14"/>
      <c r="J12" s="54">
        <f t="shared" si="0"/>
        <v>4.4081660908397297E-2</v>
      </c>
      <c r="K12" s="47" t="s">
        <v>10</v>
      </c>
      <c r="L12" s="45">
        <f>'HHTextPC-MSW'!L12+'HHTextPC-TextColl'!L12</f>
        <v>0</v>
      </c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>
        <f>'HHTextPC-MSW'!U12+'HHTextPC-TextColl'!U12</f>
        <v>0</v>
      </c>
      <c r="V12" s="13"/>
      <c r="W12" s="14"/>
      <c r="X12" s="14"/>
      <c r="Y12" s="14"/>
      <c r="Z12" s="14"/>
      <c r="AA12" s="14"/>
      <c r="AB12" s="54">
        <f t="shared" si="2"/>
        <v>4.4081660908397297E-2</v>
      </c>
      <c r="AC12" s="49" t="s">
        <v>12</v>
      </c>
      <c r="AD12" s="45">
        <f>'HHTextPC-MSW'!AD12+'HHTextPC-TextColl'!AD12</f>
        <v>0</v>
      </c>
      <c r="AE12" s="13"/>
      <c r="AF12" s="14"/>
      <c r="AG12" s="14"/>
      <c r="AH12" s="14"/>
      <c r="AI12" s="14"/>
      <c r="AJ12" s="14"/>
      <c r="AK12" s="54">
        <f t="shared" si="3"/>
        <v>4.4081660908397297E-2</v>
      </c>
      <c r="AL12" s="50" t="s">
        <v>13</v>
      </c>
      <c r="AM12" s="45">
        <f>'HHTextPC-MSW'!AM12+'HHTextPC-TextColl'!AM12</f>
        <v>0</v>
      </c>
      <c r="AN12" s="13"/>
      <c r="AO12" s="14"/>
      <c r="AP12" s="14"/>
      <c r="AQ12" s="14"/>
      <c r="AR12" s="14"/>
      <c r="AS12" s="14"/>
      <c r="AT12" s="54">
        <f t="shared" si="4"/>
        <v>4.4081660908397297E-2</v>
      </c>
      <c r="AU12" s="51" t="s">
        <v>14</v>
      </c>
      <c r="AV12" s="45">
        <f>'HHTextPC-MSW'!AV12+'HHTextPC-TextColl'!AV12</f>
        <v>0</v>
      </c>
      <c r="AW12" s="13"/>
      <c r="AX12" s="14"/>
      <c r="AY12" s="14"/>
      <c r="AZ12" s="14"/>
      <c r="BA12" s="14"/>
      <c r="BB12" s="14"/>
      <c r="BC12" s="54">
        <f t="shared" si="5"/>
        <v>4.4081660908397297E-2</v>
      </c>
      <c r="BD12" s="52" t="s">
        <v>15</v>
      </c>
      <c r="BE12" s="45">
        <f>'HHTextPC-MSW'!BE12+'HHTextPC-TextColl'!BE12</f>
        <v>0</v>
      </c>
      <c r="BF12" s="13"/>
      <c r="BG12" s="14"/>
      <c r="BH12" s="14"/>
      <c r="BI12" s="14"/>
      <c r="BJ12" s="14"/>
      <c r="BK12" s="14"/>
      <c r="BL12" s="54">
        <f t="shared" si="6"/>
        <v>4.4081660908397297E-2</v>
      </c>
      <c r="BM12" s="53" t="s">
        <v>16</v>
      </c>
      <c r="BN12" s="45">
        <f>'HHTextPC-MSW'!BN12+'HHTextPC-TextColl'!BN12</f>
        <v>0</v>
      </c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45">
        <f>'HHTextPC-MSW'!C13+'HHTextPC-TextColl'!C13</f>
        <v>1</v>
      </c>
      <c r="D13" s="13"/>
      <c r="E13" s="14"/>
      <c r="F13" s="14"/>
      <c r="G13" s="14"/>
      <c r="H13" s="14"/>
      <c r="I13" s="14"/>
      <c r="J13" s="54">
        <f t="shared" si="0"/>
        <v>4.4081660908397297E-2</v>
      </c>
      <c r="K13" s="47" t="s">
        <v>10</v>
      </c>
      <c r="L13" s="45">
        <f>'HHTextPC-MSW'!L13+'HHTextPC-TextColl'!L13</f>
        <v>0</v>
      </c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>
        <f>'HHTextPC-MSW'!U13+'HHTextPC-TextColl'!U13</f>
        <v>0</v>
      </c>
      <c r="V13" s="13"/>
      <c r="W13" s="14"/>
      <c r="X13" s="14"/>
      <c r="Y13" s="14"/>
      <c r="Z13" s="14"/>
      <c r="AA13" s="14"/>
      <c r="AB13" s="54">
        <f t="shared" si="2"/>
        <v>4.4081660908397297E-2</v>
      </c>
      <c r="AC13" s="49" t="s">
        <v>12</v>
      </c>
      <c r="AD13" s="45">
        <f>'HHTextPC-MSW'!AD13+'HHTextPC-TextColl'!AD13</f>
        <v>0</v>
      </c>
      <c r="AE13" s="13"/>
      <c r="AF13" s="14"/>
      <c r="AG13" s="14"/>
      <c r="AH13" s="14"/>
      <c r="AI13" s="14"/>
      <c r="AJ13" s="14"/>
      <c r="AK13" s="54">
        <f t="shared" si="3"/>
        <v>4.4081660908397297E-2</v>
      </c>
      <c r="AL13" s="50" t="s">
        <v>13</v>
      </c>
      <c r="AM13" s="45">
        <f>'HHTextPC-MSW'!AM13+'HHTextPC-TextColl'!AM13</f>
        <v>0</v>
      </c>
      <c r="AN13" s="13"/>
      <c r="AO13" s="14"/>
      <c r="AP13" s="14"/>
      <c r="AQ13" s="14"/>
      <c r="AR13" s="14"/>
      <c r="AS13" s="14"/>
      <c r="AT13" s="54">
        <f t="shared" si="4"/>
        <v>4.4081660908397297E-2</v>
      </c>
      <c r="AU13" s="51" t="s">
        <v>14</v>
      </c>
      <c r="AV13" s="45">
        <f>'HHTextPC-MSW'!AV13+'HHTextPC-TextColl'!AV13</f>
        <v>0</v>
      </c>
      <c r="AW13" s="13"/>
      <c r="AX13" s="14"/>
      <c r="AY13" s="14"/>
      <c r="AZ13" s="14"/>
      <c r="BA13" s="14"/>
      <c r="BB13" s="14"/>
      <c r="BC13" s="54">
        <f t="shared" si="5"/>
        <v>4.4081660908397297E-2</v>
      </c>
      <c r="BD13" s="52" t="s">
        <v>15</v>
      </c>
      <c r="BE13" s="45">
        <f>'HHTextPC-MSW'!BE13+'HHTextPC-TextColl'!BE13</f>
        <v>0</v>
      </c>
      <c r="BF13" s="13"/>
      <c r="BG13" s="14"/>
      <c r="BH13" s="14"/>
      <c r="BI13" s="14"/>
      <c r="BJ13" s="14"/>
      <c r="BK13" s="14"/>
      <c r="BL13" s="54">
        <f t="shared" si="6"/>
        <v>4.4081660908397297E-2</v>
      </c>
      <c r="BM13" s="53" t="s">
        <v>16</v>
      </c>
      <c r="BN13" s="45">
        <f>'HHTextPC-MSW'!BN13+'HHTextPC-TextColl'!BN13</f>
        <v>0</v>
      </c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45">
        <f>'HHTextPC-MSW'!C14+'HHTextPC-TextColl'!C14</f>
        <v>1</v>
      </c>
      <c r="D14" s="13"/>
      <c r="E14" s="14"/>
      <c r="F14" s="14"/>
      <c r="G14" s="14"/>
      <c r="H14" s="14"/>
      <c r="I14" s="14"/>
      <c r="J14" s="54">
        <f t="shared" si="0"/>
        <v>4.4081660908397297E-2</v>
      </c>
      <c r="K14" s="47" t="s">
        <v>10</v>
      </c>
      <c r="L14" s="45">
        <f>'HHTextPC-MSW'!L14+'HHTextPC-TextColl'!L14</f>
        <v>0</v>
      </c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>
        <f>'HHTextPC-MSW'!U14+'HHTextPC-TextColl'!U14</f>
        <v>0</v>
      </c>
      <c r="V14" s="13"/>
      <c r="W14" s="14"/>
      <c r="X14" s="14"/>
      <c r="Y14" s="14"/>
      <c r="Z14" s="14"/>
      <c r="AA14" s="14"/>
      <c r="AB14" s="54">
        <f t="shared" si="2"/>
        <v>4.4081660908397297E-2</v>
      </c>
      <c r="AC14" s="49" t="s">
        <v>12</v>
      </c>
      <c r="AD14" s="45">
        <f>'HHTextPC-MSW'!AD14+'HHTextPC-TextColl'!AD14</f>
        <v>0</v>
      </c>
      <c r="AE14" s="13"/>
      <c r="AF14" s="14"/>
      <c r="AG14" s="14"/>
      <c r="AH14" s="14"/>
      <c r="AI14" s="14"/>
      <c r="AJ14" s="14"/>
      <c r="AK14" s="54">
        <f t="shared" si="3"/>
        <v>4.4081660908397297E-2</v>
      </c>
      <c r="AL14" s="50" t="s">
        <v>13</v>
      </c>
      <c r="AM14" s="45">
        <f>'HHTextPC-MSW'!AM14+'HHTextPC-TextColl'!AM14</f>
        <v>0</v>
      </c>
      <c r="AN14" s="13"/>
      <c r="AO14" s="14"/>
      <c r="AP14" s="14"/>
      <c r="AQ14" s="14"/>
      <c r="AR14" s="14"/>
      <c r="AS14" s="14"/>
      <c r="AT14" s="54">
        <f t="shared" si="4"/>
        <v>4.4081660908397297E-2</v>
      </c>
      <c r="AU14" s="51" t="s">
        <v>14</v>
      </c>
      <c r="AV14" s="45">
        <f>'HHTextPC-MSW'!AV14+'HHTextPC-TextColl'!AV14</f>
        <v>0</v>
      </c>
      <c r="AW14" s="13"/>
      <c r="AX14" s="14"/>
      <c r="AY14" s="14"/>
      <c r="AZ14" s="14"/>
      <c r="BA14" s="14"/>
      <c r="BB14" s="14"/>
      <c r="BC14" s="54">
        <f t="shared" si="5"/>
        <v>4.4081660908397297E-2</v>
      </c>
      <c r="BD14" s="52" t="s">
        <v>15</v>
      </c>
      <c r="BE14" s="45">
        <f>'HHTextPC-MSW'!BE14+'HHTextPC-TextColl'!BE14</f>
        <v>0</v>
      </c>
      <c r="BF14" s="13"/>
      <c r="BG14" s="14"/>
      <c r="BH14" s="14"/>
      <c r="BI14" s="14"/>
      <c r="BJ14" s="14"/>
      <c r="BK14" s="14"/>
      <c r="BL14" s="54">
        <f t="shared" si="6"/>
        <v>4.4081660908397297E-2</v>
      </c>
      <c r="BM14" s="53" t="s">
        <v>16</v>
      </c>
      <c r="BN14" s="45">
        <f>'HHTextPC-MSW'!BN14+'HHTextPC-TextColl'!BN14</f>
        <v>0</v>
      </c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45">
        <f>'HHTextPC-MSW'!C15+'HHTextPC-TextColl'!C15</f>
        <v>1</v>
      </c>
      <c r="D15" s="13"/>
      <c r="E15" s="14"/>
      <c r="F15" s="14"/>
      <c r="G15" s="14"/>
      <c r="H15" s="14"/>
      <c r="I15" s="14"/>
      <c r="J15" s="54">
        <f t="shared" si="0"/>
        <v>4.4081660908397297E-2</v>
      </c>
      <c r="K15" s="47" t="s">
        <v>10</v>
      </c>
      <c r="L15" s="45">
        <f>'HHTextPC-MSW'!L15+'HHTextPC-TextColl'!L15</f>
        <v>0</v>
      </c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>
        <f>'HHTextPC-MSW'!U15+'HHTextPC-TextColl'!U15</f>
        <v>0</v>
      </c>
      <c r="V15" s="13"/>
      <c r="W15" s="14"/>
      <c r="X15" s="14"/>
      <c r="Y15" s="14"/>
      <c r="Z15" s="14"/>
      <c r="AA15" s="14"/>
      <c r="AB15" s="54">
        <f t="shared" si="2"/>
        <v>4.4081660908397297E-2</v>
      </c>
      <c r="AC15" s="49" t="s">
        <v>12</v>
      </c>
      <c r="AD15" s="45">
        <f>'HHTextPC-MSW'!AD15+'HHTextPC-TextColl'!AD15</f>
        <v>0</v>
      </c>
      <c r="AE15" s="13"/>
      <c r="AF15" s="14"/>
      <c r="AG15" s="14"/>
      <c r="AH15" s="14"/>
      <c r="AI15" s="14"/>
      <c r="AJ15" s="14"/>
      <c r="AK15" s="54">
        <f t="shared" si="3"/>
        <v>4.4081660908397297E-2</v>
      </c>
      <c r="AL15" s="50" t="s">
        <v>13</v>
      </c>
      <c r="AM15" s="45">
        <f>'HHTextPC-MSW'!AM15+'HHTextPC-TextColl'!AM15</f>
        <v>0</v>
      </c>
      <c r="AN15" s="13"/>
      <c r="AO15" s="14"/>
      <c r="AP15" s="14"/>
      <c r="AQ15" s="14"/>
      <c r="AR15" s="14"/>
      <c r="AS15" s="14"/>
      <c r="AT15" s="54">
        <f t="shared" si="4"/>
        <v>4.4081660908397297E-2</v>
      </c>
      <c r="AU15" s="51" t="s">
        <v>14</v>
      </c>
      <c r="AV15" s="45">
        <f>'HHTextPC-MSW'!AV15+'HHTextPC-TextColl'!AV15</f>
        <v>0</v>
      </c>
      <c r="AW15" s="13"/>
      <c r="AX15" s="14"/>
      <c r="AY15" s="14"/>
      <c r="AZ15" s="14"/>
      <c r="BA15" s="14"/>
      <c r="BB15" s="14"/>
      <c r="BC15" s="54">
        <f t="shared" si="5"/>
        <v>4.4081660908397297E-2</v>
      </c>
      <c r="BD15" s="52" t="s">
        <v>15</v>
      </c>
      <c r="BE15" s="45">
        <f>'HHTextPC-MSW'!BE15+'HHTextPC-TextColl'!BE15</f>
        <v>0</v>
      </c>
      <c r="BF15" s="13"/>
      <c r="BG15" s="14"/>
      <c r="BH15" s="14"/>
      <c r="BI15" s="14"/>
      <c r="BJ15" s="14"/>
      <c r="BK15" s="14"/>
      <c r="BL15" s="54">
        <f t="shared" si="6"/>
        <v>4.4081660908397297E-2</v>
      </c>
      <c r="BM15" s="53" t="s">
        <v>16</v>
      </c>
      <c r="BN15" s="45">
        <f>'HHTextPC-MSW'!BN15+'HHTextPC-TextColl'!BN15</f>
        <v>0</v>
      </c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45">
        <f>'HHTextPC-MSW'!C16+'HHTextPC-TextColl'!C16</f>
        <v>1</v>
      </c>
      <c r="D16" s="13"/>
      <c r="E16" s="14"/>
      <c r="F16" s="14"/>
      <c r="G16" s="14"/>
      <c r="H16" s="14"/>
      <c r="I16" s="14"/>
      <c r="J16" s="54">
        <f t="shared" si="0"/>
        <v>4.4081660908397297E-2</v>
      </c>
      <c r="K16" s="47" t="s">
        <v>10</v>
      </c>
      <c r="L16" s="45">
        <f>'HHTextPC-MSW'!L16+'HHTextPC-TextColl'!L16</f>
        <v>0</v>
      </c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>
        <f>'HHTextPC-MSW'!U16+'HHTextPC-TextColl'!U16</f>
        <v>0</v>
      </c>
      <c r="V16" s="13"/>
      <c r="W16" s="14"/>
      <c r="X16" s="14"/>
      <c r="Y16" s="14"/>
      <c r="Z16" s="14"/>
      <c r="AA16" s="14"/>
      <c r="AB16" s="54">
        <f t="shared" si="2"/>
        <v>4.4081660908397297E-2</v>
      </c>
      <c r="AC16" s="49" t="s">
        <v>12</v>
      </c>
      <c r="AD16" s="45">
        <f>'HHTextPC-MSW'!AD16+'HHTextPC-TextColl'!AD16</f>
        <v>0</v>
      </c>
      <c r="AE16" s="13"/>
      <c r="AF16" s="14"/>
      <c r="AG16" s="14"/>
      <c r="AH16" s="14"/>
      <c r="AI16" s="14"/>
      <c r="AJ16" s="14"/>
      <c r="AK16" s="54">
        <f t="shared" si="3"/>
        <v>4.4081660908397297E-2</v>
      </c>
      <c r="AL16" s="50" t="s">
        <v>13</v>
      </c>
      <c r="AM16" s="45">
        <f>'HHTextPC-MSW'!AM16+'HHTextPC-TextColl'!AM16</f>
        <v>0</v>
      </c>
      <c r="AN16" s="13"/>
      <c r="AO16" s="14"/>
      <c r="AP16" s="14"/>
      <c r="AQ16" s="14"/>
      <c r="AR16" s="14"/>
      <c r="AS16" s="14"/>
      <c r="AT16" s="54">
        <f t="shared" si="4"/>
        <v>4.4081660908397297E-2</v>
      </c>
      <c r="AU16" s="51" t="s">
        <v>14</v>
      </c>
      <c r="AV16" s="45">
        <f>'HHTextPC-MSW'!AV16+'HHTextPC-TextColl'!AV16</f>
        <v>0</v>
      </c>
      <c r="AW16" s="13"/>
      <c r="AX16" s="14"/>
      <c r="AY16" s="14"/>
      <c r="AZ16" s="14"/>
      <c r="BA16" s="14"/>
      <c r="BB16" s="14"/>
      <c r="BC16" s="54">
        <f t="shared" si="5"/>
        <v>4.4081660908397297E-2</v>
      </c>
      <c r="BD16" s="52" t="s">
        <v>15</v>
      </c>
      <c r="BE16" s="45">
        <f>'HHTextPC-MSW'!BE16+'HHTextPC-TextColl'!BE16</f>
        <v>0</v>
      </c>
      <c r="BF16" s="13"/>
      <c r="BG16" s="14"/>
      <c r="BH16" s="14"/>
      <c r="BI16" s="14"/>
      <c r="BJ16" s="14"/>
      <c r="BK16" s="14"/>
      <c r="BL16" s="54">
        <f t="shared" si="6"/>
        <v>4.4081660908397297E-2</v>
      </c>
      <c r="BM16" s="53" t="s">
        <v>16</v>
      </c>
      <c r="BN16" s="45">
        <f>'HHTextPC-MSW'!BN16+'HHTextPC-TextColl'!BN16</f>
        <v>0</v>
      </c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45">
        <f>'HHTextPC-MSW'!C17+'HHTextPC-TextColl'!C17</f>
        <v>1</v>
      </c>
      <c r="D17" s="13"/>
      <c r="E17" s="14"/>
      <c r="F17" s="14"/>
      <c r="G17" s="14"/>
      <c r="H17" s="14"/>
      <c r="I17" s="14"/>
      <c r="J17" s="54">
        <f t="shared" si="0"/>
        <v>4.4081660908397297E-2</v>
      </c>
      <c r="K17" s="47" t="s">
        <v>10</v>
      </c>
      <c r="L17" s="45">
        <f>'HHTextPC-MSW'!L17+'HHTextPC-TextColl'!L17</f>
        <v>0</v>
      </c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>
        <f>'HHTextPC-MSW'!U17+'HHTextPC-TextColl'!U17</f>
        <v>0</v>
      </c>
      <c r="V17" s="13"/>
      <c r="W17" s="14"/>
      <c r="X17" s="14"/>
      <c r="Y17" s="14"/>
      <c r="Z17" s="14"/>
      <c r="AA17" s="14"/>
      <c r="AB17" s="54">
        <f t="shared" si="2"/>
        <v>4.4081660908397297E-2</v>
      </c>
      <c r="AC17" s="49" t="s">
        <v>12</v>
      </c>
      <c r="AD17" s="45">
        <f>'HHTextPC-MSW'!AD17+'HHTextPC-TextColl'!AD17</f>
        <v>0</v>
      </c>
      <c r="AE17" s="13"/>
      <c r="AF17" s="14"/>
      <c r="AG17" s="14"/>
      <c r="AH17" s="14"/>
      <c r="AI17" s="14"/>
      <c r="AJ17" s="14"/>
      <c r="AK17" s="54">
        <f t="shared" si="3"/>
        <v>4.4081660908397297E-2</v>
      </c>
      <c r="AL17" s="50" t="s">
        <v>13</v>
      </c>
      <c r="AM17" s="45">
        <f>'HHTextPC-MSW'!AM17+'HHTextPC-TextColl'!AM17</f>
        <v>0</v>
      </c>
      <c r="AN17" s="13"/>
      <c r="AO17" s="14"/>
      <c r="AP17" s="14"/>
      <c r="AQ17" s="14"/>
      <c r="AR17" s="14"/>
      <c r="AS17" s="14"/>
      <c r="AT17" s="54">
        <f t="shared" si="4"/>
        <v>4.4081660908397297E-2</v>
      </c>
      <c r="AU17" s="51" t="s">
        <v>14</v>
      </c>
      <c r="AV17" s="45">
        <f>'HHTextPC-MSW'!AV17+'HHTextPC-TextColl'!AV17</f>
        <v>0</v>
      </c>
      <c r="AW17" s="13"/>
      <c r="AX17" s="14"/>
      <c r="AY17" s="14"/>
      <c r="AZ17" s="14"/>
      <c r="BA17" s="14"/>
      <c r="BB17" s="14"/>
      <c r="BC17" s="54">
        <f t="shared" si="5"/>
        <v>4.4081660908397297E-2</v>
      </c>
      <c r="BD17" s="52" t="s">
        <v>15</v>
      </c>
      <c r="BE17" s="45">
        <f>'HHTextPC-MSW'!BE17+'HHTextPC-TextColl'!BE17</f>
        <v>0</v>
      </c>
      <c r="BF17" s="13"/>
      <c r="BG17" s="14"/>
      <c r="BH17" s="14"/>
      <c r="BI17" s="14"/>
      <c r="BJ17" s="14"/>
      <c r="BK17" s="14"/>
      <c r="BL17" s="54">
        <f t="shared" si="6"/>
        <v>4.4081660908397297E-2</v>
      </c>
      <c r="BM17" s="53" t="s">
        <v>16</v>
      </c>
      <c r="BN17" s="45">
        <f>'HHTextPC-MSW'!BN17+'HHTextPC-TextColl'!BN17</f>
        <v>0</v>
      </c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45">
        <f>'HHTextPC-MSW'!C18+'HHTextPC-TextColl'!C18</f>
        <v>1</v>
      </c>
      <c r="D18" s="13"/>
      <c r="E18" s="14"/>
      <c r="F18" s="14"/>
      <c r="G18" s="14"/>
      <c r="H18" s="14"/>
      <c r="I18" s="14"/>
      <c r="J18" s="54">
        <f t="shared" si="0"/>
        <v>4.4081660908397297E-2</v>
      </c>
      <c r="K18" s="47" t="s">
        <v>10</v>
      </c>
      <c r="L18" s="45">
        <f>'HHTextPC-MSW'!L18+'HHTextPC-TextColl'!L18</f>
        <v>0</v>
      </c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>
        <f>'HHTextPC-MSW'!U18+'HHTextPC-TextColl'!U18</f>
        <v>0</v>
      </c>
      <c r="V18" s="13"/>
      <c r="W18" s="14"/>
      <c r="X18" s="14"/>
      <c r="Y18" s="14"/>
      <c r="Z18" s="14"/>
      <c r="AA18" s="14"/>
      <c r="AB18" s="54">
        <f t="shared" si="2"/>
        <v>4.4081660908397297E-2</v>
      </c>
      <c r="AC18" s="49" t="s">
        <v>12</v>
      </c>
      <c r="AD18" s="45">
        <f>'HHTextPC-MSW'!AD18+'HHTextPC-TextColl'!AD18</f>
        <v>0</v>
      </c>
      <c r="AE18" s="13"/>
      <c r="AF18" s="14"/>
      <c r="AG18" s="14"/>
      <c r="AH18" s="14"/>
      <c r="AI18" s="14"/>
      <c r="AJ18" s="14"/>
      <c r="AK18" s="54">
        <f t="shared" si="3"/>
        <v>4.4081660908397297E-2</v>
      </c>
      <c r="AL18" s="50" t="s">
        <v>13</v>
      </c>
      <c r="AM18" s="45">
        <f>'HHTextPC-MSW'!AM18+'HHTextPC-TextColl'!AM18</f>
        <v>0</v>
      </c>
      <c r="AN18" s="13"/>
      <c r="AO18" s="14"/>
      <c r="AP18" s="14"/>
      <c r="AQ18" s="14"/>
      <c r="AR18" s="14"/>
      <c r="AS18" s="14"/>
      <c r="AT18" s="54">
        <f t="shared" si="4"/>
        <v>4.4081660908397297E-2</v>
      </c>
      <c r="AU18" s="51" t="s">
        <v>14</v>
      </c>
      <c r="AV18" s="45">
        <f>'HHTextPC-MSW'!AV18+'HHTextPC-TextColl'!AV18</f>
        <v>0</v>
      </c>
      <c r="AW18" s="13"/>
      <c r="AX18" s="14"/>
      <c r="AY18" s="14"/>
      <c r="AZ18" s="14"/>
      <c r="BA18" s="14"/>
      <c r="BB18" s="14"/>
      <c r="BC18" s="54">
        <f t="shared" si="5"/>
        <v>4.4081660908397297E-2</v>
      </c>
      <c r="BD18" s="52" t="s">
        <v>15</v>
      </c>
      <c r="BE18" s="45">
        <f>'HHTextPC-MSW'!BE18+'HHTextPC-TextColl'!BE18</f>
        <v>0</v>
      </c>
      <c r="BF18" s="13"/>
      <c r="BG18" s="14"/>
      <c r="BH18" s="14"/>
      <c r="BI18" s="14"/>
      <c r="BJ18" s="14"/>
      <c r="BK18" s="14"/>
      <c r="BL18" s="54">
        <f t="shared" si="6"/>
        <v>4.4081660908397297E-2</v>
      </c>
      <c r="BM18" s="53" t="s">
        <v>16</v>
      </c>
      <c r="BN18" s="45">
        <f>'HHTextPC-MSW'!BN18+'HHTextPC-TextColl'!BN18</f>
        <v>0</v>
      </c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45">
        <f>'HHTextPC-MSW'!C19+'HHTextPC-TextColl'!C19</f>
        <v>1</v>
      </c>
      <c r="D19" s="13"/>
      <c r="E19" s="14"/>
      <c r="F19" s="14"/>
      <c r="G19" s="14"/>
      <c r="H19" s="14"/>
      <c r="I19" s="14"/>
      <c r="J19" s="54">
        <f t="shared" si="0"/>
        <v>4.4081660908397297E-2</v>
      </c>
      <c r="K19" s="47" t="s">
        <v>10</v>
      </c>
      <c r="L19" s="45">
        <f>'HHTextPC-MSW'!L19+'HHTextPC-TextColl'!L19</f>
        <v>0</v>
      </c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>
        <f>'HHTextPC-MSW'!U19+'HHTextPC-TextColl'!U19</f>
        <v>0</v>
      </c>
      <c r="V19" s="13"/>
      <c r="W19" s="14"/>
      <c r="X19" s="14"/>
      <c r="Y19" s="14"/>
      <c r="Z19" s="14"/>
      <c r="AA19" s="14"/>
      <c r="AB19" s="54">
        <f t="shared" si="2"/>
        <v>4.4081660908397297E-2</v>
      </c>
      <c r="AC19" s="49" t="s">
        <v>12</v>
      </c>
      <c r="AD19" s="45">
        <f>'HHTextPC-MSW'!AD19+'HHTextPC-TextColl'!AD19</f>
        <v>0</v>
      </c>
      <c r="AE19" s="13"/>
      <c r="AF19" s="14"/>
      <c r="AG19" s="14"/>
      <c r="AH19" s="14"/>
      <c r="AI19" s="14"/>
      <c r="AJ19" s="14"/>
      <c r="AK19" s="54">
        <f t="shared" si="3"/>
        <v>4.4081660908397297E-2</v>
      </c>
      <c r="AL19" s="50" t="s">
        <v>13</v>
      </c>
      <c r="AM19" s="45">
        <f>'HHTextPC-MSW'!AM19+'HHTextPC-TextColl'!AM19</f>
        <v>0</v>
      </c>
      <c r="AN19" s="13"/>
      <c r="AO19" s="14"/>
      <c r="AP19" s="14"/>
      <c r="AQ19" s="14"/>
      <c r="AR19" s="14"/>
      <c r="AS19" s="14"/>
      <c r="AT19" s="54">
        <f t="shared" si="4"/>
        <v>4.4081660908397297E-2</v>
      </c>
      <c r="AU19" s="51" t="s">
        <v>14</v>
      </c>
      <c r="AV19" s="45">
        <f>'HHTextPC-MSW'!AV19+'HHTextPC-TextColl'!AV19</f>
        <v>0</v>
      </c>
      <c r="AW19" s="13"/>
      <c r="AX19" s="14"/>
      <c r="AY19" s="14"/>
      <c r="AZ19" s="14"/>
      <c r="BA19" s="14"/>
      <c r="BB19" s="14"/>
      <c r="BC19" s="54">
        <f t="shared" si="5"/>
        <v>4.4081660908397297E-2</v>
      </c>
      <c r="BD19" s="52" t="s">
        <v>15</v>
      </c>
      <c r="BE19" s="45">
        <f>'HHTextPC-MSW'!BE19+'HHTextPC-TextColl'!BE19</f>
        <v>0</v>
      </c>
      <c r="BF19" s="13"/>
      <c r="BG19" s="14"/>
      <c r="BH19" s="14"/>
      <c r="BI19" s="14"/>
      <c r="BJ19" s="14"/>
      <c r="BK19" s="14"/>
      <c r="BL19" s="54">
        <f t="shared" si="6"/>
        <v>4.4081660908397297E-2</v>
      </c>
      <c r="BM19" s="53" t="s">
        <v>16</v>
      </c>
      <c r="BN19" s="45">
        <f>'HHTextPC-MSW'!BN19+'HHTextPC-TextColl'!BN19</f>
        <v>0</v>
      </c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45">
        <f>'HHTextPC-MSW'!C20+'HHTextPC-TextColl'!C20</f>
        <v>1</v>
      </c>
      <c r="D20" s="13"/>
      <c r="E20" s="14"/>
      <c r="F20" s="14"/>
      <c r="G20" s="14"/>
      <c r="H20" s="14"/>
      <c r="I20" s="14"/>
      <c r="J20" s="54">
        <f t="shared" si="0"/>
        <v>4.4081660908397297E-2</v>
      </c>
      <c r="K20" s="47" t="s">
        <v>10</v>
      </c>
      <c r="L20" s="45">
        <f>'HHTextPC-MSW'!L20+'HHTextPC-TextColl'!L20</f>
        <v>0</v>
      </c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>
        <f>'HHTextPC-MSW'!U20+'HHTextPC-TextColl'!U20</f>
        <v>0</v>
      </c>
      <c r="V20" s="13"/>
      <c r="W20" s="14"/>
      <c r="X20" s="14"/>
      <c r="Y20" s="14"/>
      <c r="Z20" s="14"/>
      <c r="AA20" s="14"/>
      <c r="AB20" s="54">
        <f t="shared" si="2"/>
        <v>4.4081660908397297E-2</v>
      </c>
      <c r="AC20" s="49" t="s">
        <v>12</v>
      </c>
      <c r="AD20" s="45">
        <f>'HHTextPC-MSW'!AD20+'HHTextPC-TextColl'!AD20</f>
        <v>0</v>
      </c>
      <c r="AE20" s="13"/>
      <c r="AF20" s="14"/>
      <c r="AG20" s="14"/>
      <c r="AH20" s="14"/>
      <c r="AI20" s="14"/>
      <c r="AJ20" s="14"/>
      <c r="AK20" s="54">
        <f t="shared" si="3"/>
        <v>4.4081660908397297E-2</v>
      </c>
      <c r="AL20" s="50" t="s">
        <v>13</v>
      </c>
      <c r="AM20" s="45">
        <f>'HHTextPC-MSW'!AM20+'HHTextPC-TextColl'!AM20</f>
        <v>0</v>
      </c>
      <c r="AN20" s="13"/>
      <c r="AO20" s="14"/>
      <c r="AP20" s="14"/>
      <c r="AQ20" s="14"/>
      <c r="AR20" s="14"/>
      <c r="AS20" s="14"/>
      <c r="AT20" s="54">
        <f t="shared" si="4"/>
        <v>4.4081660908397297E-2</v>
      </c>
      <c r="AU20" s="51" t="s">
        <v>14</v>
      </c>
      <c r="AV20" s="45">
        <f>'HHTextPC-MSW'!AV20+'HHTextPC-TextColl'!AV20</f>
        <v>0</v>
      </c>
      <c r="AW20" s="13"/>
      <c r="AX20" s="14"/>
      <c r="AY20" s="14"/>
      <c r="AZ20" s="14"/>
      <c r="BA20" s="14"/>
      <c r="BB20" s="14"/>
      <c r="BC20" s="54">
        <f t="shared" si="5"/>
        <v>4.4081660908397297E-2</v>
      </c>
      <c r="BD20" s="52" t="s">
        <v>15</v>
      </c>
      <c r="BE20" s="45">
        <f>'HHTextPC-MSW'!BE20+'HHTextPC-TextColl'!BE20</f>
        <v>0</v>
      </c>
      <c r="BF20" s="13"/>
      <c r="BG20" s="14"/>
      <c r="BH20" s="14"/>
      <c r="BI20" s="14"/>
      <c r="BJ20" s="14"/>
      <c r="BK20" s="14"/>
      <c r="BL20" s="54">
        <f t="shared" si="6"/>
        <v>4.4081660908397297E-2</v>
      </c>
      <c r="BM20" s="53" t="s">
        <v>16</v>
      </c>
      <c r="BN20" s="45">
        <f>'HHTextPC-MSW'!BN20+'HHTextPC-TextColl'!BN20</f>
        <v>0</v>
      </c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45">
        <f>'HHTextPC-MSW'!C21+'HHTextPC-TextColl'!C21</f>
        <v>1</v>
      </c>
      <c r="D21" s="13"/>
      <c r="E21" s="14"/>
      <c r="F21" s="14"/>
      <c r="G21" s="14"/>
      <c r="H21" s="14"/>
      <c r="I21" s="14"/>
      <c r="J21" s="54">
        <f t="shared" si="0"/>
        <v>4.4081660908397297E-2</v>
      </c>
      <c r="K21" s="47" t="s">
        <v>10</v>
      </c>
      <c r="L21" s="45">
        <f>'HHTextPC-MSW'!L21+'HHTextPC-TextColl'!L21</f>
        <v>0</v>
      </c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>
        <f>'HHTextPC-MSW'!U21+'HHTextPC-TextColl'!U21</f>
        <v>0</v>
      </c>
      <c r="V21" s="13"/>
      <c r="W21" s="14"/>
      <c r="X21" s="14"/>
      <c r="Y21" s="14"/>
      <c r="Z21" s="14"/>
      <c r="AA21" s="14"/>
      <c r="AB21" s="54">
        <f t="shared" si="2"/>
        <v>4.4081660908397297E-2</v>
      </c>
      <c r="AC21" s="49" t="s">
        <v>12</v>
      </c>
      <c r="AD21" s="45">
        <f>'HHTextPC-MSW'!AD21+'HHTextPC-TextColl'!AD21</f>
        <v>0</v>
      </c>
      <c r="AE21" s="13"/>
      <c r="AF21" s="14"/>
      <c r="AG21" s="14"/>
      <c r="AH21" s="14"/>
      <c r="AI21" s="14"/>
      <c r="AJ21" s="14"/>
      <c r="AK21" s="54">
        <f t="shared" si="3"/>
        <v>4.4081660908397297E-2</v>
      </c>
      <c r="AL21" s="50" t="s">
        <v>13</v>
      </c>
      <c r="AM21" s="45">
        <f>'HHTextPC-MSW'!AM21+'HHTextPC-TextColl'!AM21</f>
        <v>0</v>
      </c>
      <c r="AN21" s="13"/>
      <c r="AO21" s="14"/>
      <c r="AP21" s="14"/>
      <c r="AQ21" s="14"/>
      <c r="AR21" s="14"/>
      <c r="AS21" s="14"/>
      <c r="AT21" s="54">
        <f t="shared" si="4"/>
        <v>4.4081660908397297E-2</v>
      </c>
      <c r="AU21" s="51" t="s">
        <v>14</v>
      </c>
      <c r="AV21" s="45">
        <f>'HHTextPC-MSW'!AV21+'HHTextPC-TextColl'!AV21</f>
        <v>0</v>
      </c>
      <c r="AW21" s="13"/>
      <c r="AX21" s="14"/>
      <c r="AY21" s="14"/>
      <c r="AZ21" s="14"/>
      <c r="BA21" s="14"/>
      <c r="BB21" s="14"/>
      <c r="BC21" s="54">
        <f t="shared" si="5"/>
        <v>4.4081660908397297E-2</v>
      </c>
      <c r="BD21" s="52" t="s">
        <v>15</v>
      </c>
      <c r="BE21" s="45">
        <f>'HHTextPC-MSW'!BE21+'HHTextPC-TextColl'!BE21</f>
        <v>0</v>
      </c>
      <c r="BF21" s="13"/>
      <c r="BG21" s="14"/>
      <c r="BH21" s="14"/>
      <c r="BI21" s="14"/>
      <c r="BJ21" s="14"/>
      <c r="BK21" s="14"/>
      <c r="BL21" s="54">
        <f t="shared" si="6"/>
        <v>4.4081660908397297E-2</v>
      </c>
      <c r="BM21" s="53" t="s">
        <v>16</v>
      </c>
      <c r="BN21" s="45">
        <f>'HHTextPC-MSW'!BN21+'HHTextPC-TextColl'!BN21</f>
        <v>0</v>
      </c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45">
        <f>'HHTextPC-MSW'!C22+'HHTextPC-TextColl'!C22</f>
        <v>1</v>
      </c>
      <c r="D22" s="13"/>
      <c r="E22" s="14"/>
      <c r="F22" s="14"/>
      <c r="G22" s="14"/>
      <c r="H22" s="14"/>
      <c r="I22" s="14"/>
      <c r="J22" s="54">
        <f t="shared" si="0"/>
        <v>4.4081660908397297E-2</v>
      </c>
      <c r="K22" s="47" t="s">
        <v>10</v>
      </c>
      <c r="L22" s="45">
        <f>'HHTextPC-MSW'!L22+'HHTextPC-TextColl'!L22</f>
        <v>0</v>
      </c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>
        <f>'HHTextPC-MSW'!U22+'HHTextPC-TextColl'!U22</f>
        <v>0</v>
      </c>
      <c r="V22" s="13"/>
      <c r="W22" s="14"/>
      <c r="X22" s="14"/>
      <c r="Y22" s="14"/>
      <c r="Z22" s="14"/>
      <c r="AA22" s="14"/>
      <c r="AB22" s="54">
        <f t="shared" si="2"/>
        <v>4.4081660908397297E-2</v>
      </c>
      <c r="AC22" s="49" t="s">
        <v>12</v>
      </c>
      <c r="AD22" s="45">
        <f>'HHTextPC-MSW'!AD22+'HHTextPC-TextColl'!AD22</f>
        <v>0</v>
      </c>
      <c r="AE22" s="13"/>
      <c r="AF22" s="14"/>
      <c r="AG22" s="14"/>
      <c r="AH22" s="14"/>
      <c r="AI22" s="14"/>
      <c r="AJ22" s="14"/>
      <c r="AK22" s="54">
        <f t="shared" si="3"/>
        <v>4.4081660908397297E-2</v>
      </c>
      <c r="AL22" s="50" t="s">
        <v>13</v>
      </c>
      <c r="AM22" s="45">
        <f>'HHTextPC-MSW'!AM22+'HHTextPC-TextColl'!AM22</f>
        <v>0</v>
      </c>
      <c r="AN22" s="13"/>
      <c r="AO22" s="14"/>
      <c r="AP22" s="14"/>
      <c r="AQ22" s="14"/>
      <c r="AR22" s="14"/>
      <c r="AS22" s="14"/>
      <c r="AT22" s="54">
        <f t="shared" si="4"/>
        <v>4.4081660908397297E-2</v>
      </c>
      <c r="AU22" s="51" t="s">
        <v>14</v>
      </c>
      <c r="AV22" s="45">
        <f>'HHTextPC-MSW'!AV22+'HHTextPC-TextColl'!AV22</f>
        <v>0</v>
      </c>
      <c r="AW22" s="13"/>
      <c r="AX22" s="14"/>
      <c r="AY22" s="14"/>
      <c r="AZ22" s="14"/>
      <c r="BA22" s="14"/>
      <c r="BB22" s="14"/>
      <c r="BC22" s="54">
        <f t="shared" si="5"/>
        <v>4.4081660908397297E-2</v>
      </c>
      <c r="BD22" s="52" t="s">
        <v>15</v>
      </c>
      <c r="BE22" s="45">
        <f>'HHTextPC-MSW'!BE22+'HHTextPC-TextColl'!BE22</f>
        <v>0</v>
      </c>
      <c r="BF22" s="13"/>
      <c r="BG22" s="14"/>
      <c r="BH22" s="14"/>
      <c r="BI22" s="14"/>
      <c r="BJ22" s="14"/>
      <c r="BK22" s="14"/>
      <c r="BL22" s="54">
        <f t="shared" si="6"/>
        <v>4.4081660908397297E-2</v>
      </c>
      <c r="BM22" s="53" t="s">
        <v>16</v>
      </c>
      <c r="BN22" s="45">
        <f>'HHTextPC-MSW'!BN22+'HHTextPC-TextColl'!BN22</f>
        <v>0</v>
      </c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45">
        <f>'HHTextPC-MSW'!C23+'HHTextPC-TextColl'!C23</f>
        <v>1</v>
      </c>
      <c r="D23" s="13"/>
      <c r="E23" s="14"/>
      <c r="F23" s="14"/>
      <c r="G23" s="14"/>
      <c r="H23" s="14"/>
      <c r="I23" s="14"/>
      <c r="J23" s="54">
        <f t="shared" si="0"/>
        <v>4.4081660908397297E-2</v>
      </c>
      <c r="K23" s="47" t="s">
        <v>10</v>
      </c>
      <c r="L23" s="45">
        <f>'HHTextPC-MSW'!L23+'HHTextPC-TextColl'!L23</f>
        <v>0</v>
      </c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>
        <f>'HHTextPC-MSW'!U23+'HHTextPC-TextColl'!U23</f>
        <v>0</v>
      </c>
      <c r="V23" s="13"/>
      <c r="W23" s="14"/>
      <c r="X23" s="14"/>
      <c r="Y23" s="14"/>
      <c r="Z23" s="14"/>
      <c r="AA23" s="14"/>
      <c r="AB23" s="54">
        <f t="shared" si="2"/>
        <v>4.4081660908397297E-2</v>
      </c>
      <c r="AC23" s="49" t="s">
        <v>12</v>
      </c>
      <c r="AD23" s="45">
        <f>'HHTextPC-MSW'!AD23+'HHTextPC-TextColl'!AD23</f>
        <v>0</v>
      </c>
      <c r="AE23" s="13"/>
      <c r="AF23" s="14"/>
      <c r="AG23" s="14"/>
      <c r="AH23" s="14"/>
      <c r="AI23" s="14"/>
      <c r="AJ23" s="14"/>
      <c r="AK23" s="54">
        <f t="shared" si="3"/>
        <v>4.4081660908397297E-2</v>
      </c>
      <c r="AL23" s="50" t="s">
        <v>13</v>
      </c>
      <c r="AM23" s="45">
        <f>'HHTextPC-MSW'!AM23+'HHTextPC-TextColl'!AM23</f>
        <v>0</v>
      </c>
      <c r="AN23" s="13"/>
      <c r="AO23" s="14"/>
      <c r="AP23" s="14"/>
      <c r="AQ23" s="14"/>
      <c r="AR23" s="14"/>
      <c r="AS23" s="14"/>
      <c r="AT23" s="54">
        <f t="shared" si="4"/>
        <v>4.4081660908397297E-2</v>
      </c>
      <c r="AU23" s="51" t="s">
        <v>14</v>
      </c>
      <c r="AV23" s="45">
        <f>'HHTextPC-MSW'!AV23+'HHTextPC-TextColl'!AV23</f>
        <v>0</v>
      </c>
      <c r="AW23" s="13"/>
      <c r="AX23" s="14"/>
      <c r="AY23" s="14"/>
      <c r="AZ23" s="14"/>
      <c r="BA23" s="14"/>
      <c r="BB23" s="14"/>
      <c r="BC23" s="54">
        <f t="shared" si="5"/>
        <v>4.4081660908397297E-2</v>
      </c>
      <c r="BD23" s="52" t="s">
        <v>15</v>
      </c>
      <c r="BE23" s="45">
        <f>'HHTextPC-MSW'!BE23+'HHTextPC-TextColl'!BE23</f>
        <v>0</v>
      </c>
      <c r="BF23" s="13"/>
      <c r="BG23" s="14"/>
      <c r="BH23" s="14"/>
      <c r="BI23" s="14"/>
      <c r="BJ23" s="14"/>
      <c r="BK23" s="14"/>
      <c r="BL23" s="54">
        <f t="shared" si="6"/>
        <v>4.4081660908397297E-2</v>
      </c>
      <c r="BM23" s="53" t="s">
        <v>16</v>
      </c>
      <c r="BN23" s="45">
        <f>'HHTextPC-MSW'!BN23+'HHTextPC-TextColl'!BN23</f>
        <v>0</v>
      </c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45">
        <f>'HHTextPC-MSW'!C24+'HHTextPC-TextColl'!C24</f>
        <v>1</v>
      </c>
      <c r="D24" s="13"/>
      <c r="E24" s="14"/>
      <c r="F24" s="14"/>
      <c r="G24" s="14"/>
      <c r="H24" s="14"/>
      <c r="I24" s="14"/>
      <c r="J24" s="54">
        <f t="shared" si="0"/>
        <v>4.4081660908397297E-2</v>
      </c>
      <c r="K24" s="47" t="s">
        <v>10</v>
      </c>
      <c r="L24" s="45">
        <f>'HHTextPC-MSW'!L24+'HHTextPC-TextColl'!L24</f>
        <v>0</v>
      </c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>
        <f>'HHTextPC-MSW'!U24+'HHTextPC-TextColl'!U24</f>
        <v>0</v>
      </c>
      <c r="V24" s="13"/>
      <c r="W24" s="14"/>
      <c r="X24" s="14"/>
      <c r="Y24" s="14"/>
      <c r="Z24" s="14"/>
      <c r="AA24" s="14"/>
      <c r="AB24" s="54">
        <f t="shared" si="2"/>
        <v>4.4081660908397297E-2</v>
      </c>
      <c r="AC24" s="49" t="s">
        <v>12</v>
      </c>
      <c r="AD24" s="45">
        <f>'HHTextPC-MSW'!AD24+'HHTextPC-TextColl'!AD24</f>
        <v>0</v>
      </c>
      <c r="AE24" s="13"/>
      <c r="AF24" s="14"/>
      <c r="AG24" s="14"/>
      <c r="AH24" s="14"/>
      <c r="AI24" s="14"/>
      <c r="AJ24" s="14"/>
      <c r="AK24" s="54">
        <f t="shared" si="3"/>
        <v>4.4081660908397297E-2</v>
      </c>
      <c r="AL24" s="50" t="s">
        <v>13</v>
      </c>
      <c r="AM24" s="45">
        <f>'HHTextPC-MSW'!AM24+'HHTextPC-TextColl'!AM24</f>
        <v>0</v>
      </c>
      <c r="AN24" s="13"/>
      <c r="AO24" s="14"/>
      <c r="AP24" s="14"/>
      <c r="AQ24" s="14"/>
      <c r="AR24" s="14"/>
      <c r="AS24" s="14"/>
      <c r="AT24" s="54">
        <f t="shared" si="4"/>
        <v>4.4081660908397297E-2</v>
      </c>
      <c r="AU24" s="51" t="s">
        <v>14</v>
      </c>
      <c r="AV24" s="45">
        <f>'HHTextPC-MSW'!AV24+'HHTextPC-TextColl'!AV24</f>
        <v>0</v>
      </c>
      <c r="AW24" s="13"/>
      <c r="AX24" s="14"/>
      <c r="AY24" s="14"/>
      <c r="AZ24" s="14"/>
      <c r="BA24" s="14"/>
      <c r="BB24" s="14"/>
      <c r="BC24" s="54">
        <f t="shared" si="5"/>
        <v>4.4081660908397297E-2</v>
      </c>
      <c r="BD24" s="52" t="s">
        <v>15</v>
      </c>
      <c r="BE24" s="45">
        <f>'HHTextPC-MSW'!BE24+'HHTextPC-TextColl'!BE24</f>
        <v>0</v>
      </c>
      <c r="BF24" s="13"/>
      <c r="BG24" s="14"/>
      <c r="BH24" s="14"/>
      <c r="BI24" s="14"/>
      <c r="BJ24" s="14"/>
      <c r="BK24" s="14"/>
      <c r="BL24" s="54">
        <f t="shared" si="6"/>
        <v>4.4081660908397297E-2</v>
      </c>
      <c r="BM24" s="53" t="s">
        <v>16</v>
      </c>
      <c r="BN24" s="45">
        <f>'HHTextPC-MSW'!BN24+'HHTextPC-TextColl'!BN24</f>
        <v>0</v>
      </c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45">
        <f>'HHTextPC-MSW'!C25+'HHTextPC-TextColl'!C25</f>
        <v>1</v>
      </c>
      <c r="D25" s="13"/>
      <c r="E25" s="14"/>
      <c r="F25" s="14"/>
      <c r="G25" s="14"/>
      <c r="H25" s="14"/>
      <c r="I25" s="14"/>
      <c r="J25" s="54">
        <f t="shared" si="0"/>
        <v>4.4081660908397297E-2</v>
      </c>
      <c r="K25" s="47" t="s">
        <v>10</v>
      </c>
      <c r="L25" s="45">
        <f>'HHTextPC-MSW'!L25+'HHTextPC-TextColl'!L25</f>
        <v>0</v>
      </c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>
        <f>'HHTextPC-MSW'!U25+'HHTextPC-TextColl'!U25</f>
        <v>0</v>
      </c>
      <c r="V25" s="13"/>
      <c r="W25" s="14"/>
      <c r="X25" s="14"/>
      <c r="Y25" s="14"/>
      <c r="Z25" s="14"/>
      <c r="AA25" s="14"/>
      <c r="AB25" s="54">
        <f t="shared" si="2"/>
        <v>4.4081660908397297E-2</v>
      </c>
      <c r="AC25" s="49" t="s">
        <v>12</v>
      </c>
      <c r="AD25" s="45">
        <f>'HHTextPC-MSW'!AD25+'HHTextPC-TextColl'!AD25</f>
        <v>0</v>
      </c>
      <c r="AE25" s="13"/>
      <c r="AF25" s="14"/>
      <c r="AG25" s="14"/>
      <c r="AH25" s="14"/>
      <c r="AI25" s="14"/>
      <c r="AJ25" s="14"/>
      <c r="AK25" s="54">
        <f t="shared" si="3"/>
        <v>4.4081660908397297E-2</v>
      </c>
      <c r="AL25" s="50" t="s">
        <v>13</v>
      </c>
      <c r="AM25" s="45">
        <f>'HHTextPC-MSW'!AM25+'HHTextPC-TextColl'!AM25</f>
        <v>0</v>
      </c>
      <c r="AN25" s="13"/>
      <c r="AO25" s="14"/>
      <c r="AP25" s="14"/>
      <c r="AQ25" s="14"/>
      <c r="AR25" s="14"/>
      <c r="AS25" s="14"/>
      <c r="AT25" s="54">
        <f t="shared" si="4"/>
        <v>4.4081660908397297E-2</v>
      </c>
      <c r="AU25" s="51" t="s">
        <v>14</v>
      </c>
      <c r="AV25" s="45">
        <f>'HHTextPC-MSW'!AV25+'HHTextPC-TextColl'!AV25</f>
        <v>0</v>
      </c>
      <c r="AW25" s="13"/>
      <c r="AX25" s="14"/>
      <c r="AY25" s="14"/>
      <c r="AZ25" s="14"/>
      <c r="BA25" s="14"/>
      <c r="BB25" s="14"/>
      <c r="BC25" s="54">
        <f t="shared" si="5"/>
        <v>4.4081660908397297E-2</v>
      </c>
      <c r="BD25" s="52" t="s">
        <v>15</v>
      </c>
      <c r="BE25" s="45">
        <f>'HHTextPC-MSW'!BE25+'HHTextPC-TextColl'!BE25</f>
        <v>0</v>
      </c>
      <c r="BF25" s="13"/>
      <c r="BG25" s="14"/>
      <c r="BH25" s="14"/>
      <c r="BI25" s="14"/>
      <c r="BJ25" s="14"/>
      <c r="BK25" s="14"/>
      <c r="BL25" s="54">
        <f t="shared" si="6"/>
        <v>4.4081660908397297E-2</v>
      </c>
      <c r="BM25" s="53" t="s">
        <v>16</v>
      </c>
      <c r="BN25" s="45">
        <f>'HHTextPC-MSW'!BN25+'HHTextPC-TextColl'!BN25</f>
        <v>0</v>
      </c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45">
        <f>'HHTextPC-MSW'!C26+'HHTextPC-TextColl'!C26</f>
        <v>1</v>
      </c>
      <c r="D26" s="13"/>
      <c r="E26" s="14"/>
      <c r="F26" s="14"/>
      <c r="G26" s="14"/>
      <c r="H26" s="14"/>
      <c r="I26" s="14"/>
      <c r="J26" s="54">
        <f t="shared" si="0"/>
        <v>4.4081660908397297E-2</v>
      </c>
      <c r="K26" s="47" t="s">
        <v>10</v>
      </c>
      <c r="L26" s="45">
        <f>'HHTextPC-MSW'!L26+'HHTextPC-TextColl'!L26</f>
        <v>0</v>
      </c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>
        <f>'HHTextPC-MSW'!U26+'HHTextPC-TextColl'!U26</f>
        <v>0</v>
      </c>
      <c r="V26" s="13"/>
      <c r="W26" s="14"/>
      <c r="X26" s="14"/>
      <c r="Y26" s="14"/>
      <c r="Z26" s="14"/>
      <c r="AA26" s="14"/>
      <c r="AB26" s="54">
        <f t="shared" si="2"/>
        <v>4.4081660908397297E-2</v>
      </c>
      <c r="AC26" s="49" t="s">
        <v>12</v>
      </c>
      <c r="AD26" s="45">
        <f>'HHTextPC-MSW'!AD26+'HHTextPC-TextColl'!AD26</f>
        <v>0</v>
      </c>
      <c r="AE26" s="13"/>
      <c r="AF26" s="14"/>
      <c r="AG26" s="14"/>
      <c r="AH26" s="14"/>
      <c r="AI26" s="14"/>
      <c r="AJ26" s="14"/>
      <c r="AK26" s="54">
        <f t="shared" si="3"/>
        <v>4.4081660908397297E-2</v>
      </c>
      <c r="AL26" s="50" t="s">
        <v>13</v>
      </c>
      <c r="AM26" s="45">
        <f>'HHTextPC-MSW'!AM26+'HHTextPC-TextColl'!AM26</f>
        <v>0</v>
      </c>
      <c r="AN26" s="13"/>
      <c r="AO26" s="14"/>
      <c r="AP26" s="14"/>
      <c r="AQ26" s="14"/>
      <c r="AR26" s="14"/>
      <c r="AS26" s="14"/>
      <c r="AT26" s="54">
        <f t="shared" si="4"/>
        <v>4.4081660908397297E-2</v>
      </c>
      <c r="AU26" s="51" t="s">
        <v>14</v>
      </c>
      <c r="AV26" s="45">
        <f>'HHTextPC-MSW'!AV26+'HHTextPC-TextColl'!AV26</f>
        <v>0</v>
      </c>
      <c r="AW26" s="13"/>
      <c r="AX26" s="14"/>
      <c r="AY26" s="14"/>
      <c r="AZ26" s="14"/>
      <c r="BA26" s="14"/>
      <c r="BB26" s="14"/>
      <c r="BC26" s="54">
        <f t="shared" si="5"/>
        <v>4.4081660908397297E-2</v>
      </c>
      <c r="BD26" s="52" t="s">
        <v>15</v>
      </c>
      <c r="BE26" s="45">
        <f>'HHTextPC-MSW'!BE26+'HHTextPC-TextColl'!BE26</f>
        <v>0</v>
      </c>
      <c r="BF26" s="13"/>
      <c r="BG26" s="14"/>
      <c r="BH26" s="14"/>
      <c r="BI26" s="14"/>
      <c r="BJ26" s="14"/>
      <c r="BK26" s="14"/>
      <c r="BL26" s="54">
        <f t="shared" si="6"/>
        <v>4.4081660908397297E-2</v>
      </c>
      <c r="BM26" s="53" t="s">
        <v>16</v>
      </c>
      <c r="BN26" s="45">
        <f>'HHTextPC-MSW'!BN26+'HHTextPC-TextColl'!BN26</f>
        <v>0</v>
      </c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45">
        <f>'HHTextPC-MSW'!C27+'HHTextPC-TextColl'!C27</f>
        <v>1</v>
      </c>
      <c r="D27" s="13"/>
      <c r="E27" s="14"/>
      <c r="F27" s="14"/>
      <c r="G27" s="14"/>
      <c r="H27" s="14"/>
      <c r="I27" s="14"/>
      <c r="J27" s="54">
        <f t="shared" si="0"/>
        <v>4.4081660908397297E-2</v>
      </c>
      <c r="K27" s="47" t="s">
        <v>10</v>
      </c>
      <c r="L27" s="45">
        <f>'HHTextPC-MSW'!L27+'HHTextPC-TextColl'!L27</f>
        <v>0</v>
      </c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>
        <f>'HHTextPC-MSW'!U27+'HHTextPC-TextColl'!U27</f>
        <v>0</v>
      </c>
      <c r="V27" s="13"/>
      <c r="W27" s="14"/>
      <c r="X27" s="14"/>
      <c r="Y27" s="14"/>
      <c r="Z27" s="14"/>
      <c r="AA27" s="14"/>
      <c r="AB27" s="54">
        <f t="shared" si="2"/>
        <v>4.4081660908397297E-2</v>
      </c>
      <c r="AC27" s="49" t="s">
        <v>12</v>
      </c>
      <c r="AD27" s="45">
        <f>'HHTextPC-MSW'!AD27+'HHTextPC-TextColl'!AD27</f>
        <v>0</v>
      </c>
      <c r="AE27" s="13"/>
      <c r="AF27" s="14"/>
      <c r="AG27" s="14"/>
      <c r="AH27" s="14"/>
      <c r="AI27" s="14"/>
      <c r="AJ27" s="14"/>
      <c r="AK27" s="54">
        <f t="shared" si="3"/>
        <v>4.4081660908397297E-2</v>
      </c>
      <c r="AL27" s="50" t="s">
        <v>13</v>
      </c>
      <c r="AM27" s="45">
        <f>'HHTextPC-MSW'!AM27+'HHTextPC-TextColl'!AM27</f>
        <v>0</v>
      </c>
      <c r="AN27" s="13"/>
      <c r="AO27" s="14"/>
      <c r="AP27" s="14"/>
      <c r="AQ27" s="14"/>
      <c r="AR27" s="14"/>
      <c r="AS27" s="14"/>
      <c r="AT27" s="54">
        <f t="shared" si="4"/>
        <v>4.4081660908397297E-2</v>
      </c>
      <c r="AU27" s="51" t="s">
        <v>14</v>
      </c>
      <c r="AV27" s="45">
        <f>'HHTextPC-MSW'!AV27+'HHTextPC-TextColl'!AV27</f>
        <v>0</v>
      </c>
      <c r="AW27" s="13"/>
      <c r="AX27" s="14"/>
      <c r="AY27" s="14"/>
      <c r="AZ27" s="14"/>
      <c r="BA27" s="14"/>
      <c r="BB27" s="14"/>
      <c r="BC27" s="54">
        <f t="shared" si="5"/>
        <v>4.4081660908397297E-2</v>
      </c>
      <c r="BD27" s="52" t="s">
        <v>15</v>
      </c>
      <c r="BE27" s="45">
        <f>'HHTextPC-MSW'!BE27+'HHTextPC-TextColl'!BE27</f>
        <v>0</v>
      </c>
      <c r="BF27" s="13"/>
      <c r="BG27" s="14"/>
      <c r="BH27" s="14"/>
      <c r="BI27" s="14"/>
      <c r="BJ27" s="14"/>
      <c r="BK27" s="14"/>
      <c r="BL27" s="54">
        <f t="shared" si="6"/>
        <v>4.4081660908397297E-2</v>
      </c>
      <c r="BM27" s="53" t="s">
        <v>16</v>
      </c>
      <c r="BN27" s="45">
        <f>'HHTextPC-MSW'!BN27+'HHTextPC-TextColl'!BN27</f>
        <v>0</v>
      </c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45">
        <f>'HHTextPC-MSW'!C28+'HHTextPC-TextColl'!C28</f>
        <v>1</v>
      </c>
      <c r="D28" s="13"/>
      <c r="E28" s="14"/>
      <c r="F28" s="14"/>
      <c r="G28" s="14"/>
      <c r="H28" s="14"/>
      <c r="I28" s="14"/>
      <c r="J28" s="54">
        <f t="shared" si="0"/>
        <v>4.4081660908397297E-2</v>
      </c>
      <c r="K28" s="47" t="s">
        <v>10</v>
      </c>
      <c r="L28" s="45">
        <f>'HHTextPC-MSW'!L28+'HHTextPC-TextColl'!L28</f>
        <v>0</v>
      </c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>
        <f>'HHTextPC-MSW'!U28+'HHTextPC-TextColl'!U28</f>
        <v>0</v>
      </c>
      <c r="V28" s="13"/>
      <c r="W28" s="14"/>
      <c r="X28" s="14"/>
      <c r="Y28" s="14"/>
      <c r="Z28" s="14"/>
      <c r="AA28" s="14"/>
      <c r="AB28" s="54">
        <f t="shared" si="2"/>
        <v>4.4081660908397297E-2</v>
      </c>
      <c r="AC28" s="49" t="s">
        <v>12</v>
      </c>
      <c r="AD28" s="45">
        <f>'HHTextPC-MSW'!AD28+'HHTextPC-TextColl'!AD28</f>
        <v>0</v>
      </c>
      <c r="AE28" s="13"/>
      <c r="AF28" s="14"/>
      <c r="AG28" s="14"/>
      <c r="AH28" s="14"/>
      <c r="AI28" s="14"/>
      <c r="AJ28" s="14"/>
      <c r="AK28" s="54">
        <f t="shared" si="3"/>
        <v>4.4081660908397297E-2</v>
      </c>
      <c r="AL28" s="50" t="s">
        <v>13</v>
      </c>
      <c r="AM28" s="45">
        <f>'HHTextPC-MSW'!AM28+'HHTextPC-TextColl'!AM28</f>
        <v>0</v>
      </c>
      <c r="AN28" s="13"/>
      <c r="AO28" s="14"/>
      <c r="AP28" s="14"/>
      <c r="AQ28" s="14"/>
      <c r="AR28" s="14"/>
      <c r="AS28" s="14"/>
      <c r="AT28" s="54">
        <f t="shared" si="4"/>
        <v>4.4081660908397297E-2</v>
      </c>
      <c r="AU28" s="51" t="s">
        <v>14</v>
      </c>
      <c r="AV28" s="45">
        <f>'HHTextPC-MSW'!AV28+'HHTextPC-TextColl'!AV28</f>
        <v>0</v>
      </c>
      <c r="AW28" s="13"/>
      <c r="AX28" s="14"/>
      <c r="AY28" s="14"/>
      <c r="AZ28" s="14"/>
      <c r="BA28" s="14"/>
      <c r="BB28" s="14"/>
      <c r="BC28" s="54">
        <f t="shared" si="5"/>
        <v>4.4081660908397297E-2</v>
      </c>
      <c r="BD28" s="52" t="s">
        <v>15</v>
      </c>
      <c r="BE28" s="45">
        <f>'HHTextPC-MSW'!BE28+'HHTextPC-TextColl'!BE28</f>
        <v>0</v>
      </c>
      <c r="BF28" s="13"/>
      <c r="BG28" s="14"/>
      <c r="BH28" s="14"/>
      <c r="BI28" s="14"/>
      <c r="BJ28" s="14"/>
      <c r="BK28" s="14"/>
      <c r="BL28" s="54">
        <f t="shared" si="6"/>
        <v>4.4081660908397297E-2</v>
      </c>
      <c r="BM28" s="53" t="s">
        <v>16</v>
      </c>
      <c r="BN28" s="45">
        <f>'HHTextPC-MSW'!BN28+'HHTextPC-TextColl'!BN28</f>
        <v>0</v>
      </c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45">
        <f>'HHTextPC-MSW'!C29+'HHTextPC-TextColl'!C29</f>
        <v>1</v>
      </c>
      <c r="D29" s="13"/>
      <c r="E29" s="14"/>
      <c r="F29" s="14"/>
      <c r="G29" s="14"/>
      <c r="H29" s="14"/>
      <c r="I29" s="14"/>
      <c r="J29" s="54">
        <f t="shared" si="0"/>
        <v>4.4081660908397297E-2</v>
      </c>
      <c r="K29" s="47" t="s">
        <v>10</v>
      </c>
      <c r="L29" s="45">
        <f>'HHTextPC-MSW'!L29+'HHTextPC-TextColl'!L29</f>
        <v>0</v>
      </c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>
        <f>'HHTextPC-MSW'!U29+'HHTextPC-TextColl'!U29</f>
        <v>0</v>
      </c>
      <c r="V29" s="13"/>
      <c r="W29" s="14"/>
      <c r="X29" s="14"/>
      <c r="Y29" s="14"/>
      <c r="Z29" s="14"/>
      <c r="AA29" s="14"/>
      <c r="AB29" s="54">
        <f t="shared" si="2"/>
        <v>4.4081660908397297E-2</v>
      </c>
      <c r="AC29" s="49" t="s">
        <v>12</v>
      </c>
      <c r="AD29" s="45">
        <f>'HHTextPC-MSW'!AD29+'HHTextPC-TextColl'!AD29</f>
        <v>0</v>
      </c>
      <c r="AE29" s="13"/>
      <c r="AF29" s="14"/>
      <c r="AG29" s="14"/>
      <c r="AH29" s="14"/>
      <c r="AI29" s="14"/>
      <c r="AJ29" s="14"/>
      <c r="AK29" s="54">
        <f t="shared" si="3"/>
        <v>4.4081660908397297E-2</v>
      </c>
      <c r="AL29" s="50" t="s">
        <v>13</v>
      </c>
      <c r="AM29" s="45">
        <f>'HHTextPC-MSW'!AM29+'HHTextPC-TextColl'!AM29</f>
        <v>0</v>
      </c>
      <c r="AN29" s="13"/>
      <c r="AO29" s="14"/>
      <c r="AP29" s="14"/>
      <c r="AQ29" s="14"/>
      <c r="AR29" s="14"/>
      <c r="AS29" s="14"/>
      <c r="AT29" s="54">
        <f t="shared" si="4"/>
        <v>4.4081660908397297E-2</v>
      </c>
      <c r="AU29" s="51" t="s">
        <v>14</v>
      </c>
      <c r="AV29" s="45">
        <f>'HHTextPC-MSW'!AV29+'HHTextPC-TextColl'!AV29</f>
        <v>0</v>
      </c>
      <c r="AW29" s="13"/>
      <c r="AX29" s="14"/>
      <c r="AY29" s="14"/>
      <c r="AZ29" s="14"/>
      <c r="BA29" s="14"/>
      <c r="BB29" s="14"/>
      <c r="BC29" s="54">
        <f t="shared" si="5"/>
        <v>4.4081660908397297E-2</v>
      </c>
      <c r="BD29" s="52" t="s">
        <v>15</v>
      </c>
      <c r="BE29" s="45">
        <f>'HHTextPC-MSW'!BE29+'HHTextPC-TextColl'!BE29</f>
        <v>0</v>
      </c>
      <c r="BF29" s="13"/>
      <c r="BG29" s="14"/>
      <c r="BH29" s="14"/>
      <c r="BI29" s="14"/>
      <c r="BJ29" s="14"/>
      <c r="BK29" s="14"/>
      <c r="BL29" s="54">
        <f t="shared" si="6"/>
        <v>4.4081660908397297E-2</v>
      </c>
      <c r="BM29" s="53" t="s">
        <v>16</v>
      </c>
      <c r="BN29" s="45">
        <f>'HHTextPC-MSW'!BN29+'HHTextPC-TextColl'!BN29</f>
        <v>0</v>
      </c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45">
        <f>'HHTextPC-MSW'!C30+'HHTextPC-TextColl'!C30</f>
        <v>1</v>
      </c>
      <c r="D30" s="13"/>
      <c r="E30" s="14"/>
      <c r="F30" s="14"/>
      <c r="G30" s="14"/>
      <c r="H30" s="14"/>
      <c r="I30" s="14"/>
      <c r="J30" s="54">
        <f t="shared" si="0"/>
        <v>4.4081660908397297E-2</v>
      </c>
      <c r="K30" s="47" t="s">
        <v>10</v>
      </c>
      <c r="L30" s="45">
        <f>'HHTextPC-MSW'!L30+'HHTextPC-TextColl'!L30</f>
        <v>0</v>
      </c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>
        <f>'HHTextPC-MSW'!U30+'HHTextPC-TextColl'!U30</f>
        <v>0</v>
      </c>
      <c r="V30" s="13"/>
      <c r="W30" s="14"/>
      <c r="X30" s="14"/>
      <c r="Y30" s="14"/>
      <c r="Z30" s="14"/>
      <c r="AA30" s="14"/>
      <c r="AB30" s="54">
        <f t="shared" si="2"/>
        <v>4.4081660908397297E-2</v>
      </c>
      <c r="AC30" s="49" t="s">
        <v>12</v>
      </c>
      <c r="AD30" s="45">
        <f>'HHTextPC-MSW'!AD30+'HHTextPC-TextColl'!AD30</f>
        <v>0</v>
      </c>
      <c r="AE30" s="13"/>
      <c r="AF30" s="14"/>
      <c r="AG30" s="14"/>
      <c r="AH30" s="14"/>
      <c r="AI30" s="14"/>
      <c r="AJ30" s="14"/>
      <c r="AK30" s="54">
        <f t="shared" si="3"/>
        <v>4.4081660908397297E-2</v>
      </c>
      <c r="AL30" s="50" t="s">
        <v>13</v>
      </c>
      <c r="AM30" s="45">
        <f>'HHTextPC-MSW'!AM30+'HHTextPC-TextColl'!AM30</f>
        <v>0</v>
      </c>
      <c r="AN30" s="13"/>
      <c r="AO30" s="14"/>
      <c r="AP30" s="14"/>
      <c r="AQ30" s="14"/>
      <c r="AR30" s="14"/>
      <c r="AS30" s="14"/>
      <c r="AT30" s="54">
        <f t="shared" si="4"/>
        <v>4.4081660908397297E-2</v>
      </c>
      <c r="AU30" s="51" t="s">
        <v>14</v>
      </c>
      <c r="AV30" s="45">
        <f>'HHTextPC-MSW'!AV30+'HHTextPC-TextColl'!AV30</f>
        <v>0</v>
      </c>
      <c r="AW30" s="13"/>
      <c r="AX30" s="14"/>
      <c r="AY30" s="14"/>
      <c r="AZ30" s="14"/>
      <c r="BA30" s="14"/>
      <c r="BB30" s="14"/>
      <c r="BC30" s="54">
        <f t="shared" si="5"/>
        <v>4.4081660908397297E-2</v>
      </c>
      <c r="BD30" s="52" t="s">
        <v>15</v>
      </c>
      <c r="BE30" s="45">
        <f>'HHTextPC-MSW'!BE30+'HHTextPC-TextColl'!BE30</f>
        <v>0</v>
      </c>
      <c r="BF30" s="13"/>
      <c r="BG30" s="14"/>
      <c r="BH30" s="14"/>
      <c r="BI30" s="14"/>
      <c r="BJ30" s="14"/>
      <c r="BK30" s="14"/>
      <c r="BL30" s="54">
        <f t="shared" si="6"/>
        <v>4.4081660908397297E-2</v>
      </c>
      <c r="BM30" s="53" t="s">
        <v>16</v>
      </c>
      <c r="BN30" s="45">
        <f>'HHTextPC-MSW'!BN30+'HHTextPC-TextColl'!BN30</f>
        <v>0</v>
      </c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45">
        <f>'HHTextPC-MSW'!C31+'HHTextPC-TextColl'!C31</f>
        <v>1</v>
      </c>
      <c r="D31" s="13"/>
      <c r="E31" s="14"/>
      <c r="F31" s="14"/>
      <c r="G31" s="14"/>
      <c r="H31" s="14"/>
      <c r="I31" s="14"/>
      <c r="J31" s="54">
        <f t="shared" si="0"/>
        <v>4.4081660908397297E-2</v>
      </c>
      <c r="K31" s="47" t="s">
        <v>10</v>
      </c>
      <c r="L31" s="45">
        <f>'HHTextPC-MSW'!L31+'HHTextPC-TextColl'!L31</f>
        <v>0</v>
      </c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>
        <f>'HHTextPC-MSW'!U31+'HHTextPC-TextColl'!U31</f>
        <v>0</v>
      </c>
      <c r="V31" s="13"/>
      <c r="W31" s="14"/>
      <c r="X31" s="14"/>
      <c r="Y31" s="14"/>
      <c r="Z31" s="14"/>
      <c r="AA31" s="14"/>
      <c r="AB31" s="54">
        <f t="shared" si="2"/>
        <v>4.4081660908397297E-2</v>
      </c>
      <c r="AC31" s="49" t="s">
        <v>12</v>
      </c>
      <c r="AD31" s="45">
        <f>'HHTextPC-MSW'!AD31+'HHTextPC-TextColl'!AD31</f>
        <v>0</v>
      </c>
      <c r="AE31" s="13"/>
      <c r="AF31" s="14"/>
      <c r="AG31" s="14"/>
      <c r="AH31" s="14"/>
      <c r="AI31" s="14"/>
      <c r="AJ31" s="14"/>
      <c r="AK31" s="54">
        <f t="shared" si="3"/>
        <v>4.4081660908397297E-2</v>
      </c>
      <c r="AL31" s="50" t="s">
        <v>13</v>
      </c>
      <c r="AM31" s="45">
        <f>'HHTextPC-MSW'!AM31+'HHTextPC-TextColl'!AM31</f>
        <v>0</v>
      </c>
      <c r="AN31" s="13"/>
      <c r="AO31" s="14"/>
      <c r="AP31" s="14"/>
      <c r="AQ31" s="14"/>
      <c r="AR31" s="14"/>
      <c r="AS31" s="14"/>
      <c r="AT31" s="54">
        <f t="shared" si="4"/>
        <v>4.4081660908397297E-2</v>
      </c>
      <c r="AU31" s="51" t="s">
        <v>14</v>
      </c>
      <c r="AV31" s="45">
        <f>'HHTextPC-MSW'!AV31+'HHTextPC-TextColl'!AV31</f>
        <v>0</v>
      </c>
      <c r="AW31" s="13"/>
      <c r="AX31" s="14"/>
      <c r="AY31" s="14"/>
      <c r="AZ31" s="14"/>
      <c r="BA31" s="14"/>
      <c r="BB31" s="14"/>
      <c r="BC31" s="54">
        <f t="shared" si="5"/>
        <v>4.4081660908397297E-2</v>
      </c>
      <c r="BD31" s="52" t="s">
        <v>15</v>
      </c>
      <c r="BE31" s="45">
        <f>'HHTextPC-MSW'!BE31+'HHTextPC-TextColl'!BE31</f>
        <v>0</v>
      </c>
      <c r="BF31" s="13"/>
      <c r="BG31" s="14"/>
      <c r="BH31" s="14"/>
      <c r="BI31" s="14"/>
      <c r="BJ31" s="14"/>
      <c r="BK31" s="14"/>
      <c r="BL31" s="54">
        <f t="shared" si="6"/>
        <v>4.4081660908397297E-2</v>
      </c>
      <c r="BM31" s="53" t="s">
        <v>16</v>
      </c>
      <c r="BN31" s="45">
        <f>'HHTextPC-MSW'!BN31+'HHTextPC-TextColl'!BN31</f>
        <v>0</v>
      </c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45">
        <f>'HHTextPC-MSW'!C32+'HHTextPC-TextColl'!C32</f>
        <v>1</v>
      </c>
      <c r="D32" s="13"/>
      <c r="E32" s="14"/>
      <c r="F32" s="14"/>
      <c r="G32" s="14"/>
      <c r="H32" s="14"/>
      <c r="I32" s="14"/>
      <c r="J32" s="54">
        <f t="shared" si="0"/>
        <v>4.4081660908397297E-2</v>
      </c>
      <c r="K32" s="47" t="s">
        <v>10</v>
      </c>
      <c r="L32" s="45">
        <f>'HHTextPC-MSW'!L32+'HHTextPC-TextColl'!L32</f>
        <v>0</v>
      </c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>
        <f>'HHTextPC-MSW'!U32+'HHTextPC-TextColl'!U32</f>
        <v>0</v>
      </c>
      <c r="V32" s="13"/>
      <c r="W32" s="14"/>
      <c r="X32" s="14"/>
      <c r="Y32" s="14"/>
      <c r="Z32" s="14"/>
      <c r="AA32" s="14"/>
      <c r="AB32" s="54">
        <f t="shared" si="2"/>
        <v>4.4081660908397297E-2</v>
      </c>
      <c r="AC32" s="49" t="s">
        <v>12</v>
      </c>
      <c r="AD32" s="45">
        <f>'HHTextPC-MSW'!AD32+'HHTextPC-TextColl'!AD32</f>
        <v>0</v>
      </c>
      <c r="AE32" s="13"/>
      <c r="AF32" s="14"/>
      <c r="AG32" s="14"/>
      <c r="AH32" s="14"/>
      <c r="AI32" s="14"/>
      <c r="AJ32" s="14"/>
      <c r="AK32" s="54">
        <f t="shared" si="3"/>
        <v>4.4081660908397297E-2</v>
      </c>
      <c r="AL32" s="50" t="s">
        <v>13</v>
      </c>
      <c r="AM32" s="45">
        <f>'HHTextPC-MSW'!AM32+'HHTextPC-TextColl'!AM32</f>
        <v>0</v>
      </c>
      <c r="AN32" s="13"/>
      <c r="AO32" s="14"/>
      <c r="AP32" s="14"/>
      <c r="AQ32" s="14"/>
      <c r="AR32" s="14"/>
      <c r="AS32" s="14"/>
      <c r="AT32" s="54">
        <f t="shared" si="4"/>
        <v>4.4081660908397297E-2</v>
      </c>
      <c r="AU32" s="51" t="s">
        <v>14</v>
      </c>
      <c r="AV32" s="45">
        <f>'HHTextPC-MSW'!AV32+'HHTextPC-TextColl'!AV32</f>
        <v>0</v>
      </c>
      <c r="AW32" s="13"/>
      <c r="AX32" s="14"/>
      <c r="AY32" s="14"/>
      <c r="AZ32" s="14"/>
      <c r="BA32" s="14"/>
      <c r="BB32" s="14"/>
      <c r="BC32" s="54">
        <f t="shared" si="5"/>
        <v>4.4081660908397297E-2</v>
      </c>
      <c r="BD32" s="52" t="s">
        <v>15</v>
      </c>
      <c r="BE32" s="45">
        <f>'HHTextPC-MSW'!BE32+'HHTextPC-TextColl'!BE32</f>
        <v>0</v>
      </c>
      <c r="BF32" s="13"/>
      <c r="BG32" s="14"/>
      <c r="BH32" s="14"/>
      <c r="BI32" s="14"/>
      <c r="BJ32" s="14"/>
      <c r="BK32" s="14"/>
      <c r="BL32" s="54">
        <f t="shared" si="6"/>
        <v>4.4081660908397297E-2</v>
      </c>
      <c r="BM32" s="53" t="s">
        <v>16</v>
      </c>
      <c r="BN32" s="45">
        <f>'HHTextPC-MSW'!BN32+'HHTextPC-TextColl'!BN32</f>
        <v>0</v>
      </c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45">
        <f>'HHTextPC-MSW'!C33+'HHTextPC-TextColl'!C33</f>
        <v>1</v>
      </c>
      <c r="D33" s="13"/>
      <c r="E33" s="14"/>
      <c r="F33" s="14"/>
      <c r="G33" s="14"/>
      <c r="H33" s="14"/>
      <c r="I33" s="14"/>
      <c r="J33" s="54">
        <f t="shared" si="0"/>
        <v>4.4081660908397297E-2</v>
      </c>
      <c r="K33" s="47" t="s">
        <v>10</v>
      </c>
      <c r="L33" s="45">
        <f>'HHTextPC-MSW'!L33+'HHTextPC-TextColl'!L33</f>
        <v>0</v>
      </c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>
        <f>'HHTextPC-MSW'!U33+'HHTextPC-TextColl'!U33</f>
        <v>0</v>
      </c>
      <c r="V33" s="13"/>
      <c r="W33" s="14"/>
      <c r="X33" s="14"/>
      <c r="Y33" s="14"/>
      <c r="Z33" s="14"/>
      <c r="AA33" s="14"/>
      <c r="AB33" s="54">
        <f t="shared" si="2"/>
        <v>4.4081660908397297E-2</v>
      </c>
      <c r="AC33" s="49" t="s">
        <v>12</v>
      </c>
      <c r="AD33" s="45">
        <f>'HHTextPC-MSW'!AD33+'HHTextPC-TextColl'!AD33</f>
        <v>0</v>
      </c>
      <c r="AE33" s="13"/>
      <c r="AF33" s="14"/>
      <c r="AG33" s="14"/>
      <c r="AH33" s="14"/>
      <c r="AI33" s="14"/>
      <c r="AJ33" s="14"/>
      <c r="AK33" s="54">
        <f t="shared" si="3"/>
        <v>4.4081660908397297E-2</v>
      </c>
      <c r="AL33" s="50" t="s">
        <v>13</v>
      </c>
      <c r="AM33" s="45">
        <f>'HHTextPC-MSW'!AM33+'HHTextPC-TextColl'!AM33</f>
        <v>0</v>
      </c>
      <c r="AN33" s="13"/>
      <c r="AO33" s="14"/>
      <c r="AP33" s="14"/>
      <c r="AQ33" s="14"/>
      <c r="AR33" s="14"/>
      <c r="AS33" s="14"/>
      <c r="AT33" s="54">
        <f t="shared" si="4"/>
        <v>4.4081660908397297E-2</v>
      </c>
      <c r="AU33" s="51" t="s">
        <v>14</v>
      </c>
      <c r="AV33" s="45">
        <f>'HHTextPC-MSW'!AV33+'HHTextPC-TextColl'!AV33</f>
        <v>0</v>
      </c>
      <c r="AW33" s="13"/>
      <c r="AX33" s="14"/>
      <c r="AY33" s="14"/>
      <c r="AZ33" s="14"/>
      <c r="BA33" s="14"/>
      <c r="BB33" s="14"/>
      <c r="BC33" s="54">
        <f t="shared" si="5"/>
        <v>4.4081660908397297E-2</v>
      </c>
      <c r="BD33" s="52" t="s">
        <v>15</v>
      </c>
      <c r="BE33" s="45">
        <f>'HHTextPC-MSW'!BE33+'HHTextPC-TextColl'!BE33</f>
        <v>0</v>
      </c>
      <c r="BF33" s="13"/>
      <c r="BG33" s="14"/>
      <c r="BH33" s="14"/>
      <c r="BI33" s="14"/>
      <c r="BJ33" s="14"/>
      <c r="BK33" s="14"/>
      <c r="BL33" s="54">
        <f t="shared" si="6"/>
        <v>4.4081660908397297E-2</v>
      </c>
      <c r="BM33" s="53" t="s">
        <v>16</v>
      </c>
      <c r="BN33" s="45">
        <f>'HHTextPC-MSW'!BN33+'HHTextPC-TextColl'!BN33</f>
        <v>0</v>
      </c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45">
        <f>'HHTextPC-MSW'!C34+'HHTextPC-TextColl'!C34</f>
        <v>1</v>
      </c>
      <c r="D34" s="13"/>
      <c r="E34" s="14"/>
      <c r="F34" s="14"/>
      <c r="G34" s="14"/>
      <c r="H34" s="14"/>
      <c r="I34" s="14"/>
      <c r="J34" s="54">
        <f t="shared" si="0"/>
        <v>4.4081660908397297E-2</v>
      </c>
      <c r="K34" s="47" t="s">
        <v>10</v>
      </c>
      <c r="L34" s="45">
        <f>'HHTextPC-MSW'!L34+'HHTextPC-TextColl'!L34</f>
        <v>0</v>
      </c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>
        <f>'HHTextPC-MSW'!U34+'HHTextPC-TextColl'!U34</f>
        <v>0</v>
      </c>
      <c r="V34" s="13"/>
      <c r="W34" s="14"/>
      <c r="X34" s="14"/>
      <c r="Y34" s="14"/>
      <c r="Z34" s="14"/>
      <c r="AA34" s="14"/>
      <c r="AB34" s="54">
        <f t="shared" si="2"/>
        <v>4.4081660908397297E-2</v>
      </c>
      <c r="AC34" s="49" t="s">
        <v>12</v>
      </c>
      <c r="AD34" s="45">
        <f>'HHTextPC-MSW'!AD34+'HHTextPC-TextColl'!AD34</f>
        <v>0</v>
      </c>
      <c r="AE34" s="13"/>
      <c r="AF34" s="14"/>
      <c r="AG34" s="14"/>
      <c r="AH34" s="14"/>
      <c r="AI34" s="14"/>
      <c r="AJ34" s="14"/>
      <c r="AK34" s="54">
        <f t="shared" si="3"/>
        <v>4.4081660908397297E-2</v>
      </c>
      <c r="AL34" s="50" t="s">
        <v>13</v>
      </c>
      <c r="AM34" s="45">
        <f>'HHTextPC-MSW'!AM34+'HHTextPC-TextColl'!AM34</f>
        <v>0</v>
      </c>
      <c r="AN34" s="13"/>
      <c r="AO34" s="14"/>
      <c r="AP34" s="14"/>
      <c r="AQ34" s="14"/>
      <c r="AR34" s="14"/>
      <c r="AS34" s="14"/>
      <c r="AT34" s="54">
        <f t="shared" si="4"/>
        <v>4.4081660908397297E-2</v>
      </c>
      <c r="AU34" s="51" t="s">
        <v>14</v>
      </c>
      <c r="AV34" s="45">
        <f>'HHTextPC-MSW'!AV34+'HHTextPC-TextColl'!AV34</f>
        <v>0</v>
      </c>
      <c r="AW34" s="13"/>
      <c r="AX34" s="14"/>
      <c r="AY34" s="14"/>
      <c r="AZ34" s="14"/>
      <c r="BA34" s="14"/>
      <c r="BB34" s="14"/>
      <c r="BC34" s="54">
        <f t="shared" si="5"/>
        <v>4.4081660908397297E-2</v>
      </c>
      <c r="BD34" s="52" t="s">
        <v>15</v>
      </c>
      <c r="BE34" s="45">
        <f>'HHTextPC-MSW'!BE34+'HHTextPC-TextColl'!BE34</f>
        <v>0</v>
      </c>
      <c r="BF34" s="13"/>
      <c r="BG34" s="14"/>
      <c r="BH34" s="14"/>
      <c r="BI34" s="14"/>
      <c r="BJ34" s="14"/>
      <c r="BK34" s="14"/>
      <c r="BL34" s="54">
        <f t="shared" si="6"/>
        <v>4.4081660908397297E-2</v>
      </c>
      <c r="BM34" s="53" t="s">
        <v>16</v>
      </c>
      <c r="BN34" s="45">
        <f>'HHTextPC-MSW'!BN34+'HHTextPC-TextColl'!BN34</f>
        <v>0</v>
      </c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45">
        <f>'HHTextPC-MSW'!C35+'HHTextPC-TextColl'!C35</f>
        <v>1</v>
      </c>
      <c r="D35" s="13"/>
      <c r="E35" s="14"/>
      <c r="F35" s="14"/>
      <c r="G35" s="14"/>
      <c r="H35" s="14"/>
      <c r="I35" s="14"/>
      <c r="J35" s="54">
        <f t="shared" si="0"/>
        <v>4.4081660908397297E-2</v>
      </c>
      <c r="K35" s="47" t="s">
        <v>10</v>
      </c>
      <c r="L35" s="45">
        <f>'HHTextPC-MSW'!L35+'HHTextPC-TextColl'!L35</f>
        <v>0</v>
      </c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>
        <f>'HHTextPC-MSW'!U35+'HHTextPC-TextColl'!U35</f>
        <v>0</v>
      </c>
      <c r="V35" s="13"/>
      <c r="W35" s="14"/>
      <c r="X35" s="14"/>
      <c r="Y35" s="14"/>
      <c r="Z35" s="14"/>
      <c r="AA35" s="14"/>
      <c r="AB35" s="54">
        <f t="shared" si="2"/>
        <v>4.4081660908397297E-2</v>
      </c>
      <c r="AC35" s="49" t="s">
        <v>12</v>
      </c>
      <c r="AD35" s="45">
        <f>'HHTextPC-MSW'!AD35+'HHTextPC-TextColl'!AD35</f>
        <v>0</v>
      </c>
      <c r="AE35" s="13"/>
      <c r="AF35" s="14"/>
      <c r="AG35" s="14"/>
      <c r="AH35" s="14"/>
      <c r="AI35" s="14"/>
      <c r="AJ35" s="14"/>
      <c r="AK35" s="54">
        <f t="shared" si="3"/>
        <v>4.4081660908397297E-2</v>
      </c>
      <c r="AL35" s="50" t="s">
        <v>13</v>
      </c>
      <c r="AM35" s="45">
        <f>'HHTextPC-MSW'!AM35+'HHTextPC-TextColl'!AM35</f>
        <v>0</v>
      </c>
      <c r="AN35" s="13"/>
      <c r="AO35" s="14"/>
      <c r="AP35" s="14"/>
      <c r="AQ35" s="14"/>
      <c r="AR35" s="14"/>
      <c r="AS35" s="14"/>
      <c r="AT35" s="54">
        <f t="shared" si="4"/>
        <v>4.4081660908397297E-2</v>
      </c>
      <c r="AU35" s="51" t="s">
        <v>14</v>
      </c>
      <c r="AV35" s="45">
        <f>'HHTextPC-MSW'!AV35+'HHTextPC-TextColl'!AV35</f>
        <v>0</v>
      </c>
      <c r="AW35" s="13"/>
      <c r="AX35" s="14"/>
      <c r="AY35" s="14"/>
      <c r="AZ35" s="14"/>
      <c r="BA35" s="14"/>
      <c r="BB35" s="14"/>
      <c r="BC35" s="54">
        <f t="shared" si="5"/>
        <v>4.4081660908397297E-2</v>
      </c>
      <c r="BD35" s="52" t="s">
        <v>15</v>
      </c>
      <c r="BE35" s="45">
        <f>'HHTextPC-MSW'!BE35+'HHTextPC-TextColl'!BE35</f>
        <v>0</v>
      </c>
      <c r="BF35" s="13"/>
      <c r="BG35" s="14"/>
      <c r="BH35" s="14"/>
      <c r="BI35" s="14"/>
      <c r="BJ35" s="14"/>
      <c r="BK35" s="14"/>
      <c r="BL35" s="54">
        <f t="shared" si="6"/>
        <v>4.4081660908397297E-2</v>
      </c>
      <c r="BM35" s="53" t="s">
        <v>16</v>
      </c>
      <c r="BN35" s="45">
        <f>'HHTextPC-MSW'!BN35+'HHTextPC-TextColl'!BN35</f>
        <v>0</v>
      </c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45">
        <f>'HHTextPC-MSW'!C36+'HHTextPC-TextColl'!C36</f>
        <v>1</v>
      </c>
      <c r="D36" s="13"/>
      <c r="E36" s="14"/>
      <c r="F36" s="14"/>
      <c r="G36" s="14"/>
      <c r="H36" s="14"/>
      <c r="I36" s="14"/>
      <c r="J36" s="54">
        <f t="shared" si="0"/>
        <v>4.4081660908397297E-2</v>
      </c>
      <c r="K36" s="47" t="s">
        <v>10</v>
      </c>
      <c r="L36" s="45">
        <f>'HHTextPC-MSW'!L36+'HHTextPC-TextColl'!L36</f>
        <v>0</v>
      </c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>
        <f>'HHTextPC-MSW'!U36+'HHTextPC-TextColl'!U36</f>
        <v>0</v>
      </c>
      <c r="V36" s="13"/>
      <c r="W36" s="14"/>
      <c r="X36" s="14"/>
      <c r="Y36" s="14"/>
      <c r="Z36" s="14"/>
      <c r="AA36" s="14"/>
      <c r="AB36" s="54">
        <f t="shared" si="2"/>
        <v>4.4081660908397297E-2</v>
      </c>
      <c r="AC36" s="49" t="s">
        <v>12</v>
      </c>
      <c r="AD36" s="45">
        <f>'HHTextPC-MSW'!AD36+'HHTextPC-TextColl'!AD36</f>
        <v>0</v>
      </c>
      <c r="AE36" s="13"/>
      <c r="AF36" s="14"/>
      <c r="AG36" s="14"/>
      <c r="AH36" s="14"/>
      <c r="AI36" s="14"/>
      <c r="AJ36" s="14"/>
      <c r="AK36" s="54">
        <f t="shared" si="3"/>
        <v>4.4081660908397297E-2</v>
      </c>
      <c r="AL36" s="50" t="s">
        <v>13</v>
      </c>
      <c r="AM36" s="45">
        <f>'HHTextPC-MSW'!AM36+'HHTextPC-TextColl'!AM36</f>
        <v>0</v>
      </c>
      <c r="AN36" s="13"/>
      <c r="AO36" s="14"/>
      <c r="AP36" s="14"/>
      <c r="AQ36" s="14"/>
      <c r="AR36" s="14"/>
      <c r="AS36" s="14"/>
      <c r="AT36" s="54">
        <f t="shared" si="4"/>
        <v>4.4081660908397297E-2</v>
      </c>
      <c r="AU36" s="51" t="s">
        <v>14</v>
      </c>
      <c r="AV36" s="45">
        <f>'HHTextPC-MSW'!AV36+'HHTextPC-TextColl'!AV36</f>
        <v>0</v>
      </c>
      <c r="AW36" s="13"/>
      <c r="AX36" s="14"/>
      <c r="AY36" s="14"/>
      <c r="AZ36" s="14"/>
      <c r="BA36" s="14"/>
      <c r="BB36" s="14"/>
      <c r="BC36" s="54">
        <f t="shared" si="5"/>
        <v>4.4081660908397297E-2</v>
      </c>
      <c r="BD36" s="52" t="s">
        <v>15</v>
      </c>
      <c r="BE36" s="45">
        <f>'HHTextPC-MSW'!BE36+'HHTextPC-TextColl'!BE36</f>
        <v>0</v>
      </c>
      <c r="BF36" s="13"/>
      <c r="BG36" s="14"/>
      <c r="BH36" s="14"/>
      <c r="BI36" s="14"/>
      <c r="BJ36" s="14"/>
      <c r="BK36" s="14"/>
      <c r="BL36" s="54">
        <f t="shared" si="6"/>
        <v>4.4081660908397297E-2</v>
      </c>
      <c r="BM36" s="53" t="s">
        <v>16</v>
      </c>
      <c r="BN36" s="45">
        <f>'HHTextPC-MSW'!BN36+'HHTextPC-TextColl'!BN36</f>
        <v>0</v>
      </c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45">
        <f>'HHTextPC-MSW'!C37+'HHTextPC-TextColl'!C37</f>
        <v>1</v>
      </c>
      <c r="D37" s="13"/>
      <c r="E37" s="14"/>
      <c r="F37" s="14"/>
      <c r="G37" s="14"/>
      <c r="H37" s="14"/>
      <c r="I37" s="14"/>
      <c r="J37" s="54">
        <f t="shared" si="0"/>
        <v>4.4081660908397297E-2</v>
      </c>
      <c r="K37" s="47" t="s">
        <v>10</v>
      </c>
      <c r="L37" s="45">
        <f>'HHTextPC-MSW'!L37+'HHTextPC-TextColl'!L37</f>
        <v>0</v>
      </c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>
        <f>'HHTextPC-MSW'!U37+'HHTextPC-TextColl'!U37</f>
        <v>0</v>
      </c>
      <c r="V37" s="13"/>
      <c r="W37" s="14"/>
      <c r="X37" s="14"/>
      <c r="Y37" s="14"/>
      <c r="Z37" s="14"/>
      <c r="AA37" s="14"/>
      <c r="AB37" s="54">
        <f t="shared" si="2"/>
        <v>4.4081660908397297E-2</v>
      </c>
      <c r="AC37" s="49" t="s">
        <v>12</v>
      </c>
      <c r="AD37" s="45">
        <f>'HHTextPC-MSW'!AD37+'HHTextPC-TextColl'!AD37</f>
        <v>0</v>
      </c>
      <c r="AE37" s="13"/>
      <c r="AF37" s="14"/>
      <c r="AG37" s="14"/>
      <c r="AH37" s="14"/>
      <c r="AI37" s="14"/>
      <c r="AJ37" s="14"/>
      <c r="AK37" s="54">
        <f t="shared" si="3"/>
        <v>4.4081660908397297E-2</v>
      </c>
      <c r="AL37" s="50" t="s">
        <v>13</v>
      </c>
      <c r="AM37" s="45">
        <f>'HHTextPC-MSW'!AM37+'HHTextPC-TextColl'!AM37</f>
        <v>0</v>
      </c>
      <c r="AN37" s="13"/>
      <c r="AO37" s="14"/>
      <c r="AP37" s="14"/>
      <c r="AQ37" s="14"/>
      <c r="AR37" s="14"/>
      <c r="AS37" s="14"/>
      <c r="AT37" s="54">
        <f t="shared" si="4"/>
        <v>4.4081660908397297E-2</v>
      </c>
      <c r="AU37" s="51" t="s">
        <v>14</v>
      </c>
      <c r="AV37" s="45">
        <f>'HHTextPC-MSW'!AV37+'HHTextPC-TextColl'!AV37</f>
        <v>0</v>
      </c>
      <c r="AW37" s="13"/>
      <c r="AX37" s="14"/>
      <c r="AY37" s="14"/>
      <c r="AZ37" s="14"/>
      <c r="BA37" s="14"/>
      <c r="BB37" s="14"/>
      <c r="BC37" s="54">
        <f t="shared" si="5"/>
        <v>4.4081660908397297E-2</v>
      </c>
      <c r="BD37" s="52" t="s">
        <v>15</v>
      </c>
      <c r="BE37" s="45">
        <f>'HHTextPC-MSW'!BE37+'HHTextPC-TextColl'!BE37</f>
        <v>0</v>
      </c>
      <c r="BF37" s="13"/>
      <c r="BG37" s="14"/>
      <c r="BH37" s="14"/>
      <c r="BI37" s="14"/>
      <c r="BJ37" s="14"/>
      <c r="BK37" s="14"/>
      <c r="BL37" s="54">
        <f t="shared" si="6"/>
        <v>4.4081660908397297E-2</v>
      </c>
      <c r="BM37" s="53" t="s">
        <v>16</v>
      </c>
      <c r="BN37" s="45">
        <f>'HHTextPC-MSW'!BN37+'HHTextPC-TextColl'!BN37</f>
        <v>0</v>
      </c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45">
        <f>'HHTextPC-MSW'!C38+'HHTextPC-TextColl'!C38</f>
        <v>1</v>
      </c>
      <c r="D38" s="13"/>
      <c r="E38" s="14"/>
      <c r="F38" s="14"/>
      <c r="G38" s="14"/>
      <c r="H38" s="14"/>
      <c r="I38" s="14"/>
      <c r="J38" s="54">
        <f t="shared" si="0"/>
        <v>4.4081660908397297E-2</v>
      </c>
      <c r="K38" s="47" t="s">
        <v>10</v>
      </c>
      <c r="L38" s="45">
        <f>'HHTextPC-MSW'!L38+'HHTextPC-TextColl'!L38</f>
        <v>0</v>
      </c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>
        <f>'HHTextPC-MSW'!U38+'HHTextPC-TextColl'!U38</f>
        <v>0</v>
      </c>
      <c r="V38" s="13"/>
      <c r="W38" s="14"/>
      <c r="X38" s="14"/>
      <c r="Y38" s="14"/>
      <c r="Z38" s="14"/>
      <c r="AA38" s="14"/>
      <c r="AB38" s="54">
        <f t="shared" si="2"/>
        <v>4.4081660908397297E-2</v>
      </c>
      <c r="AC38" s="49" t="s">
        <v>12</v>
      </c>
      <c r="AD38" s="45">
        <f>'HHTextPC-MSW'!AD38+'HHTextPC-TextColl'!AD38</f>
        <v>0</v>
      </c>
      <c r="AE38" s="13"/>
      <c r="AF38" s="14"/>
      <c r="AG38" s="14"/>
      <c r="AH38" s="14"/>
      <c r="AI38" s="14"/>
      <c r="AJ38" s="14"/>
      <c r="AK38" s="54">
        <f t="shared" si="3"/>
        <v>4.4081660908397297E-2</v>
      </c>
      <c r="AL38" s="50" t="s">
        <v>13</v>
      </c>
      <c r="AM38" s="45">
        <f>'HHTextPC-MSW'!AM38+'HHTextPC-TextColl'!AM38</f>
        <v>0</v>
      </c>
      <c r="AN38" s="13"/>
      <c r="AO38" s="14"/>
      <c r="AP38" s="14"/>
      <c r="AQ38" s="14"/>
      <c r="AR38" s="14"/>
      <c r="AS38" s="14"/>
      <c r="AT38" s="54">
        <f t="shared" si="4"/>
        <v>4.4081660908397297E-2</v>
      </c>
      <c r="AU38" s="51" t="s">
        <v>14</v>
      </c>
      <c r="AV38" s="45">
        <f>'HHTextPC-MSW'!AV38+'HHTextPC-TextColl'!AV38</f>
        <v>0</v>
      </c>
      <c r="AW38" s="13"/>
      <c r="AX38" s="14"/>
      <c r="AY38" s="14"/>
      <c r="AZ38" s="14"/>
      <c r="BA38" s="14"/>
      <c r="BB38" s="14"/>
      <c r="BC38" s="54">
        <f t="shared" si="5"/>
        <v>4.4081660908397297E-2</v>
      </c>
      <c r="BD38" s="52" t="s">
        <v>15</v>
      </c>
      <c r="BE38" s="45">
        <f>'HHTextPC-MSW'!BE38+'HHTextPC-TextColl'!BE38</f>
        <v>0</v>
      </c>
      <c r="BF38" s="13"/>
      <c r="BG38" s="14"/>
      <c r="BH38" s="14"/>
      <c r="BI38" s="14"/>
      <c r="BJ38" s="14"/>
      <c r="BK38" s="14"/>
      <c r="BL38" s="54">
        <f t="shared" si="6"/>
        <v>4.4081660908397297E-2</v>
      </c>
      <c r="BM38" s="53" t="s">
        <v>16</v>
      </c>
      <c r="BN38" s="45">
        <f>'HHTextPC-MSW'!BN38+'HHTextPC-TextColl'!BN38</f>
        <v>0</v>
      </c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45">
        <f>'HHTextPC-MSW'!C39+'HHTextPC-TextColl'!C39</f>
        <v>1</v>
      </c>
      <c r="D39" s="13"/>
      <c r="E39" s="14"/>
      <c r="F39" s="14"/>
      <c r="G39" s="14"/>
      <c r="H39" s="14"/>
      <c r="I39" s="14"/>
      <c r="J39" s="54">
        <f t="shared" si="0"/>
        <v>4.4081660908397297E-2</v>
      </c>
      <c r="K39" s="47" t="s">
        <v>10</v>
      </c>
      <c r="L39" s="45">
        <f>'HHTextPC-MSW'!L39+'HHTextPC-TextColl'!L39</f>
        <v>0</v>
      </c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>
        <f>'HHTextPC-MSW'!U39+'HHTextPC-TextColl'!U39</f>
        <v>0</v>
      </c>
      <c r="V39" s="13"/>
      <c r="W39" s="14"/>
      <c r="X39" s="14"/>
      <c r="Y39" s="14"/>
      <c r="Z39" s="14"/>
      <c r="AA39" s="14"/>
      <c r="AB39" s="54">
        <f t="shared" si="2"/>
        <v>4.4081660908397297E-2</v>
      </c>
      <c r="AC39" s="49" t="s">
        <v>12</v>
      </c>
      <c r="AD39" s="45">
        <f>'HHTextPC-MSW'!AD39+'HHTextPC-TextColl'!AD39</f>
        <v>0</v>
      </c>
      <c r="AE39" s="13"/>
      <c r="AF39" s="14"/>
      <c r="AG39" s="14"/>
      <c r="AH39" s="14"/>
      <c r="AI39" s="14"/>
      <c r="AJ39" s="14"/>
      <c r="AK39" s="54">
        <f t="shared" si="3"/>
        <v>4.4081660908397297E-2</v>
      </c>
      <c r="AL39" s="50" t="s">
        <v>13</v>
      </c>
      <c r="AM39" s="45">
        <f>'HHTextPC-MSW'!AM39+'HHTextPC-TextColl'!AM39</f>
        <v>0</v>
      </c>
      <c r="AN39" s="13"/>
      <c r="AO39" s="14"/>
      <c r="AP39" s="14"/>
      <c r="AQ39" s="14"/>
      <c r="AR39" s="14"/>
      <c r="AS39" s="14"/>
      <c r="AT39" s="54">
        <f t="shared" si="4"/>
        <v>4.4081660908397297E-2</v>
      </c>
      <c r="AU39" s="51" t="s">
        <v>14</v>
      </c>
      <c r="AV39" s="45">
        <f>'HHTextPC-MSW'!AV39+'HHTextPC-TextColl'!AV39</f>
        <v>0</v>
      </c>
      <c r="AW39" s="13"/>
      <c r="AX39" s="14"/>
      <c r="AY39" s="14"/>
      <c r="AZ39" s="14"/>
      <c r="BA39" s="14"/>
      <c r="BB39" s="14"/>
      <c r="BC39" s="54">
        <f t="shared" si="5"/>
        <v>4.4081660908397297E-2</v>
      </c>
      <c r="BD39" s="52" t="s">
        <v>15</v>
      </c>
      <c r="BE39" s="45">
        <f>'HHTextPC-MSW'!BE39+'HHTextPC-TextColl'!BE39</f>
        <v>0</v>
      </c>
      <c r="BF39" s="13"/>
      <c r="BG39" s="14"/>
      <c r="BH39" s="14"/>
      <c r="BI39" s="14"/>
      <c r="BJ39" s="14"/>
      <c r="BK39" s="14"/>
      <c r="BL39" s="54">
        <f t="shared" si="6"/>
        <v>4.4081660908397297E-2</v>
      </c>
      <c r="BM39" s="53" t="s">
        <v>16</v>
      </c>
      <c r="BN39" s="45">
        <f>'HHTextPC-MSW'!BN39+'HHTextPC-TextColl'!BN39</f>
        <v>0</v>
      </c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45">
        <f>'HHTextPC-MSW'!C40+'HHTextPC-TextColl'!C40</f>
        <v>1</v>
      </c>
      <c r="D40" s="13"/>
      <c r="E40" s="14"/>
      <c r="F40" s="14"/>
      <c r="G40" s="14"/>
      <c r="H40" s="14"/>
      <c r="I40" s="14"/>
      <c r="J40" s="54">
        <f t="shared" si="0"/>
        <v>4.4081660908397297E-2</v>
      </c>
      <c r="K40" s="47" t="s">
        <v>10</v>
      </c>
      <c r="L40" s="45">
        <f>'HHTextPC-MSW'!L40+'HHTextPC-TextColl'!L40</f>
        <v>0</v>
      </c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>
        <f>'HHTextPC-MSW'!U40+'HHTextPC-TextColl'!U40</f>
        <v>0</v>
      </c>
      <c r="V40" s="13"/>
      <c r="W40" s="14"/>
      <c r="X40" s="14"/>
      <c r="Y40" s="14"/>
      <c r="Z40" s="14"/>
      <c r="AA40" s="14"/>
      <c r="AB40" s="54">
        <f t="shared" si="2"/>
        <v>4.4081660908397297E-2</v>
      </c>
      <c r="AC40" s="49" t="s">
        <v>12</v>
      </c>
      <c r="AD40" s="45">
        <f>'HHTextPC-MSW'!AD40+'HHTextPC-TextColl'!AD40</f>
        <v>0</v>
      </c>
      <c r="AE40" s="13"/>
      <c r="AF40" s="14"/>
      <c r="AG40" s="14"/>
      <c r="AH40" s="14"/>
      <c r="AI40" s="14"/>
      <c r="AJ40" s="14"/>
      <c r="AK40" s="54">
        <f t="shared" si="3"/>
        <v>4.4081660908397297E-2</v>
      </c>
      <c r="AL40" s="50" t="s">
        <v>13</v>
      </c>
      <c r="AM40" s="45">
        <f>'HHTextPC-MSW'!AM40+'HHTextPC-TextColl'!AM40</f>
        <v>0</v>
      </c>
      <c r="AN40" s="13"/>
      <c r="AO40" s="14"/>
      <c r="AP40" s="14"/>
      <c r="AQ40" s="14"/>
      <c r="AR40" s="14"/>
      <c r="AS40" s="14"/>
      <c r="AT40" s="54">
        <f t="shared" si="4"/>
        <v>4.4081660908397297E-2</v>
      </c>
      <c r="AU40" s="51" t="s">
        <v>14</v>
      </c>
      <c r="AV40" s="45">
        <f>'HHTextPC-MSW'!AV40+'HHTextPC-TextColl'!AV40</f>
        <v>0</v>
      </c>
      <c r="AW40" s="13"/>
      <c r="AX40" s="14"/>
      <c r="AY40" s="14"/>
      <c r="AZ40" s="14"/>
      <c r="BA40" s="14"/>
      <c r="BB40" s="14"/>
      <c r="BC40" s="54">
        <f t="shared" si="5"/>
        <v>4.4081660908397297E-2</v>
      </c>
      <c r="BD40" s="52" t="s">
        <v>15</v>
      </c>
      <c r="BE40" s="45">
        <f>'HHTextPC-MSW'!BE40+'HHTextPC-TextColl'!BE40</f>
        <v>0</v>
      </c>
      <c r="BF40" s="13"/>
      <c r="BG40" s="14"/>
      <c r="BH40" s="14"/>
      <c r="BI40" s="14"/>
      <c r="BJ40" s="14"/>
      <c r="BK40" s="14"/>
      <c r="BL40" s="54">
        <f t="shared" si="6"/>
        <v>4.4081660908397297E-2</v>
      </c>
      <c r="BM40" s="53" t="s">
        <v>16</v>
      </c>
      <c r="BN40" s="45">
        <f>'HHTextPC-MSW'!BN40+'HHTextPC-TextColl'!BN40</f>
        <v>0</v>
      </c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45">
        <f>'HHTextPC-MSW'!C41+'HHTextPC-TextColl'!C41</f>
        <v>1</v>
      </c>
      <c r="D41" s="13"/>
      <c r="E41" s="14"/>
      <c r="F41" s="14"/>
      <c r="G41" s="14"/>
      <c r="H41" s="14"/>
      <c r="I41" s="14"/>
      <c r="J41" s="54">
        <f t="shared" si="0"/>
        <v>4.4081660908397297E-2</v>
      </c>
      <c r="K41" s="47" t="s">
        <v>10</v>
      </c>
      <c r="L41" s="45">
        <f>'HHTextPC-MSW'!L41+'HHTextPC-TextColl'!L41</f>
        <v>0</v>
      </c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>
        <f>'HHTextPC-MSW'!U41+'HHTextPC-TextColl'!U41</f>
        <v>0</v>
      </c>
      <c r="V41" s="13"/>
      <c r="W41" s="14"/>
      <c r="X41" s="14"/>
      <c r="Y41" s="14"/>
      <c r="Z41" s="14"/>
      <c r="AA41" s="14"/>
      <c r="AB41" s="54">
        <f t="shared" si="2"/>
        <v>4.4081660908397297E-2</v>
      </c>
      <c r="AC41" s="49" t="s">
        <v>12</v>
      </c>
      <c r="AD41" s="45">
        <f>'HHTextPC-MSW'!AD41+'HHTextPC-TextColl'!AD41</f>
        <v>0</v>
      </c>
      <c r="AE41" s="13"/>
      <c r="AF41" s="14"/>
      <c r="AG41" s="14"/>
      <c r="AH41" s="14"/>
      <c r="AI41" s="14"/>
      <c r="AJ41" s="14"/>
      <c r="AK41" s="54">
        <f t="shared" si="3"/>
        <v>4.4081660908397297E-2</v>
      </c>
      <c r="AL41" s="50" t="s">
        <v>13</v>
      </c>
      <c r="AM41" s="45">
        <f>'HHTextPC-MSW'!AM41+'HHTextPC-TextColl'!AM41</f>
        <v>0</v>
      </c>
      <c r="AN41" s="13"/>
      <c r="AO41" s="14"/>
      <c r="AP41" s="14"/>
      <c r="AQ41" s="14"/>
      <c r="AR41" s="14"/>
      <c r="AS41" s="14"/>
      <c r="AT41" s="54">
        <f t="shared" si="4"/>
        <v>4.4081660908397297E-2</v>
      </c>
      <c r="AU41" s="51" t="s">
        <v>14</v>
      </c>
      <c r="AV41" s="45">
        <f>'HHTextPC-MSW'!AV41+'HHTextPC-TextColl'!AV41</f>
        <v>0</v>
      </c>
      <c r="AW41" s="13"/>
      <c r="AX41" s="14"/>
      <c r="AY41" s="14"/>
      <c r="AZ41" s="14"/>
      <c r="BA41" s="14"/>
      <c r="BB41" s="14"/>
      <c r="BC41" s="54">
        <f t="shared" si="5"/>
        <v>4.4081660908397297E-2</v>
      </c>
      <c r="BD41" s="52" t="s">
        <v>15</v>
      </c>
      <c r="BE41" s="45">
        <f>'HHTextPC-MSW'!BE41+'HHTextPC-TextColl'!BE41</f>
        <v>0</v>
      </c>
      <c r="BF41" s="13"/>
      <c r="BG41" s="14"/>
      <c r="BH41" s="14"/>
      <c r="BI41" s="14"/>
      <c r="BJ41" s="14"/>
      <c r="BK41" s="14"/>
      <c r="BL41" s="54">
        <f t="shared" si="6"/>
        <v>4.4081660908397297E-2</v>
      </c>
      <c r="BM41" s="53" t="s">
        <v>16</v>
      </c>
      <c r="BN41" s="45">
        <f>'HHTextPC-MSW'!BN41+'HHTextPC-TextColl'!BN41</f>
        <v>0</v>
      </c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45">
        <f>'HHTextPC-MSW'!C42+'HHTextPC-TextColl'!C42</f>
        <v>1</v>
      </c>
      <c r="D42" s="13"/>
      <c r="E42" s="14"/>
      <c r="F42" s="14"/>
      <c r="G42" s="14"/>
      <c r="H42" s="14"/>
      <c r="I42" s="14"/>
      <c r="J42" s="54">
        <f t="shared" si="0"/>
        <v>4.4081660908397297E-2</v>
      </c>
      <c r="K42" s="47" t="s">
        <v>10</v>
      </c>
      <c r="L42" s="45">
        <f>'HHTextPC-MSW'!L42+'HHTextPC-TextColl'!L42</f>
        <v>0</v>
      </c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>
        <f>'HHTextPC-MSW'!U42+'HHTextPC-TextColl'!U42</f>
        <v>0</v>
      </c>
      <c r="V42" s="13"/>
      <c r="W42" s="14"/>
      <c r="X42" s="14"/>
      <c r="Y42" s="14"/>
      <c r="Z42" s="14"/>
      <c r="AA42" s="14"/>
      <c r="AB42" s="54">
        <f t="shared" si="2"/>
        <v>4.4081660908397297E-2</v>
      </c>
      <c r="AC42" s="49" t="s">
        <v>12</v>
      </c>
      <c r="AD42" s="45">
        <f>'HHTextPC-MSW'!AD42+'HHTextPC-TextColl'!AD42</f>
        <v>0</v>
      </c>
      <c r="AE42" s="13"/>
      <c r="AF42" s="14"/>
      <c r="AG42" s="14"/>
      <c r="AH42" s="14"/>
      <c r="AI42" s="14"/>
      <c r="AJ42" s="14"/>
      <c r="AK42" s="54">
        <f t="shared" si="3"/>
        <v>4.4081660908397297E-2</v>
      </c>
      <c r="AL42" s="50" t="s">
        <v>13</v>
      </c>
      <c r="AM42" s="45">
        <f>'HHTextPC-MSW'!AM42+'HHTextPC-TextColl'!AM42</f>
        <v>0</v>
      </c>
      <c r="AN42" s="13"/>
      <c r="AO42" s="14"/>
      <c r="AP42" s="14"/>
      <c r="AQ42" s="14"/>
      <c r="AR42" s="14"/>
      <c r="AS42" s="14"/>
      <c r="AT42" s="54">
        <f t="shared" si="4"/>
        <v>4.4081660908397297E-2</v>
      </c>
      <c r="AU42" s="51" t="s">
        <v>14</v>
      </c>
      <c r="AV42" s="45">
        <f>'HHTextPC-MSW'!AV42+'HHTextPC-TextColl'!AV42</f>
        <v>0</v>
      </c>
      <c r="AW42" s="13"/>
      <c r="AX42" s="14"/>
      <c r="AY42" s="14"/>
      <c r="AZ42" s="14"/>
      <c r="BA42" s="14"/>
      <c r="BB42" s="14"/>
      <c r="BC42" s="54">
        <f t="shared" si="5"/>
        <v>4.4081660908397297E-2</v>
      </c>
      <c r="BD42" s="52" t="s">
        <v>15</v>
      </c>
      <c r="BE42" s="45">
        <f>'HHTextPC-MSW'!BE42+'HHTextPC-TextColl'!BE42</f>
        <v>0</v>
      </c>
      <c r="BF42" s="13"/>
      <c r="BG42" s="14"/>
      <c r="BH42" s="14"/>
      <c r="BI42" s="14"/>
      <c r="BJ42" s="14"/>
      <c r="BK42" s="14"/>
      <c r="BL42" s="54">
        <f t="shared" si="6"/>
        <v>4.4081660908397297E-2</v>
      </c>
      <c r="BM42" s="53" t="s">
        <v>16</v>
      </c>
      <c r="BN42" s="45">
        <f>'HHTextPC-MSW'!BN42+'HHTextPC-TextColl'!BN42</f>
        <v>0</v>
      </c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45">
        <f>'HHTextPC-MSW'!C43+'HHTextPC-TextColl'!C43</f>
        <v>1</v>
      </c>
      <c r="D43" s="13"/>
      <c r="E43" s="14"/>
      <c r="F43" s="14"/>
      <c r="G43" s="14"/>
      <c r="H43" s="14"/>
      <c r="I43" s="14"/>
      <c r="J43" s="54">
        <f t="shared" si="0"/>
        <v>4.4081660908397297E-2</v>
      </c>
      <c r="K43" s="47" t="s">
        <v>10</v>
      </c>
      <c r="L43" s="45">
        <f>'HHTextPC-MSW'!L43+'HHTextPC-TextColl'!L43</f>
        <v>0</v>
      </c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>
        <f>'HHTextPC-MSW'!U43+'HHTextPC-TextColl'!U43</f>
        <v>0</v>
      </c>
      <c r="V43" s="13"/>
      <c r="W43" s="14"/>
      <c r="X43" s="14"/>
      <c r="Y43" s="14"/>
      <c r="Z43" s="14"/>
      <c r="AA43" s="14"/>
      <c r="AB43" s="54">
        <f t="shared" si="2"/>
        <v>4.4081660908397297E-2</v>
      </c>
      <c r="AC43" s="49" t="s">
        <v>12</v>
      </c>
      <c r="AD43" s="45">
        <f>'HHTextPC-MSW'!AD43+'HHTextPC-TextColl'!AD43</f>
        <v>0</v>
      </c>
      <c r="AE43" s="13"/>
      <c r="AF43" s="14"/>
      <c r="AG43" s="14"/>
      <c r="AH43" s="14"/>
      <c r="AI43" s="14"/>
      <c r="AJ43" s="14"/>
      <c r="AK43" s="54">
        <f t="shared" si="3"/>
        <v>4.4081660908397297E-2</v>
      </c>
      <c r="AL43" s="50" t="s">
        <v>13</v>
      </c>
      <c r="AM43" s="45">
        <f>'HHTextPC-MSW'!AM43+'HHTextPC-TextColl'!AM43</f>
        <v>0</v>
      </c>
      <c r="AN43" s="13"/>
      <c r="AO43" s="14"/>
      <c r="AP43" s="14"/>
      <c r="AQ43" s="14"/>
      <c r="AR43" s="14"/>
      <c r="AS43" s="14"/>
      <c r="AT43" s="54">
        <f t="shared" si="4"/>
        <v>4.4081660908397297E-2</v>
      </c>
      <c r="AU43" s="51" t="s">
        <v>14</v>
      </c>
      <c r="AV43" s="45">
        <f>'HHTextPC-MSW'!AV43+'HHTextPC-TextColl'!AV43</f>
        <v>0</v>
      </c>
      <c r="AW43" s="13"/>
      <c r="AX43" s="14"/>
      <c r="AY43" s="14"/>
      <c r="AZ43" s="14"/>
      <c r="BA43" s="14"/>
      <c r="BB43" s="14"/>
      <c r="BC43" s="54">
        <f t="shared" si="5"/>
        <v>4.4081660908397297E-2</v>
      </c>
      <c r="BD43" s="52" t="s">
        <v>15</v>
      </c>
      <c r="BE43" s="45">
        <f>'HHTextPC-MSW'!BE43+'HHTextPC-TextColl'!BE43</f>
        <v>0</v>
      </c>
      <c r="BF43" s="13"/>
      <c r="BG43" s="14"/>
      <c r="BH43" s="14"/>
      <c r="BI43" s="14"/>
      <c r="BJ43" s="14"/>
      <c r="BK43" s="14"/>
      <c r="BL43" s="54">
        <f t="shared" si="6"/>
        <v>4.4081660908397297E-2</v>
      </c>
      <c r="BM43" s="53" t="s">
        <v>16</v>
      </c>
      <c r="BN43" s="45">
        <f>'HHTextPC-MSW'!BN43+'HHTextPC-TextColl'!BN43</f>
        <v>0</v>
      </c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45">
        <f>'HHTextPC-MSW'!C44+'HHTextPC-TextColl'!C44</f>
        <v>1</v>
      </c>
      <c r="D44" s="13"/>
      <c r="E44" s="14"/>
      <c r="F44" s="14"/>
      <c r="G44" s="14"/>
      <c r="H44" s="14"/>
      <c r="I44" s="14"/>
      <c r="J44" s="54">
        <f t="shared" si="0"/>
        <v>4.4081660908397297E-2</v>
      </c>
      <c r="K44" s="47" t="s">
        <v>10</v>
      </c>
      <c r="L44" s="45">
        <f>'HHTextPC-MSW'!L44+'HHTextPC-TextColl'!L44</f>
        <v>0</v>
      </c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>
        <f>'HHTextPC-MSW'!U44+'HHTextPC-TextColl'!U44</f>
        <v>0</v>
      </c>
      <c r="V44" s="13"/>
      <c r="W44" s="14"/>
      <c r="X44" s="14"/>
      <c r="Y44" s="14"/>
      <c r="Z44" s="14"/>
      <c r="AA44" s="14"/>
      <c r="AB44" s="54">
        <f t="shared" si="2"/>
        <v>4.4081660908397297E-2</v>
      </c>
      <c r="AC44" s="49" t="s">
        <v>12</v>
      </c>
      <c r="AD44" s="45">
        <f>'HHTextPC-MSW'!AD44+'HHTextPC-TextColl'!AD44</f>
        <v>0</v>
      </c>
      <c r="AE44" s="13"/>
      <c r="AF44" s="14"/>
      <c r="AG44" s="14"/>
      <c r="AH44" s="14"/>
      <c r="AI44" s="14"/>
      <c r="AJ44" s="14"/>
      <c r="AK44" s="54">
        <f t="shared" si="3"/>
        <v>4.4081660908397297E-2</v>
      </c>
      <c r="AL44" s="50" t="s">
        <v>13</v>
      </c>
      <c r="AM44" s="45">
        <f>'HHTextPC-MSW'!AM44+'HHTextPC-TextColl'!AM44</f>
        <v>0</v>
      </c>
      <c r="AN44" s="13"/>
      <c r="AO44" s="14"/>
      <c r="AP44" s="14"/>
      <c r="AQ44" s="14"/>
      <c r="AR44" s="14"/>
      <c r="AS44" s="14"/>
      <c r="AT44" s="54">
        <f t="shared" si="4"/>
        <v>4.4081660908397297E-2</v>
      </c>
      <c r="AU44" s="51" t="s">
        <v>14</v>
      </c>
      <c r="AV44" s="45">
        <f>'HHTextPC-MSW'!AV44+'HHTextPC-TextColl'!AV44</f>
        <v>0</v>
      </c>
      <c r="AW44" s="13"/>
      <c r="AX44" s="14"/>
      <c r="AY44" s="14"/>
      <c r="AZ44" s="14"/>
      <c r="BA44" s="14"/>
      <c r="BB44" s="14"/>
      <c r="BC44" s="54">
        <f t="shared" si="5"/>
        <v>4.4081660908397297E-2</v>
      </c>
      <c r="BD44" s="52" t="s">
        <v>15</v>
      </c>
      <c r="BE44" s="45">
        <f>'HHTextPC-MSW'!BE44+'HHTextPC-TextColl'!BE44</f>
        <v>0</v>
      </c>
      <c r="BF44" s="13"/>
      <c r="BG44" s="14"/>
      <c r="BH44" s="14"/>
      <c r="BI44" s="14"/>
      <c r="BJ44" s="14"/>
      <c r="BK44" s="14"/>
      <c r="BL44" s="54">
        <f t="shared" si="6"/>
        <v>4.4081660908397297E-2</v>
      </c>
      <c r="BM44" s="53" t="s">
        <v>16</v>
      </c>
      <c r="BN44" s="45">
        <f>'HHTextPC-MSW'!BN44+'HHTextPC-TextColl'!BN44</f>
        <v>0</v>
      </c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45">
        <f>'HHTextPC-MSW'!C45+'HHTextPC-TextColl'!C45</f>
        <v>1</v>
      </c>
      <c r="D45" s="13"/>
      <c r="E45" s="14"/>
      <c r="F45" s="14"/>
      <c r="G45" s="14"/>
      <c r="H45" s="14"/>
      <c r="I45" s="14"/>
      <c r="J45" s="54">
        <f t="shared" si="0"/>
        <v>4.4081660908397297E-2</v>
      </c>
      <c r="K45" s="47" t="s">
        <v>10</v>
      </c>
      <c r="L45" s="45">
        <f>'HHTextPC-MSW'!L45+'HHTextPC-TextColl'!L45</f>
        <v>0</v>
      </c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>
        <f>'HHTextPC-MSW'!U45+'HHTextPC-TextColl'!U45</f>
        <v>0</v>
      </c>
      <c r="V45" s="13"/>
      <c r="W45" s="14"/>
      <c r="X45" s="14"/>
      <c r="Y45" s="14"/>
      <c r="Z45" s="14"/>
      <c r="AA45" s="14"/>
      <c r="AB45" s="54">
        <f t="shared" si="2"/>
        <v>4.4081660908397297E-2</v>
      </c>
      <c r="AC45" s="49" t="s">
        <v>12</v>
      </c>
      <c r="AD45" s="45">
        <f>'HHTextPC-MSW'!AD45+'HHTextPC-TextColl'!AD45</f>
        <v>0</v>
      </c>
      <c r="AE45" s="13"/>
      <c r="AF45" s="14"/>
      <c r="AG45" s="14"/>
      <c r="AH45" s="14"/>
      <c r="AI45" s="14"/>
      <c r="AJ45" s="14"/>
      <c r="AK45" s="54">
        <f t="shared" si="3"/>
        <v>4.4081660908397297E-2</v>
      </c>
      <c r="AL45" s="50" t="s">
        <v>13</v>
      </c>
      <c r="AM45" s="45">
        <f>'HHTextPC-MSW'!AM45+'HHTextPC-TextColl'!AM45</f>
        <v>0</v>
      </c>
      <c r="AN45" s="13"/>
      <c r="AO45" s="14"/>
      <c r="AP45" s="14"/>
      <c r="AQ45" s="14"/>
      <c r="AR45" s="14"/>
      <c r="AS45" s="14"/>
      <c r="AT45" s="54">
        <f t="shared" si="4"/>
        <v>4.4081660908397297E-2</v>
      </c>
      <c r="AU45" s="51" t="s">
        <v>14</v>
      </c>
      <c r="AV45" s="45">
        <f>'HHTextPC-MSW'!AV45+'HHTextPC-TextColl'!AV45</f>
        <v>0</v>
      </c>
      <c r="AW45" s="13"/>
      <c r="AX45" s="14"/>
      <c r="AY45" s="14"/>
      <c r="AZ45" s="14"/>
      <c r="BA45" s="14"/>
      <c r="BB45" s="14"/>
      <c r="BC45" s="54">
        <f t="shared" si="5"/>
        <v>4.4081660908397297E-2</v>
      </c>
      <c r="BD45" s="52" t="s">
        <v>15</v>
      </c>
      <c r="BE45" s="45">
        <f>'HHTextPC-MSW'!BE45+'HHTextPC-TextColl'!BE45</f>
        <v>0</v>
      </c>
      <c r="BF45" s="13"/>
      <c r="BG45" s="14"/>
      <c r="BH45" s="14"/>
      <c r="BI45" s="14"/>
      <c r="BJ45" s="14"/>
      <c r="BK45" s="14"/>
      <c r="BL45" s="54">
        <f t="shared" si="6"/>
        <v>4.4081660908397297E-2</v>
      </c>
      <c r="BM45" s="53" t="s">
        <v>16</v>
      </c>
      <c r="BN45" s="45">
        <f>'HHTextPC-MSW'!BN45+'HHTextPC-TextColl'!BN45</f>
        <v>0</v>
      </c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45">
        <f>'HHTextPC-MSW'!C46+'HHTextPC-TextColl'!C46</f>
        <v>1</v>
      </c>
      <c r="D46" s="13"/>
      <c r="E46" s="14"/>
      <c r="F46" s="14"/>
      <c r="G46" s="14"/>
      <c r="H46" s="14"/>
      <c r="I46" s="14"/>
      <c r="J46" s="54">
        <f t="shared" si="0"/>
        <v>4.4081660908397297E-2</v>
      </c>
      <c r="K46" s="47" t="s">
        <v>10</v>
      </c>
      <c r="L46" s="45">
        <f>'HHTextPC-MSW'!L46+'HHTextPC-TextColl'!L46</f>
        <v>0</v>
      </c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>
        <f>'HHTextPC-MSW'!U46+'HHTextPC-TextColl'!U46</f>
        <v>0</v>
      </c>
      <c r="V46" s="13"/>
      <c r="W46" s="14"/>
      <c r="X46" s="14"/>
      <c r="Y46" s="14"/>
      <c r="Z46" s="14"/>
      <c r="AA46" s="14"/>
      <c r="AB46" s="54">
        <f t="shared" si="2"/>
        <v>4.4081660908397297E-2</v>
      </c>
      <c r="AC46" s="49" t="s">
        <v>12</v>
      </c>
      <c r="AD46" s="45">
        <f>'HHTextPC-MSW'!AD46+'HHTextPC-TextColl'!AD46</f>
        <v>0</v>
      </c>
      <c r="AE46" s="13"/>
      <c r="AF46" s="14"/>
      <c r="AG46" s="14"/>
      <c r="AH46" s="14"/>
      <c r="AI46" s="14"/>
      <c r="AJ46" s="14"/>
      <c r="AK46" s="54">
        <f t="shared" si="3"/>
        <v>4.4081660908397297E-2</v>
      </c>
      <c r="AL46" s="50" t="s">
        <v>13</v>
      </c>
      <c r="AM46" s="45">
        <f>'HHTextPC-MSW'!AM46+'HHTextPC-TextColl'!AM46</f>
        <v>0</v>
      </c>
      <c r="AN46" s="13"/>
      <c r="AO46" s="14"/>
      <c r="AP46" s="14"/>
      <c r="AQ46" s="14"/>
      <c r="AR46" s="14"/>
      <c r="AS46" s="14"/>
      <c r="AT46" s="54">
        <f t="shared" si="4"/>
        <v>4.4081660908397297E-2</v>
      </c>
      <c r="AU46" s="51" t="s">
        <v>14</v>
      </c>
      <c r="AV46" s="45">
        <f>'HHTextPC-MSW'!AV46+'HHTextPC-TextColl'!AV46</f>
        <v>0</v>
      </c>
      <c r="AW46" s="13"/>
      <c r="AX46" s="14"/>
      <c r="AY46" s="14"/>
      <c r="AZ46" s="14"/>
      <c r="BA46" s="14"/>
      <c r="BB46" s="14"/>
      <c r="BC46" s="54">
        <f t="shared" si="5"/>
        <v>4.4081660908397297E-2</v>
      </c>
      <c r="BD46" s="52" t="s">
        <v>15</v>
      </c>
      <c r="BE46" s="45">
        <f>'HHTextPC-MSW'!BE46+'HHTextPC-TextColl'!BE46</f>
        <v>0</v>
      </c>
      <c r="BF46" s="13"/>
      <c r="BG46" s="14"/>
      <c r="BH46" s="14"/>
      <c r="BI46" s="14"/>
      <c r="BJ46" s="14"/>
      <c r="BK46" s="14"/>
      <c r="BL46" s="54">
        <f t="shared" si="6"/>
        <v>4.4081660908397297E-2</v>
      </c>
      <c r="BM46" s="53" t="s">
        <v>16</v>
      </c>
      <c r="BN46" s="45">
        <f>'HHTextPC-MSW'!BN46+'HHTextPC-TextColl'!BN46</f>
        <v>0</v>
      </c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45">
        <f>'HHTextPC-MSW'!C47+'HHTextPC-TextColl'!C47</f>
        <v>1</v>
      </c>
      <c r="D47" s="13"/>
      <c r="E47" s="14"/>
      <c r="F47" s="14"/>
      <c r="G47" s="14"/>
      <c r="H47" s="14"/>
      <c r="I47" s="14"/>
      <c r="J47" s="54">
        <f t="shared" si="0"/>
        <v>4.4081660908397297E-2</v>
      </c>
      <c r="K47" s="47" t="s">
        <v>10</v>
      </c>
      <c r="L47" s="45">
        <f>'HHTextPC-MSW'!L47+'HHTextPC-TextColl'!L47</f>
        <v>0</v>
      </c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>
        <f>'HHTextPC-MSW'!U47+'HHTextPC-TextColl'!U47</f>
        <v>0</v>
      </c>
      <c r="V47" s="13"/>
      <c r="W47" s="14"/>
      <c r="X47" s="14"/>
      <c r="Y47" s="14"/>
      <c r="Z47" s="14"/>
      <c r="AA47" s="14"/>
      <c r="AB47" s="54">
        <f t="shared" si="2"/>
        <v>4.4081660908397297E-2</v>
      </c>
      <c r="AC47" s="49" t="s">
        <v>12</v>
      </c>
      <c r="AD47" s="45">
        <f>'HHTextPC-MSW'!AD47+'HHTextPC-TextColl'!AD47</f>
        <v>0</v>
      </c>
      <c r="AE47" s="13"/>
      <c r="AF47" s="14"/>
      <c r="AG47" s="14"/>
      <c r="AH47" s="14"/>
      <c r="AI47" s="14"/>
      <c r="AJ47" s="14"/>
      <c r="AK47" s="54">
        <f t="shared" si="3"/>
        <v>4.4081660908397297E-2</v>
      </c>
      <c r="AL47" s="50" t="s">
        <v>13</v>
      </c>
      <c r="AM47" s="45">
        <f>'HHTextPC-MSW'!AM47+'HHTextPC-TextColl'!AM47</f>
        <v>0</v>
      </c>
      <c r="AN47" s="13"/>
      <c r="AO47" s="14"/>
      <c r="AP47" s="14"/>
      <c r="AQ47" s="14"/>
      <c r="AR47" s="14"/>
      <c r="AS47" s="14"/>
      <c r="AT47" s="54">
        <f t="shared" si="4"/>
        <v>4.4081660908397297E-2</v>
      </c>
      <c r="AU47" s="51" t="s">
        <v>14</v>
      </c>
      <c r="AV47" s="45">
        <f>'HHTextPC-MSW'!AV47+'HHTextPC-TextColl'!AV47</f>
        <v>0</v>
      </c>
      <c r="AW47" s="13"/>
      <c r="AX47" s="14"/>
      <c r="AY47" s="14"/>
      <c r="AZ47" s="14"/>
      <c r="BA47" s="14"/>
      <c r="BB47" s="14"/>
      <c r="BC47" s="54">
        <f t="shared" si="5"/>
        <v>4.4081660908397297E-2</v>
      </c>
      <c r="BD47" s="52" t="s">
        <v>15</v>
      </c>
      <c r="BE47" s="45">
        <f>'HHTextPC-MSW'!BE47+'HHTextPC-TextColl'!BE47</f>
        <v>0</v>
      </c>
      <c r="BF47" s="13"/>
      <c r="BG47" s="14"/>
      <c r="BH47" s="14"/>
      <c r="BI47" s="14"/>
      <c r="BJ47" s="14"/>
      <c r="BK47" s="14"/>
      <c r="BL47" s="54">
        <f t="shared" si="6"/>
        <v>4.4081660908397297E-2</v>
      </c>
      <c r="BM47" s="53" t="s">
        <v>16</v>
      </c>
      <c r="BN47" s="45">
        <f>'HHTextPC-MSW'!BN47+'HHTextPC-TextColl'!BN47</f>
        <v>0</v>
      </c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45">
        <f>'HHTextPC-MSW'!C48+'HHTextPC-TextColl'!C48</f>
        <v>1</v>
      </c>
      <c r="D48" s="13"/>
      <c r="E48" s="14"/>
      <c r="F48" s="14"/>
      <c r="G48" s="14"/>
      <c r="H48" s="14"/>
      <c r="I48" s="14"/>
      <c r="J48" s="54">
        <f t="shared" si="0"/>
        <v>4.4081660908397297E-2</v>
      </c>
      <c r="K48" s="47" t="s">
        <v>10</v>
      </c>
      <c r="L48" s="45">
        <f>'HHTextPC-MSW'!L48+'HHTextPC-TextColl'!L48</f>
        <v>0</v>
      </c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>
        <f>'HHTextPC-MSW'!U48+'HHTextPC-TextColl'!U48</f>
        <v>0</v>
      </c>
      <c r="V48" s="13"/>
      <c r="W48" s="14"/>
      <c r="X48" s="14"/>
      <c r="Y48" s="14"/>
      <c r="Z48" s="14"/>
      <c r="AA48" s="14"/>
      <c r="AB48" s="54">
        <f t="shared" si="2"/>
        <v>4.4081660908397297E-2</v>
      </c>
      <c r="AC48" s="49" t="s">
        <v>12</v>
      </c>
      <c r="AD48" s="45">
        <f>'HHTextPC-MSW'!AD48+'HHTextPC-TextColl'!AD48</f>
        <v>0</v>
      </c>
      <c r="AE48" s="13"/>
      <c r="AF48" s="14"/>
      <c r="AG48" s="14"/>
      <c r="AH48" s="14"/>
      <c r="AI48" s="14"/>
      <c r="AJ48" s="14"/>
      <c r="AK48" s="54">
        <f t="shared" si="3"/>
        <v>4.4081660908397297E-2</v>
      </c>
      <c r="AL48" s="50" t="s">
        <v>13</v>
      </c>
      <c r="AM48" s="45">
        <f>'HHTextPC-MSW'!AM48+'HHTextPC-TextColl'!AM48</f>
        <v>0</v>
      </c>
      <c r="AN48" s="13"/>
      <c r="AO48" s="14"/>
      <c r="AP48" s="14"/>
      <c r="AQ48" s="14"/>
      <c r="AR48" s="14"/>
      <c r="AS48" s="14"/>
      <c r="AT48" s="54">
        <f t="shared" si="4"/>
        <v>4.4081660908397297E-2</v>
      </c>
      <c r="AU48" s="51" t="s">
        <v>14</v>
      </c>
      <c r="AV48" s="45">
        <f>'HHTextPC-MSW'!AV48+'HHTextPC-TextColl'!AV48</f>
        <v>0</v>
      </c>
      <c r="AW48" s="13"/>
      <c r="AX48" s="14"/>
      <c r="AY48" s="14"/>
      <c r="AZ48" s="14"/>
      <c r="BA48" s="14"/>
      <c r="BB48" s="14"/>
      <c r="BC48" s="54">
        <f t="shared" si="5"/>
        <v>4.4081660908397297E-2</v>
      </c>
      <c r="BD48" s="52" t="s">
        <v>15</v>
      </c>
      <c r="BE48" s="45">
        <f>'HHTextPC-MSW'!BE48+'HHTextPC-TextColl'!BE48</f>
        <v>0</v>
      </c>
      <c r="BF48" s="13"/>
      <c r="BG48" s="14"/>
      <c r="BH48" s="14"/>
      <c r="BI48" s="14"/>
      <c r="BJ48" s="14"/>
      <c r="BK48" s="14"/>
      <c r="BL48" s="54">
        <f t="shared" si="6"/>
        <v>4.4081660908397297E-2</v>
      </c>
      <c r="BM48" s="53" t="s">
        <v>16</v>
      </c>
      <c r="BN48" s="45">
        <f>'HHTextPC-MSW'!BN48+'HHTextPC-TextColl'!BN48</f>
        <v>0</v>
      </c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45">
        <f>'HHTextPC-MSW'!C49+'HHTextPC-TextColl'!C49</f>
        <v>0.99714999999999998</v>
      </c>
      <c r="D49" s="13"/>
      <c r="E49" s="14"/>
      <c r="F49" s="14"/>
      <c r="G49" s="14"/>
      <c r="H49" s="14"/>
      <c r="I49" s="14"/>
      <c r="J49" s="54">
        <f t="shared" si="0"/>
        <v>4.4081660908397297E-2</v>
      </c>
      <c r="K49" s="47" t="s">
        <v>10</v>
      </c>
      <c r="L49" s="45">
        <f>'HHTextPC-MSW'!L49+'HHTextPC-TextColl'!L49</f>
        <v>0</v>
      </c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>
        <f>'HHTextPC-MSW'!U49+'HHTextPC-TextColl'!U49</f>
        <v>0</v>
      </c>
      <c r="V49" s="13"/>
      <c r="W49" s="14"/>
      <c r="X49" s="14"/>
      <c r="Y49" s="14"/>
      <c r="Z49" s="14"/>
      <c r="AA49" s="14"/>
      <c r="AB49" s="54">
        <f t="shared" si="2"/>
        <v>4.4081660908397297E-2</v>
      </c>
      <c r="AC49" s="49" t="s">
        <v>12</v>
      </c>
      <c r="AD49" s="45">
        <f>'HHTextPC-MSW'!AD49+'HHTextPC-TextColl'!AD49</f>
        <v>0</v>
      </c>
      <c r="AE49" s="13"/>
      <c r="AF49" s="14"/>
      <c r="AG49" s="14"/>
      <c r="AH49" s="14"/>
      <c r="AI49" s="14"/>
      <c r="AJ49" s="14"/>
      <c r="AK49" s="54">
        <f t="shared" si="3"/>
        <v>4.4081660908397297E-2</v>
      </c>
      <c r="AL49" s="50" t="s">
        <v>13</v>
      </c>
      <c r="AM49" s="45">
        <f>'HHTextPC-MSW'!AM49+'HHTextPC-TextColl'!AM49</f>
        <v>0</v>
      </c>
      <c r="AN49" s="13"/>
      <c r="AO49" s="14"/>
      <c r="AP49" s="14"/>
      <c r="AQ49" s="14"/>
      <c r="AR49" s="14"/>
      <c r="AS49" s="14"/>
      <c r="AT49" s="54">
        <f t="shared" si="4"/>
        <v>4.4081660908397297E-2</v>
      </c>
      <c r="AU49" s="51" t="s">
        <v>14</v>
      </c>
      <c r="AV49" s="45">
        <f>'HHTextPC-MSW'!AV49+'HHTextPC-TextColl'!AV49</f>
        <v>0</v>
      </c>
      <c r="AW49" s="13"/>
      <c r="AX49" s="14"/>
      <c r="AY49" s="14"/>
      <c r="AZ49" s="14"/>
      <c r="BA49" s="14"/>
      <c r="BB49" s="14"/>
      <c r="BC49" s="54">
        <f t="shared" si="5"/>
        <v>4.4081660908397297E-2</v>
      </c>
      <c r="BD49" s="52" t="s">
        <v>15</v>
      </c>
      <c r="BE49" s="45">
        <f>'HHTextPC-MSW'!BE49+'HHTextPC-TextColl'!BE49</f>
        <v>0</v>
      </c>
      <c r="BF49" s="13"/>
      <c r="BG49" s="14"/>
      <c r="BH49" s="14"/>
      <c r="BI49" s="14"/>
      <c r="BJ49" s="14"/>
      <c r="BK49" s="14"/>
      <c r="BL49" s="54">
        <f t="shared" si="6"/>
        <v>4.4081660908397297E-2</v>
      </c>
      <c r="BM49" s="53" t="s">
        <v>16</v>
      </c>
      <c r="BN49" s="45">
        <f>'HHTextPC-MSW'!BN49+'HHTextPC-TextColl'!BN49</f>
        <v>0</v>
      </c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45">
        <f>'HHTextPC-MSW'!C50+'HHTextPC-TextColl'!C50</f>
        <v>0.99714999999999998</v>
      </c>
      <c r="D50" s="13"/>
      <c r="E50" s="14"/>
      <c r="F50" s="14"/>
      <c r="G50" s="14"/>
      <c r="H50" s="14"/>
      <c r="I50" s="14"/>
      <c r="J50" s="54">
        <f t="shared" si="0"/>
        <v>4.4081660908397297E-2</v>
      </c>
      <c r="K50" s="47" t="s">
        <v>10</v>
      </c>
      <c r="L50" s="45">
        <f>'HHTextPC-MSW'!L50+'HHTextPC-TextColl'!L50</f>
        <v>0</v>
      </c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>
        <f>'HHTextPC-MSW'!U50+'HHTextPC-TextColl'!U50</f>
        <v>0</v>
      </c>
      <c r="V50" s="13"/>
      <c r="W50" s="14"/>
      <c r="X50" s="14"/>
      <c r="Y50" s="14"/>
      <c r="Z50" s="14"/>
      <c r="AA50" s="14"/>
      <c r="AB50" s="54">
        <f t="shared" si="2"/>
        <v>4.4081660908397297E-2</v>
      </c>
      <c r="AC50" s="49" t="s">
        <v>12</v>
      </c>
      <c r="AD50" s="45">
        <f>'HHTextPC-MSW'!AD50+'HHTextPC-TextColl'!AD50</f>
        <v>0</v>
      </c>
      <c r="AE50" s="13"/>
      <c r="AF50" s="14"/>
      <c r="AG50" s="14"/>
      <c r="AH50" s="14"/>
      <c r="AI50" s="14"/>
      <c r="AJ50" s="14"/>
      <c r="AK50" s="54">
        <f t="shared" si="3"/>
        <v>4.4081660908397297E-2</v>
      </c>
      <c r="AL50" s="50" t="s">
        <v>13</v>
      </c>
      <c r="AM50" s="45">
        <f>'HHTextPC-MSW'!AM50+'HHTextPC-TextColl'!AM50</f>
        <v>0</v>
      </c>
      <c r="AN50" s="13"/>
      <c r="AO50" s="14"/>
      <c r="AP50" s="14"/>
      <c r="AQ50" s="14"/>
      <c r="AR50" s="14"/>
      <c r="AS50" s="14"/>
      <c r="AT50" s="54">
        <f t="shared" si="4"/>
        <v>4.4081660908397297E-2</v>
      </c>
      <c r="AU50" s="51" t="s">
        <v>14</v>
      </c>
      <c r="AV50" s="45">
        <f>'HHTextPC-MSW'!AV50+'HHTextPC-TextColl'!AV50</f>
        <v>0</v>
      </c>
      <c r="AW50" s="13"/>
      <c r="AX50" s="14"/>
      <c r="AY50" s="14"/>
      <c r="AZ50" s="14"/>
      <c r="BA50" s="14"/>
      <c r="BB50" s="14"/>
      <c r="BC50" s="54">
        <f t="shared" si="5"/>
        <v>4.4081660908397297E-2</v>
      </c>
      <c r="BD50" s="52" t="s">
        <v>15</v>
      </c>
      <c r="BE50" s="45">
        <f>'HHTextPC-MSW'!BE50+'HHTextPC-TextColl'!BE50</f>
        <v>0</v>
      </c>
      <c r="BF50" s="13"/>
      <c r="BG50" s="14"/>
      <c r="BH50" s="14"/>
      <c r="BI50" s="14"/>
      <c r="BJ50" s="14"/>
      <c r="BK50" s="14"/>
      <c r="BL50" s="54">
        <f t="shared" si="6"/>
        <v>4.4081660908397297E-2</v>
      </c>
      <c r="BM50" s="53" t="s">
        <v>16</v>
      </c>
      <c r="BN50" s="45">
        <f>'HHTextPC-MSW'!BN50+'HHTextPC-TextColl'!BN50</f>
        <v>0</v>
      </c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45">
        <f>'HHTextPC-MSW'!C51+'HHTextPC-TextColl'!C51</f>
        <v>0.99714999999999998</v>
      </c>
      <c r="D51" s="13"/>
      <c r="E51" s="14"/>
      <c r="F51" s="14"/>
      <c r="G51" s="14"/>
      <c r="H51" s="14"/>
      <c r="I51" s="14"/>
      <c r="J51" s="54">
        <f t="shared" si="0"/>
        <v>4.4081660908397297E-2</v>
      </c>
      <c r="K51" s="47" t="s">
        <v>10</v>
      </c>
      <c r="L51" s="45">
        <f>'HHTextPC-MSW'!L51+'HHTextPC-TextColl'!L51</f>
        <v>0</v>
      </c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>
        <f>'HHTextPC-MSW'!U51+'HHTextPC-TextColl'!U51</f>
        <v>0</v>
      </c>
      <c r="V51" s="13"/>
      <c r="W51" s="14"/>
      <c r="X51" s="14"/>
      <c r="Y51" s="14"/>
      <c r="Z51" s="14"/>
      <c r="AA51" s="14"/>
      <c r="AB51" s="54">
        <f t="shared" si="2"/>
        <v>4.4081660908397297E-2</v>
      </c>
      <c r="AC51" s="49" t="s">
        <v>12</v>
      </c>
      <c r="AD51" s="45">
        <f>'HHTextPC-MSW'!AD51+'HHTextPC-TextColl'!AD51</f>
        <v>0</v>
      </c>
      <c r="AE51" s="13"/>
      <c r="AF51" s="14"/>
      <c r="AG51" s="14"/>
      <c r="AH51" s="14"/>
      <c r="AI51" s="14"/>
      <c r="AJ51" s="14"/>
      <c r="AK51" s="54">
        <f t="shared" si="3"/>
        <v>4.4081660908397297E-2</v>
      </c>
      <c r="AL51" s="50" t="s">
        <v>13</v>
      </c>
      <c r="AM51" s="45">
        <f>'HHTextPC-MSW'!AM51+'HHTextPC-TextColl'!AM51</f>
        <v>0</v>
      </c>
      <c r="AN51" s="13"/>
      <c r="AO51" s="14"/>
      <c r="AP51" s="14"/>
      <c r="AQ51" s="14"/>
      <c r="AR51" s="14"/>
      <c r="AS51" s="14"/>
      <c r="AT51" s="54">
        <f t="shared" si="4"/>
        <v>4.4081660908397297E-2</v>
      </c>
      <c r="AU51" s="51" t="s">
        <v>14</v>
      </c>
      <c r="AV51" s="45">
        <f>'HHTextPC-MSW'!AV51+'HHTextPC-TextColl'!AV51</f>
        <v>0</v>
      </c>
      <c r="AW51" s="13"/>
      <c r="AX51" s="14"/>
      <c r="AY51" s="14"/>
      <c r="AZ51" s="14"/>
      <c r="BA51" s="14"/>
      <c r="BB51" s="14"/>
      <c r="BC51" s="54">
        <f t="shared" si="5"/>
        <v>4.4081660908397297E-2</v>
      </c>
      <c r="BD51" s="52" t="s">
        <v>15</v>
      </c>
      <c r="BE51" s="45">
        <f>'HHTextPC-MSW'!BE51+'HHTextPC-TextColl'!BE51</f>
        <v>0</v>
      </c>
      <c r="BF51" s="13"/>
      <c r="BG51" s="14"/>
      <c r="BH51" s="14"/>
      <c r="BI51" s="14"/>
      <c r="BJ51" s="14"/>
      <c r="BK51" s="14"/>
      <c r="BL51" s="54">
        <f t="shared" si="6"/>
        <v>4.4081660908397297E-2</v>
      </c>
      <c r="BM51" s="53" t="s">
        <v>16</v>
      </c>
      <c r="BN51" s="45">
        <f>'HHTextPC-MSW'!BN51+'HHTextPC-TextColl'!BN51</f>
        <v>0</v>
      </c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45">
        <f>'HHTextPC-MSW'!C52+'HHTextPC-TextColl'!C52</f>
        <v>0.99714999999999998</v>
      </c>
      <c r="D52" s="13"/>
      <c r="E52" s="14"/>
      <c r="F52" s="14"/>
      <c r="G52" s="14"/>
      <c r="H52" s="14"/>
      <c r="I52" s="14"/>
      <c r="J52" s="54">
        <f t="shared" si="0"/>
        <v>4.4081660908397297E-2</v>
      </c>
      <c r="K52" s="47" t="s">
        <v>10</v>
      </c>
      <c r="L52" s="45">
        <f>'HHTextPC-MSW'!L52+'HHTextPC-TextColl'!L52</f>
        <v>0</v>
      </c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>
        <f>'HHTextPC-MSW'!U52+'HHTextPC-TextColl'!U52</f>
        <v>0</v>
      </c>
      <c r="V52" s="13"/>
      <c r="W52" s="14"/>
      <c r="X52" s="14"/>
      <c r="Y52" s="14"/>
      <c r="Z52" s="14"/>
      <c r="AA52" s="14"/>
      <c r="AB52" s="54">
        <f t="shared" si="2"/>
        <v>4.4081660908397297E-2</v>
      </c>
      <c r="AC52" s="49" t="s">
        <v>12</v>
      </c>
      <c r="AD52" s="45">
        <f>'HHTextPC-MSW'!AD52+'HHTextPC-TextColl'!AD52</f>
        <v>0</v>
      </c>
      <c r="AE52" s="13"/>
      <c r="AF52" s="14"/>
      <c r="AG52" s="14"/>
      <c r="AH52" s="14"/>
      <c r="AI52" s="14"/>
      <c r="AJ52" s="14"/>
      <c r="AK52" s="54">
        <f t="shared" si="3"/>
        <v>4.4081660908397297E-2</v>
      </c>
      <c r="AL52" s="50" t="s">
        <v>13</v>
      </c>
      <c r="AM52" s="45">
        <f>'HHTextPC-MSW'!AM52+'HHTextPC-TextColl'!AM52</f>
        <v>0</v>
      </c>
      <c r="AN52" s="13"/>
      <c r="AO52" s="14"/>
      <c r="AP52" s="14"/>
      <c r="AQ52" s="14"/>
      <c r="AR52" s="14"/>
      <c r="AS52" s="14"/>
      <c r="AT52" s="54">
        <f t="shared" si="4"/>
        <v>4.4081660908397297E-2</v>
      </c>
      <c r="AU52" s="51" t="s">
        <v>14</v>
      </c>
      <c r="AV52" s="45">
        <f>'HHTextPC-MSW'!AV52+'HHTextPC-TextColl'!AV52</f>
        <v>0</v>
      </c>
      <c r="AW52" s="13"/>
      <c r="AX52" s="14"/>
      <c r="AY52" s="14"/>
      <c r="AZ52" s="14"/>
      <c r="BA52" s="14"/>
      <c r="BB52" s="14"/>
      <c r="BC52" s="54">
        <f t="shared" si="5"/>
        <v>4.4081660908397297E-2</v>
      </c>
      <c r="BD52" s="52" t="s">
        <v>15</v>
      </c>
      <c r="BE52" s="45">
        <f>'HHTextPC-MSW'!BE52+'HHTextPC-TextColl'!BE52</f>
        <v>0</v>
      </c>
      <c r="BF52" s="13"/>
      <c r="BG52" s="14"/>
      <c r="BH52" s="14"/>
      <c r="BI52" s="14"/>
      <c r="BJ52" s="14"/>
      <c r="BK52" s="14"/>
      <c r="BL52" s="54">
        <f t="shared" si="6"/>
        <v>4.4081660908397297E-2</v>
      </c>
      <c r="BM52" s="53" t="s">
        <v>16</v>
      </c>
      <c r="BN52" s="45">
        <f>'HHTextPC-MSW'!BN52+'HHTextPC-TextColl'!BN52</f>
        <v>0</v>
      </c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45">
        <f>'HHTextPC-MSW'!C53+'HHTextPC-TextColl'!C53</f>
        <v>0.99714999999999998</v>
      </c>
      <c r="D53" s="13"/>
      <c r="E53" s="14"/>
      <c r="F53" s="14"/>
      <c r="G53" s="14"/>
      <c r="H53" s="14"/>
      <c r="I53" s="14"/>
      <c r="J53" s="54">
        <f t="shared" si="0"/>
        <v>4.4081660908397297E-2</v>
      </c>
      <c r="K53" s="47" t="s">
        <v>10</v>
      </c>
      <c r="L53" s="45">
        <f>'HHTextPC-MSW'!L53+'HHTextPC-TextColl'!L53</f>
        <v>0</v>
      </c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>
        <f>'HHTextPC-MSW'!U53+'HHTextPC-TextColl'!U53</f>
        <v>0</v>
      </c>
      <c r="V53" s="13"/>
      <c r="W53" s="14"/>
      <c r="X53" s="14"/>
      <c r="Y53" s="14"/>
      <c r="Z53" s="14"/>
      <c r="AA53" s="14"/>
      <c r="AB53" s="54">
        <f t="shared" si="2"/>
        <v>4.4081660908397297E-2</v>
      </c>
      <c r="AC53" s="49" t="s">
        <v>12</v>
      </c>
      <c r="AD53" s="45">
        <f>'HHTextPC-MSW'!AD53+'HHTextPC-TextColl'!AD53</f>
        <v>0</v>
      </c>
      <c r="AE53" s="13"/>
      <c r="AF53" s="14"/>
      <c r="AG53" s="14"/>
      <c r="AH53" s="14"/>
      <c r="AI53" s="14"/>
      <c r="AJ53" s="14"/>
      <c r="AK53" s="54">
        <f t="shared" si="3"/>
        <v>4.4081660908397297E-2</v>
      </c>
      <c r="AL53" s="50" t="s">
        <v>13</v>
      </c>
      <c r="AM53" s="45">
        <f>'HHTextPC-MSW'!AM53+'HHTextPC-TextColl'!AM53</f>
        <v>0</v>
      </c>
      <c r="AN53" s="13"/>
      <c r="AO53" s="14"/>
      <c r="AP53" s="14"/>
      <c r="AQ53" s="14"/>
      <c r="AR53" s="14"/>
      <c r="AS53" s="14"/>
      <c r="AT53" s="54">
        <f t="shared" si="4"/>
        <v>4.4081660908397297E-2</v>
      </c>
      <c r="AU53" s="51" t="s">
        <v>14</v>
      </c>
      <c r="AV53" s="45">
        <f>'HHTextPC-MSW'!AV53+'HHTextPC-TextColl'!AV53</f>
        <v>0</v>
      </c>
      <c r="AW53" s="13"/>
      <c r="AX53" s="14"/>
      <c r="AY53" s="14"/>
      <c r="AZ53" s="14"/>
      <c r="BA53" s="14"/>
      <c r="BB53" s="14"/>
      <c r="BC53" s="54">
        <f t="shared" si="5"/>
        <v>4.4081660908397297E-2</v>
      </c>
      <c r="BD53" s="52" t="s">
        <v>15</v>
      </c>
      <c r="BE53" s="45">
        <f>'HHTextPC-MSW'!BE53+'HHTextPC-TextColl'!BE53</f>
        <v>0</v>
      </c>
      <c r="BF53" s="13"/>
      <c r="BG53" s="14"/>
      <c r="BH53" s="14"/>
      <c r="BI53" s="14"/>
      <c r="BJ53" s="14"/>
      <c r="BK53" s="14"/>
      <c r="BL53" s="54">
        <f t="shared" si="6"/>
        <v>4.4081660908397297E-2</v>
      </c>
      <c r="BM53" s="53" t="s">
        <v>16</v>
      </c>
      <c r="BN53" s="45">
        <f>'HHTextPC-MSW'!BN53+'HHTextPC-TextColl'!BN53</f>
        <v>0</v>
      </c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45">
        <f>'HHTextPC-MSW'!C54+'HHTextPC-TextColl'!C54</f>
        <v>0.99714999999999998</v>
      </c>
      <c r="D54" s="13"/>
      <c r="E54" s="14"/>
      <c r="F54" s="14"/>
      <c r="G54" s="14"/>
      <c r="H54" s="14"/>
      <c r="I54" s="14"/>
      <c r="J54" s="54">
        <f t="shared" si="0"/>
        <v>4.4081660908397297E-2</v>
      </c>
      <c r="K54" s="47" t="s">
        <v>10</v>
      </c>
      <c r="L54" s="45">
        <f>'HHTextPC-MSW'!L54+'HHTextPC-TextColl'!L54</f>
        <v>0</v>
      </c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>
        <f>'HHTextPC-MSW'!U54+'HHTextPC-TextColl'!U54</f>
        <v>0</v>
      </c>
      <c r="V54" s="13"/>
      <c r="W54" s="14"/>
      <c r="X54" s="14"/>
      <c r="Y54" s="14"/>
      <c r="Z54" s="14"/>
      <c r="AA54" s="14"/>
      <c r="AB54" s="54">
        <f t="shared" si="2"/>
        <v>4.4081660908397297E-2</v>
      </c>
      <c r="AC54" s="49" t="s">
        <v>12</v>
      </c>
      <c r="AD54" s="45">
        <f>'HHTextPC-MSW'!AD54+'HHTextPC-TextColl'!AD54</f>
        <v>0</v>
      </c>
      <c r="AE54" s="13"/>
      <c r="AF54" s="14"/>
      <c r="AG54" s="14"/>
      <c r="AH54" s="14"/>
      <c r="AI54" s="14"/>
      <c r="AJ54" s="14"/>
      <c r="AK54" s="54">
        <f t="shared" si="3"/>
        <v>4.4081660908397297E-2</v>
      </c>
      <c r="AL54" s="50" t="s">
        <v>13</v>
      </c>
      <c r="AM54" s="45">
        <f>'HHTextPC-MSW'!AM54+'HHTextPC-TextColl'!AM54</f>
        <v>0</v>
      </c>
      <c r="AN54" s="13"/>
      <c r="AO54" s="14"/>
      <c r="AP54" s="14"/>
      <c r="AQ54" s="14"/>
      <c r="AR54" s="14"/>
      <c r="AS54" s="14"/>
      <c r="AT54" s="54">
        <f t="shared" si="4"/>
        <v>4.4081660908397297E-2</v>
      </c>
      <c r="AU54" s="51" t="s">
        <v>14</v>
      </c>
      <c r="AV54" s="45">
        <f>'HHTextPC-MSW'!AV54+'HHTextPC-TextColl'!AV54</f>
        <v>0</v>
      </c>
      <c r="AW54" s="13"/>
      <c r="AX54" s="14"/>
      <c r="AY54" s="14"/>
      <c r="AZ54" s="14"/>
      <c r="BA54" s="14"/>
      <c r="BB54" s="14"/>
      <c r="BC54" s="54">
        <f t="shared" si="5"/>
        <v>4.4081660908397297E-2</v>
      </c>
      <c r="BD54" s="52" t="s">
        <v>15</v>
      </c>
      <c r="BE54" s="45">
        <f>'HHTextPC-MSW'!BE54+'HHTextPC-TextColl'!BE54</f>
        <v>0</v>
      </c>
      <c r="BF54" s="13"/>
      <c r="BG54" s="14"/>
      <c r="BH54" s="14"/>
      <c r="BI54" s="14"/>
      <c r="BJ54" s="14"/>
      <c r="BK54" s="14"/>
      <c r="BL54" s="54">
        <f t="shared" si="6"/>
        <v>4.4081660908397297E-2</v>
      </c>
      <c r="BM54" s="53" t="s">
        <v>16</v>
      </c>
      <c r="BN54" s="45">
        <f>'HHTextPC-MSW'!BN54+'HHTextPC-TextColl'!BN54</f>
        <v>0</v>
      </c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45">
        <f>'HHTextPC-MSW'!C55+'HHTextPC-TextColl'!C55</f>
        <v>0.99714999999999998</v>
      </c>
      <c r="D55" s="13"/>
      <c r="E55" s="14"/>
      <c r="F55" s="14"/>
      <c r="G55" s="14"/>
      <c r="H55" s="14"/>
      <c r="I55" s="14"/>
      <c r="J55" s="54">
        <f t="shared" si="0"/>
        <v>4.4081660908397297E-2</v>
      </c>
      <c r="K55" s="47" t="s">
        <v>10</v>
      </c>
      <c r="L55" s="45">
        <f>'HHTextPC-MSW'!L55+'HHTextPC-TextColl'!L55</f>
        <v>0</v>
      </c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>
        <f>'HHTextPC-MSW'!U55+'HHTextPC-TextColl'!U55</f>
        <v>0</v>
      </c>
      <c r="V55" s="13"/>
      <c r="W55" s="14"/>
      <c r="X55" s="14"/>
      <c r="Y55" s="14"/>
      <c r="Z55" s="14"/>
      <c r="AA55" s="14"/>
      <c r="AB55" s="54">
        <f t="shared" si="2"/>
        <v>4.4081660908397297E-2</v>
      </c>
      <c r="AC55" s="49" t="s">
        <v>12</v>
      </c>
      <c r="AD55" s="45">
        <f>'HHTextPC-MSW'!AD55+'HHTextPC-TextColl'!AD55</f>
        <v>0</v>
      </c>
      <c r="AE55" s="13"/>
      <c r="AF55" s="14"/>
      <c r="AG55" s="14"/>
      <c r="AH55" s="14"/>
      <c r="AI55" s="14"/>
      <c r="AJ55" s="14"/>
      <c r="AK55" s="54">
        <f t="shared" si="3"/>
        <v>4.4081660908397297E-2</v>
      </c>
      <c r="AL55" s="50" t="s">
        <v>13</v>
      </c>
      <c r="AM55" s="45">
        <f>'HHTextPC-MSW'!AM55+'HHTextPC-TextColl'!AM55</f>
        <v>0</v>
      </c>
      <c r="AN55" s="13"/>
      <c r="AO55" s="14"/>
      <c r="AP55" s="14"/>
      <c r="AQ55" s="14"/>
      <c r="AR55" s="14"/>
      <c r="AS55" s="14"/>
      <c r="AT55" s="54">
        <f t="shared" si="4"/>
        <v>4.4081660908397297E-2</v>
      </c>
      <c r="AU55" s="51" t="s">
        <v>14</v>
      </c>
      <c r="AV55" s="45">
        <f>'HHTextPC-MSW'!AV55+'HHTextPC-TextColl'!AV55</f>
        <v>0</v>
      </c>
      <c r="AW55" s="13"/>
      <c r="AX55" s="14"/>
      <c r="AY55" s="14"/>
      <c r="AZ55" s="14"/>
      <c r="BA55" s="14"/>
      <c r="BB55" s="14"/>
      <c r="BC55" s="54">
        <f t="shared" si="5"/>
        <v>4.4081660908397297E-2</v>
      </c>
      <c r="BD55" s="52" t="s">
        <v>15</v>
      </c>
      <c r="BE55" s="45">
        <f>'HHTextPC-MSW'!BE55+'HHTextPC-TextColl'!BE55</f>
        <v>0</v>
      </c>
      <c r="BF55" s="13"/>
      <c r="BG55" s="14"/>
      <c r="BH55" s="14"/>
      <c r="BI55" s="14"/>
      <c r="BJ55" s="14"/>
      <c r="BK55" s="14"/>
      <c r="BL55" s="54">
        <f t="shared" si="6"/>
        <v>4.4081660908397297E-2</v>
      </c>
      <c r="BM55" s="53" t="s">
        <v>16</v>
      </c>
      <c r="BN55" s="45">
        <f>'HHTextPC-MSW'!BN55+'HHTextPC-TextColl'!BN55</f>
        <v>0</v>
      </c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45">
        <f>'HHTextPC-MSW'!C56+'HHTextPC-TextColl'!C56</f>
        <v>0.99714999999999998</v>
      </c>
      <c r="D56" s="13"/>
      <c r="E56" s="14"/>
      <c r="F56" s="14"/>
      <c r="G56" s="14"/>
      <c r="H56" s="14"/>
      <c r="I56" s="14"/>
      <c r="J56" s="54">
        <f t="shared" si="0"/>
        <v>4.4081660908397297E-2</v>
      </c>
      <c r="K56" s="47" t="s">
        <v>10</v>
      </c>
      <c r="L56" s="45">
        <f>'HHTextPC-MSW'!L56+'HHTextPC-TextColl'!L56</f>
        <v>0</v>
      </c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>
        <f>'HHTextPC-MSW'!U56+'HHTextPC-TextColl'!U56</f>
        <v>0</v>
      </c>
      <c r="V56" s="13"/>
      <c r="W56" s="14"/>
      <c r="X56" s="14"/>
      <c r="Y56" s="14"/>
      <c r="Z56" s="14"/>
      <c r="AA56" s="14"/>
      <c r="AB56" s="54">
        <f t="shared" si="2"/>
        <v>4.4081660908397297E-2</v>
      </c>
      <c r="AC56" s="49" t="s">
        <v>12</v>
      </c>
      <c r="AD56" s="45">
        <f>'HHTextPC-MSW'!AD56+'HHTextPC-TextColl'!AD56</f>
        <v>0</v>
      </c>
      <c r="AE56" s="13"/>
      <c r="AF56" s="14"/>
      <c r="AG56" s="14"/>
      <c r="AH56" s="14"/>
      <c r="AI56" s="14"/>
      <c r="AJ56" s="14"/>
      <c r="AK56" s="54">
        <f t="shared" si="3"/>
        <v>4.4081660908397297E-2</v>
      </c>
      <c r="AL56" s="50" t="s">
        <v>13</v>
      </c>
      <c r="AM56" s="45">
        <f>'HHTextPC-MSW'!AM56+'HHTextPC-TextColl'!AM56</f>
        <v>0</v>
      </c>
      <c r="AN56" s="13"/>
      <c r="AO56" s="14"/>
      <c r="AP56" s="14"/>
      <c r="AQ56" s="14"/>
      <c r="AR56" s="14"/>
      <c r="AS56" s="14"/>
      <c r="AT56" s="54">
        <f t="shared" si="4"/>
        <v>4.4081660908397297E-2</v>
      </c>
      <c r="AU56" s="51" t="s">
        <v>14</v>
      </c>
      <c r="AV56" s="45">
        <f>'HHTextPC-MSW'!AV56+'HHTextPC-TextColl'!AV56</f>
        <v>0</v>
      </c>
      <c r="AW56" s="13"/>
      <c r="AX56" s="14"/>
      <c r="AY56" s="14"/>
      <c r="AZ56" s="14"/>
      <c r="BA56" s="14"/>
      <c r="BB56" s="14"/>
      <c r="BC56" s="54">
        <f t="shared" si="5"/>
        <v>4.4081660908397297E-2</v>
      </c>
      <c r="BD56" s="52" t="s">
        <v>15</v>
      </c>
      <c r="BE56" s="45">
        <f>'HHTextPC-MSW'!BE56+'HHTextPC-TextColl'!BE56</f>
        <v>0</v>
      </c>
      <c r="BF56" s="13"/>
      <c r="BG56" s="14"/>
      <c r="BH56" s="14"/>
      <c r="BI56" s="14"/>
      <c r="BJ56" s="14"/>
      <c r="BK56" s="14"/>
      <c r="BL56" s="54">
        <f t="shared" si="6"/>
        <v>4.4081660908397297E-2</v>
      </c>
      <c r="BM56" s="53" t="s">
        <v>16</v>
      </c>
      <c r="BN56" s="45">
        <f>'HHTextPC-MSW'!BN56+'HHTextPC-TextColl'!BN56</f>
        <v>0</v>
      </c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45">
        <f>'HHTextPC-MSW'!C57+'HHTextPC-TextColl'!C57</f>
        <v>0.99714999999999998</v>
      </c>
      <c r="D57" s="13"/>
      <c r="E57" s="14"/>
      <c r="F57" s="14"/>
      <c r="G57" s="14"/>
      <c r="H57" s="14"/>
      <c r="I57" s="14"/>
      <c r="J57" s="54">
        <f t="shared" si="0"/>
        <v>4.4081660908397297E-2</v>
      </c>
      <c r="K57" s="47" t="s">
        <v>10</v>
      </c>
      <c r="L57" s="45">
        <f>'HHTextPC-MSW'!L57+'HHTextPC-TextColl'!L57</f>
        <v>0</v>
      </c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>
        <f>'HHTextPC-MSW'!U57+'HHTextPC-TextColl'!U57</f>
        <v>0</v>
      </c>
      <c r="V57" s="13"/>
      <c r="W57" s="14"/>
      <c r="X57" s="14"/>
      <c r="Y57" s="14"/>
      <c r="Z57" s="14"/>
      <c r="AA57" s="14"/>
      <c r="AB57" s="54">
        <f t="shared" si="2"/>
        <v>4.4081660908397297E-2</v>
      </c>
      <c r="AC57" s="49" t="s">
        <v>12</v>
      </c>
      <c r="AD57" s="45">
        <f>'HHTextPC-MSW'!AD57+'HHTextPC-TextColl'!AD57</f>
        <v>0</v>
      </c>
      <c r="AE57" s="13"/>
      <c r="AF57" s="14"/>
      <c r="AG57" s="14"/>
      <c r="AH57" s="14"/>
      <c r="AI57" s="14"/>
      <c r="AJ57" s="14"/>
      <c r="AK57" s="54">
        <f t="shared" si="3"/>
        <v>4.4081660908397297E-2</v>
      </c>
      <c r="AL57" s="50" t="s">
        <v>13</v>
      </c>
      <c r="AM57" s="45">
        <f>'HHTextPC-MSW'!AM57+'HHTextPC-TextColl'!AM57</f>
        <v>0</v>
      </c>
      <c r="AN57" s="13"/>
      <c r="AO57" s="14"/>
      <c r="AP57" s="14"/>
      <c r="AQ57" s="14"/>
      <c r="AR57" s="14"/>
      <c r="AS57" s="14"/>
      <c r="AT57" s="54">
        <f t="shared" si="4"/>
        <v>4.4081660908397297E-2</v>
      </c>
      <c r="AU57" s="51" t="s">
        <v>14</v>
      </c>
      <c r="AV57" s="45">
        <f>'HHTextPC-MSW'!AV57+'HHTextPC-TextColl'!AV57</f>
        <v>0</v>
      </c>
      <c r="AW57" s="13"/>
      <c r="AX57" s="14"/>
      <c r="AY57" s="14"/>
      <c r="AZ57" s="14"/>
      <c r="BA57" s="14"/>
      <c r="BB57" s="14"/>
      <c r="BC57" s="54">
        <f t="shared" si="5"/>
        <v>4.4081660908397297E-2</v>
      </c>
      <c r="BD57" s="52" t="s">
        <v>15</v>
      </c>
      <c r="BE57" s="45">
        <f>'HHTextPC-MSW'!BE57+'HHTextPC-TextColl'!BE57</f>
        <v>0</v>
      </c>
      <c r="BF57" s="13"/>
      <c r="BG57" s="14"/>
      <c r="BH57" s="14"/>
      <c r="BI57" s="14"/>
      <c r="BJ57" s="14"/>
      <c r="BK57" s="14"/>
      <c r="BL57" s="54">
        <f t="shared" si="6"/>
        <v>4.4081660908397297E-2</v>
      </c>
      <c r="BM57" s="53" t="s">
        <v>16</v>
      </c>
      <c r="BN57" s="45">
        <f>'HHTextPC-MSW'!BN57+'HHTextPC-TextColl'!BN57</f>
        <v>0</v>
      </c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45">
        <f>'HHTextPC-MSW'!C58+'HHTextPC-TextColl'!C58</f>
        <v>0.99714999999999998</v>
      </c>
      <c r="D58" s="13"/>
      <c r="E58" s="14"/>
      <c r="F58" s="14"/>
      <c r="G58" s="14"/>
      <c r="H58" s="14"/>
      <c r="I58" s="14"/>
      <c r="J58" s="54">
        <f t="shared" si="0"/>
        <v>4.4081660908397297E-2</v>
      </c>
      <c r="K58" s="47" t="s">
        <v>10</v>
      </c>
      <c r="L58" s="45">
        <f>'HHTextPC-MSW'!L58+'HHTextPC-TextColl'!L58</f>
        <v>0</v>
      </c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>
        <f>'HHTextPC-MSW'!U58+'HHTextPC-TextColl'!U58</f>
        <v>0</v>
      </c>
      <c r="V58" s="13"/>
      <c r="W58" s="14"/>
      <c r="X58" s="14"/>
      <c r="Y58" s="14"/>
      <c r="Z58" s="14"/>
      <c r="AA58" s="14"/>
      <c r="AB58" s="54">
        <f t="shared" si="2"/>
        <v>4.4081660908397297E-2</v>
      </c>
      <c r="AC58" s="49" t="s">
        <v>12</v>
      </c>
      <c r="AD58" s="45">
        <f>'HHTextPC-MSW'!AD58+'HHTextPC-TextColl'!AD58</f>
        <v>0</v>
      </c>
      <c r="AE58" s="13"/>
      <c r="AF58" s="14"/>
      <c r="AG58" s="14"/>
      <c r="AH58" s="14"/>
      <c r="AI58" s="14"/>
      <c r="AJ58" s="14"/>
      <c r="AK58" s="54">
        <f t="shared" si="3"/>
        <v>4.4081660908397297E-2</v>
      </c>
      <c r="AL58" s="50" t="s">
        <v>13</v>
      </c>
      <c r="AM58" s="45">
        <f>'HHTextPC-MSW'!AM58+'HHTextPC-TextColl'!AM58</f>
        <v>0</v>
      </c>
      <c r="AN58" s="13"/>
      <c r="AO58" s="14"/>
      <c r="AP58" s="14"/>
      <c r="AQ58" s="14"/>
      <c r="AR58" s="14"/>
      <c r="AS58" s="14"/>
      <c r="AT58" s="54">
        <f t="shared" si="4"/>
        <v>4.4081660908397297E-2</v>
      </c>
      <c r="AU58" s="51" t="s">
        <v>14</v>
      </c>
      <c r="AV58" s="45">
        <f>'HHTextPC-MSW'!AV58+'HHTextPC-TextColl'!AV58</f>
        <v>0</v>
      </c>
      <c r="AW58" s="13"/>
      <c r="AX58" s="14"/>
      <c r="AY58" s="14"/>
      <c r="AZ58" s="14"/>
      <c r="BA58" s="14"/>
      <c r="BB58" s="14"/>
      <c r="BC58" s="54">
        <f t="shared" si="5"/>
        <v>4.4081660908397297E-2</v>
      </c>
      <c r="BD58" s="52" t="s">
        <v>15</v>
      </c>
      <c r="BE58" s="45">
        <f>'HHTextPC-MSW'!BE58+'HHTextPC-TextColl'!BE58</f>
        <v>0</v>
      </c>
      <c r="BF58" s="13"/>
      <c r="BG58" s="14"/>
      <c r="BH58" s="14"/>
      <c r="BI58" s="14"/>
      <c r="BJ58" s="14"/>
      <c r="BK58" s="14"/>
      <c r="BL58" s="54">
        <f t="shared" si="6"/>
        <v>4.4081660908397297E-2</v>
      </c>
      <c r="BM58" s="53" t="s">
        <v>16</v>
      </c>
      <c r="BN58" s="45">
        <f>'HHTextPC-MSW'!BN58+'HHTextPC-TextColl'!BN58</f>
        <v>0</v>
      </c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45">
        <f>'HHTextPC-MSW'!C59+'HHTextPC-TextColl'!C59</f>
        <v>0.99714999999999998</v>
      </c>
      <c r="D59" s="13"/>
      <c r="E59" s="14"/>
      <c r="F59" s="14"/>
      <c r="G59" s="14"/>
      <c r="H59" s="14"/>
      <c r="I59" s="14"/>
      <c r="J59" s="54">
        <f t="shared" si="0"/>
        <v>4.4081660908397297E-2</v>
      </c>
      <c r="K59" s="47" t="s">
        <v>10</v>
      </c>
      <c r="L59" s="45">
        <f>'HHTextPC-MSW'!L59+'HHTextPC-TextColl'!L59</f>
        <v>0</v>
      </c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>
        <f>'HHTextPC-MSW'!U59+'HHTextPC-TextColl'!U59</f>
        <v>0</v>
      </c>
      <c r="V59" s="13"/>
      <c r="W59" s="14"/>
      <c r="X59" s="14"/>
      <c r="Y59" s="14"/>
      <c r="Z59" s="14"/>
      <c r="AA59" s="14"/>
      <c r="AB59" s="54">
        <f t="shared" si="2"/>
        <v>4.4081660908397297E-2</v>
      </c>
      <c r="AC59" s="49" t="s">
        <v>12</v>
      </c>
      <c r="AD59" s="45">
        <f>'HHTextPC-MSW'!AD59+'HHTextPC-TextColl'!AD59</f>
        <v>0</v>
      </c>
      <c r="AE59" s="13"/>
      <c r="AF59" s="14"/>
      <c r="AG59" s="14"/>
      <c r="AH59" s="14"/>
      <c r="AI59" s="14"/>
      <c r="AJ59" s="14"/>
      <c r="AK59" s="54">
        <f t="shared" si="3"/>
        <v>4.4081660908397297E-2</v>
      </c>
      <c r="AL59" s="50" t="s">
        <v>13</v>
      </c>
      <c r="AM59" s="45">
        <f>'HHTextPC-MSW'!AM59+'HHTextPC-TextColl'!AM59</f>
        <v>0</v>
      </c>
      <c r="AN59" s="13"/>
      <c r="AO59" s="14"/>
      <c r="AP59" s="14"/>
      <c r="AQ59" s="14"/>
      <c r="AR59" s="14"/>
      <c r="AS59" s="14"/>
      <c r="AT59" s="54">
        <f t="shared" si="4"/>
        <v>4.4081660908397297E-2</v>
      </c>
      <c r="AU59" s="51" t="s">
        <v>14</v>
      </c>
      <c r="AV59" s="45">
        <f>'HHTextPC-MSW'!AV59+'HHTextPC-TextColl'!AV59</f>
        <v>0</v>
      </c>
      <c r="AW59" s="13"/>
      <c r="AX59" s="14"/>
      <c r="AY59" s="14"/>
      <c r="AZ59" s="14"/>
      <c r="BA59" s="14"/>
      <c r="BB59" s="14"/>
      <c r="BC59" s="54">
        <f t="shared" si="5"/>
        <v>4.4081660908397297E-2</v>
      </c>
      <c r="BD59" s="52" t="s">
        <v>15</v>
      </c>
      <c r="BE59" s="45">
        <f>'HHTextPC-MSW'!BE59+'HHTextPC-TextColl'!BE59</f>
        <v>0</v>
      </c>
      <c r="BF59" s="13"/>
      <c r="BG59" s="14"/>
      <c r="BH59" s="14"/>
      <c r="BI59" s="14"/>
      <c r="BJ59" s="14"/>
      <c r="BK59" s="14"/>
      <c r="BL59" s="54">
        <f t="shared" si="6"/>
        <v>4.4081660908397297E-2</v>
      </c>
      <c r="BM59" s="53" t="s">
        <v>16</v>
      </c>
      <c r="BN59" s="45">
        <f>'HHTextPC-MSW'!BN59+'HHTextPC-TextColl'!BN59</f>
        <v>0</v>
      </c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45">
        <f>'HHTextPC-MSW'!C60+'HHTextPC-TextColl'!C60</f>
        <v>0.99714999999999998</v>
      </c>
      <c r="D60" s="13"/>
      <c r="E60" s="14"/>
      <c r="F60" s="14"/>
      <c r="G60" s="14"/>
      <c r="H60" s="14"/>
      <c r="I60" s="14"/>
      <c r="J60" s="54">
        <f t="shared" si="0"/>
        <v>4.4081660908397297E-2</v>
      </c>
      <c r="K60" s="47" t="s">
        <v>10</v>
      </c>
      <c r="L60" s="45">
        <f>'HHTextPC-MSW'!L60+'HHTextPC-TextColl'!L60</f>
        <v>0</v>
      </c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>
        <f>'HHTextPC-MSW'!U60+'HHTextPC-TextColl'!U60</f>
        <v>0</v>
      </c>
      <c r="V60" s="13"/>
      <c r="W60" s="14"/>
      <c r="X60" s="14"/>
      <c r="Y60" s="14"/>
      <c r="Z60" s="14"/>
      <c r="AA60" s="14"/>
      <c r="AB60" s="54">
        <f t="shared" si="2"/>
        <v>4.4081660908397297E-2</v>
      </c>
      <c r="AC60" s="49" t="s">
        <v>12</v>
      </c>
      <c r="AD60" s="45">
        <f>'HHTextPC-MSW'!AD60+'HHTextPC-TextColl'!AD60</f>
        <v>0</v>
      </c>
      <c r="AE60" s="13"/>
      <c r="AF60" s="14"/>
      <c r="AG60" s="14"/>
      <c r="AH60" s="14"/>
      <c r="AI60" s="14"/>
      <c r="AJ60" s="14"/>
      <c r="AK60" s="54">
        <f t="shared" si="3"/>
        <v>4.4081660908397297E-2</v>
      </c>
      <c r="AL60" s="50" t="s">
        <v>13</v>
      </c>
      <c r="AM60" s="45">
        <f>'HHTextPC-MSW'!AM60+'HHTextPC-TextColl'!AM60</f>
        <v>0</v>
      </c>
      <c r="AN60" s="13"/>
      <c r="AO60" s="14"/>
      <c r="AP60" s="14"/>
      <c r="AQ60" s="14"/>
      <c r="AR60" s="14"/>
      <c r="AS60" s="14"/>
      <c r="AT60" s="54">
        <f t="shared" si="4"/>
        <v>4.4081660908397297E-2</v>
      </c>
      <c r="AU60" s="51" t="s">
        <v>14</v>
      </c>
      <c r="AV60" s="45">
        <f>'HHTextPC-MSW'!AV60+'HHTextPC-TextColl'!AV60</f>
        <v>0</v>
      </c>
      <c r="AW60" s="13"/>
      <c r="AX60" s="14"/>
      <c r="AY60" s="14"/>
      <c r="AZ60" s="14"/>
      <c r="BA60" s="14"/>
      <c r="BB60" s="14"/>
      <c r="BC60" s="54">
        <f t="shared" si="5"/>
        <v>4.4081660908397297E-2</v>
      </c>
      <c r="BD60" s="52" t="s">
        <v>15</v>
      </c>
      <c r="BE60" s="45">
        <f>'HHTextPC-MSW'!BE60+'HHTextPC-TextColl'!BE60</f>
        <v>0</v>
      </c>
      <c r="BF60" s="13"/>
      <c r="BG60" s="14"/>
      <c r="BH60" s="14"/>
      <c r="BI60" s="14"/>
      <c r="BJ60" s="14"/>
      <c r="BK60" s="14"/>
      <c r="BL60" s="54">
        <f t="shared" si="6"/>
        <v>4.4081660908397297E-2</v>
      </c>
      <c r="BM60" s="53" t="s">
        <v>16</v>
      </c>
      <c r="BN60" s="45">
        <f>'HHTextPC-MSW'!BN60+'HHTextPC-TextColl'!BN60</f>
        <v>0</v>
      </c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45">
        <f>'HHTextPC-MSW'!C61+'HHTextPC-TextColl'!C61</f>
        <v>0.99714999999999998</v>
      </c>
      <c r="D61" s="13"/>
      <c r="E61" s="14"/>
      <c r="F61" s="14"/>
      <c r="G61" s="14"/>
      <c r="H61" s="14"/>
      <c r="I61" s="14"/>
      <c r="J61" s="54">
        <f t="shared" si="0"/>
        <v>4.4081660908397297E-2</v>
      </c>
      <c r="K61" s="47" t="s">
        <v>10</v>
      </c>
      <c r="L61" s="45">
        <f>'HHTextPC-MSW'!L61+'HHTextPC-TextColl'!L61</f>
        <v>0</v>
      </c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>
        <f>'HHTextPC-MSW'!U61+'HHTextPC-TextColl'!U61</f>
        <v>0</v>
      </c>
      <c r="V61" s="13"/>
      <c r="W61" s="14"/>
      <c r="X61" s="14"/>
      <c r="Y61" s="14"/>
      <c r="Z61" s="14"/>
      <c r="AA61" s="14"/>
      <c r="AB61" s="54">
        <f t="shared" si="2"/>
        <v>4.4081660908397297E-2</v>
      </c>
      <c r="AC61" s="49" t="s">
        <v>12</v>
      </c>
      <c r="AD61" s="45">
        <f>'HHTextPC-MSW'!AD61+'HHTextPC-TextColl'!AD61</f>
        <v>0</v>
      </c>
      <c r="AE61" s="13"/>
      <c r="AF61" s="14"/>
      <c r="AG61" s="14"/>
      <c r="AH61" s="14"/>
      <c r="AI61" s="14"/>
      <c r="AJ61" s="14"/>
      <c r="AK61" s="54">
        <f t="shared" si="3"/>
        <v>4.4081660908397297E-2</v>
      </c>
      <c r="AL61" s="50" t="s">
        <v>13</v>
      </c>
      <c r="AM61" s="45">
        <f>'HHTextPC-MSW'!AM61+'HHTextPC-TextColl'!AM61</f>
        <v>0</v>
      </c>
      <c r="AN61" s="13"/>
      <c r="AO61" s="14"/>
      <c r="AP61" s="14"/>
      <c r="AQ61" s="14"/>
      <c r="AR61" s="14"/>
      <c r="AS61" s="14"/>
      <c r="AT61" s="54">
        <f t="shared" si="4"/>
        <v>4.4081660908397297E-2</v>
      </c>
      <c r="AU61" s="51" t="s">
        <v>14</v>
      </c>
      <c r="AV61" s="45">
        <f>'HHTextPC-MSW'!AV61+'HHTextPC-TextColl'!AV61</f>
        <v>0</v>
      </c>
      <c r="AW61" s="13"/>
      <c r="AX61" s="14"/>
      <c r="AY61" s="14"/>
      <c r="AZ61" s="14"/>
      <c r="BA61" s="14"/>
      <c r="BB61" s="14"/>
      <c r="BC61" s="54">
        <f t="shared" si="5"/>
        <v>4.4081660908397297E-2</v>
      </c>
      <c r="BD61" s="52" t="s">
        <v>15</v>
      </c>
      <c r="BE61" s="45">
        <f>'HHTextPC-MSW'!BE61+'HHTextPC-TextColl'!BE61</f>
        <v>0</v>
      </c>
      <c r="BF61" s="13"/>
      <c r="BG61" s="14"/>
      <c r="BH61" s="14"/>
      <c r="BI61" s="14"/>
      <c r="BJ61" s="14"/>
      <c r="BK61" s="14"/>
      <c r="BL61" s="54">
        <f t="shared" si="6"/>
        <v>4.4081660908397297E-2</v>
      </c>
      <c r="BM61" s="53" t="s">
        <v>16</v>
      </c>
      <c r="BN61" s="45">
        <f>'HHTextPC-MSW'!BN61+'HHTextPC-TextColl'!BN61</f>
        <v>0</v>
      </c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45">
        <f>'HHTextPC-MSW'!C62+'HHTextPC-TextColl'!C62</f>
        <v>0.99714999999999998</v>
      </c>
      <c r="D62" s="13"/>
      <c r="E62" s="14"/>
      <c r="F62" s="14"/>
      <c r="G62" s="14"/>
      <c r="H62" s="14"/>
      <c r="I62" s="14"/>
      <c r="J62" s="54">
        <f t="shared" si="0"/>
        <v>4.4081660908397297E-2</v>
      </c>
      <c r="K62" s="47" t="s">
        <v>10</v>
      </c>
      <c r="L62" s="45">
        <f>'HHTextPC-MSW'!L62+'HHTextPC-TextColl'!L62</f>
        <v>0</v>
      </c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>
        <f>'HHTextPC-MSW'!U62+'HHTextPC-TextColl'!U62</f>
        <v>0</v>
      </c>
      <c r="V62" s="13"/>
      <c r="W62" s="14"/>
      <c r="X62" s="14"/>
      <c r="Y62" s="14"/>
      <c r="Z62" s="14"/>
      <c r="AA62" s="14"/>
      <c r="AB62" s="54">
        <f t="shared" si="2"/>
        <v>4.4081660908397297E-2</v>
      </c>
      <c r="AC62" s="49" t="s">
        <v>12</v>
      </c>
      <c r="AD62" s="45">
        <f>'HHTextPC-MSW'!AD62+'HHTextPC-TextColl'!AD62</f>
        <v>0</v>
      </c>
      <c r="AE62" s="13"/>
      <c r="AF62" s="14"/>
      <c r="AG62" s="14"/>
      <c r="AH62" s="14"/>
      <c r="AI62" s="14"/>
      <c r="AJ62" s="14"/>
      <c r="AK62" s="54">
        <f t="shared" si="3"/>
        <v>4.4081660908397297E-2</v>
      </c>
      <c r="AL62" s="50" t="s">
        <v>13</v>
      </c>
      <c r="AM62" s="45">
        <f>'HHTextPC-MSW'!AM62+'HHTextPC-TextColl'!AM62</f>
        <v>0</v>
      </c>
      <c r="AN62" s="13"/>
      <c r="AO62" s="14"/>
      <c r="AP62" s="14"/>
      <c r="AQ62" s="14"/>
      <c r="AR62" s="14"/>
      <c r="AS62" s="14"/>
      <c r="AT62" s="54">
        <f t="shared" si="4"/>
        <v>4.4081660908397297E-2</v>
      </c>
      <c r="AU62" s="51" t="s">
        <v>14</v>
      </c>
      <c r="AV62" s="45">
        <f>'HHTextPC-MSW'!AV62+'HHTextPC-TextColl'!AV62</f>
        <v>0</v>
      </c>
      <c r="AW62" s="13"/>
      <c r="AX62" s="14"/>
      <c r="AY62" s="14"/>
      <c r="AZ62" s="14"/>
      <c r="BA62" s="14"/>
      <c r="BB62" s="14"/>
      <c r="BC62" s="54">
        <f t="shared" si="5"/>
        <v>4.4081660908397297E-2</v>
      </c>
      <c r="BD62" s="52" t="s">
        <v>15</v>
      </c>
      <c r="BE62" s="45">
        <f>'HHTextPC-MSW'!BE62+'HHTextPC-TextColl'!BE62</f>
        <v>0</v>
      </c>
      <c r="BF62" s="13"/>
      <c r="BG62" s="14"/>
      <c r="BH62" s="14"/>
      <c r="BI62" s="14"/>
      <c r="BJ62" s="14"/>
      <c r="BK62" s="14"/>
      <c r="BL62" s="54">
        <f t="shared" si="6"/>
        <v>4.4081660908397297E-2</v>
      </c>
      <c r="BM62" s="53" t="s">
        <v>16</v>
      </c>
      <c r="BN62" s="45">
        <f>'HHTextPC-MSW'!BN62+'HHTextPC-TextColl'!BN62</f>
        <v>0</v>
      </c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45">
        <f>'HHTextPC-MSW'!C63+'HHTextPC-TextColl'!C63</f>
        <v>0.99714999999999998</v>
      </c>
      <c r="D63" s="13"/>
      <c r="E63" s="14"/>
      <c r="F63" s="14"/>
      <c r="G63" s="14"/>
      <c r="H63" s="14"/>
      <c r="I63" s="14"/>
      <c r="J63" s="54">
        <f t="shared" si="0"/>
        <v>4.4081660908397297E-2</v>
      </c>
      <c r="K63" s="47" t="s">
        <v>10</v>
      </c>
      <c r="L63" s="45">
        <f>'HHTextPC-MSW'!L63+'HHTextPC-TextColl'!L63</f>
        <v>0</v>
      </c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>
        <f>'HHTextPC-MSW'!U63+'HHTextPC-TextColl'!U63</f>
        <v>0</v>
      </c>
      <c r="V63" s="13"/>
      <c r="W63" s="14"/>
      <c r="X63" s="14"/>
      <c r="Y63" s="14"/>
      <c r="Z63" s="14"/>
      <c r="AA63" s="14"/>
      <c r="AB63" s="54">
        <f t="shared" si="2"/>
        <v>4.4081660908397297E-2</v>
      </c>
      <c r="AC63" s="49" t="s">
        <v>12</v>
      </c>
      <c r="AD63" s="45">
        <f>'HHTextPC-MSW'!AD63+'HHTextPC-TextColl'!AD63</f>
        <v>0</v>
      </c>
      <c r="AE63" s="13"/>
      <c r="AF63" s="14"/>
      <c r="AG63" s="14"/>
      <c r="AH63" s="14"/>
      <c r="AI63" s="14"/>
      <c r="AJ63" s="14"/>
      <c r="AK63" s="54">
        <f t="shared" si="3"/>
        <v>4.4081660908397297E-2</v>
      </c>
      <c r="AL63" s="50" t="s">
        <v>13</v>
      </c>
      <c r="AM63" s="45">
        <f>'HHTextPC-MSW'!AM63+'HHTextPC-TextColl'!AM63</f>
        <v>0</v>
      </c>
      <c r="AN63" s="13"/>
      <c r="AO63" s="14"/>
      <c r="AP63" s="14"/>
      <c r="AQ63" s="14"/>
      <c r="AR63" s="14"/>
      <c r="AS63" s="14"/>
      <c r="AT63" s="54">
        <f t="shared" si="4"/>
        <v>4.4081660908397297E-2</v>
      </c>
      <c r="AU63" s="51" t="s">
        <v>14</v>
      </c>
      <c r="AV63" s="45">
        <f>'HHTextPC-MSW'!AV63+'HHTextPC-TextColl'!AV63</f>
        <v>0</v>
      </c>
      <c r="AW63" s="13"/>
      <c r="AX63" s="14"/>
      <c r="AY63" s="14"/>
      <c r="AZ63" s="14"/>
      <c r="BA63" s="14"/>
      <c r="BB63" s="14"/>
      <c r="BC63" s="54">
        <f t="shared" si="5"/>
        <v>4.4081660908397297E-2</v>
      </c>
      <c r="BD63" s="52" t="s">
        <v>15</v>
      </c>
      <c r="BE63" s="45">
        <f>'HHTextPC-MSW'!BE63+'HHTextPC-TextColl'!BE63</f>
        <v>0</v>
      </c>
      <c r="BF63" s="13"/>
      <c r="BG63" s="14"/>
      <c r="BH63" s="14"/>
      <c r="BI63" s="14"/>
      <c r="BJ63" s="14"/>
      <c r="BK63" s="14"/>
      <c r="BL63" s="54">
        <f t="shared" si="6"/>
        <v>4.4081660908397297E-2</v>
      </c>
      <c r="BM63" s="53" t="s">
        <v>16</v>
      </c>
      <c r="BN63" s="45">
        <f>'HHTextPC-MSW'!BN63+'HHTextPC-TextColl'!BN63</f>
        <v>0</v>
      </c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45">
        <f>'HHTextPC-MSW'!C64+'HHTextPC-TextColl'!C64</f>
        <v>0.99714999999999998</v>
      </c>
      <c r="D64" s="13"/>
      <c r="E64" s="14"/>
      <c r="F64" s="14"/>
      <c r="G64" s="14"/>
      <c r="H64" s="14"/>
      <c r="I64" s="14"/>
      <c r="J64" s="54">
        <f t="shared" si="0"/>
        <v>4.4081660908397297E-2</v>
      </c>
      <c r="K64" s="47" t="s">
        <v>10</v>
      </c>
      <c r="L64" s="45">
        <f>'HHTextPC-MSW'!L64+'HHTextPC-TextColl'!L64</f>
        <v>0</v>
      </c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>
        <f>'HHTextPC-MSW'!U64+'HHTextPC-TextColl'!U64</f>
        <v>0</v>
      </c>
      <c r="V64" s="13"/>
      <c r="W64" s="14"/>
      <c r="X64" s="14"/>
      <c r="Y64" s="14"/>
      <c r="Z64" s="14"/>
      <c r="AA64" s="14"/>
      <c r="AB64" s="54">
        <f t="shared" si="2"/>
        <v>4.4081660908397297E-2</v>
      </c>
      <c r="AC64" s="49" t="s">
        <v>12</v>
      </c>
      <c r="AD64" s="45">
        <f>'HHTextPC-MSW'!AD64+'HHTextPC-TextColl'!AD64</f>
        <v>0</v>
      </c>
      <c r="AE64" s="13"/>
      <c r="AF64" s="14"/>
      <c r="AG64" s="14"/>
      <c r="AH64" s="14"/>
      <c r="AI64" s="14"/>
      <c r="AJ64" s="14"/>
      <c r="AK64" s="54">
        <f t="shared" si="3"/>
        <v>4.4081660908397297E-2</v>
      </c>
      <c r="AL64" s="50" t="s">
        <v>13</v>
      </c>
      <c r="AM64" s="45">
        <f>'HHTextPC-MSW'!AM64+'HHTextPC-TextColl'!AM64</f>
        <v>0</v>
      </c>
      <c r="AN64" s="13"/>
      <c r="AO64" s="14"/>
      <c r="AP64" s="14"/>
      <c r="AQ64" s="14"/>
      <c r="AR64" s="14"/>
      <c r="AS64" s="14"/>
      <c r="AT64" s="54">
        <f t="shared" si="4"/>
        <v>4.4081660908397297E-2</v>
      </c>
      <c r="AU64" s="51" t="s">
        <v>14</v>
      </c>
      <c r="AV64" s="45">
        <f>'HHTextPC-MSW'!AV64+'HHTextPC-TextColl'!AV64</f>
        <v>0</v>
      </c>
      <c r="AW64" s="13"/>
      <c r="AX64" s="14"/>
      <c r="AY64" s="14"/>
      <c r="AZ64" s="14"/>
      <c r="BA64" s="14"/>
      <c r="BB64" s="14"/>
      <c r="BC64" s="54">
        <f t="shared" si="5"/>
        <v>4.4081660908397297E-2</v>
      </c>
      <c r="BD64" s="52" t="s">
        <v>15</v>
      </c>
      <c r="BE64" s="45">
        <f>'HHTextPC-MSW'!BE64+'HHTextPC-TextColl'!BE64</f>
        <v>0</v>
      </c>
      <c r="BF64" s="13"/>
      <c r="BG64" s="14"/>
      <c r="BH64" s="14"/>
      <c r="BI64" s="14"/>
      <c r="BJ64" s="14"/>
      <c r="BK64" s="14"/>
      <c r="BL64" s="54">
        <f t="shared" si="6"/>
        <v>4.4081660908397297E-2</v>
      </c>
      <c r="BM64" s="53" t="s">
        <v>16</v>
      </c>
      <c r="BN64" s="45">
        <f>'HHTextPC-MSW'!BN64+'HHTextPC-TextColl'!BN64</f>
        <v>0</v>
      </c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45">
        <f>'HHTextPC-MSW'!C65+'HHTextPC-TextColl'!C65</f>
        <v>0.99714999999999998</v>
      </c>
      <c r="D65" s="13"/>
      <c r="E65" s="14"/>
      <c r="F65" s="14"/>
      <c r="G65" s="14"/>
      <c r="H65" s="14"/>
      <c r="I65" s="14"/>
      <c r="J65" s="54">
        <f t="shared" si="0"/>
        <v>4.4081660908397297E-2</v>
      </c>
      <c r="K65" s="47" t="s">
        <v>10</v>
      </c>
      <c r="L65" s="45">
        <f>'HHTextPC-MSW'!L65+'HHTextPC-TextColl'!L65</f>
        <v>0</v>
      </c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>
        <f>'HHTextPC-MSW'!U65+'HHTextPC-TextColl'!U65</f>
        <v>0</v>
      </c>
      <c r="V65" s="13"/>
      <c r="W65" s="14"/>
      <c r="X65" s="14"/>
      <c r="Y65" s="14"/>
      <c r="Z65" s="14"/>
      <c r="AA65" s="14"/>
      <c r="AB65" s="54">
        <f t="shared" si="2"/>
        <v>4.4081660908397297E-2</v>
      </c>
      <c r="AC65" s="49" t="s">
        <v>12</v>
      </c>
      <c r="AD65" s="45">
        <f>'HHTextPC-MSW'!AD65+'HHTextPC-TextColl'!AD65</f>
        <v>0</v>
      </c>
      <c r="AE65" s="13"/>
      <c r="AF65" s="14"/>
      <c r="AG65" s="14"/>
      <c r="AH65" s="14"/>
      <c r="AI65" s="14"/>
      <c r="AJ65" s="14"/>
      <c r="AK65" s="54">
        <f t="shared" si="3"/>
        <v>4.4081660908397297E-2</v>
      </c>
      <c r="AL65" s="50" t="s">
        <v>13</v>
      </c>
      <c r="AM65" s="45">
        <f>'HHTextPC-MSW'!AM65+'HHTextPC-TextColl'!AM65</f>
        <v>0</v>
      </c>
      <c r="AN65" s="13"/>
      <c r="AO65" s="14"/>
      <c r="AP65" s="14"/>
      <c r="AQ65" s="14"/>
      <c r="AR65" s="14"/>
      <c r="AS65" s="14"/>
      <c r="AT65" s="54">
        <f t="shared" si="4"/>
        <v>4.4081660908397297E-2</v>
      </c>
      <c r="AU65" s="51" t="s">
        <v>14</v>
      </c>
      <c r="AV65" s="45">
        <f>'HHTextPC-MSW'!AV65+'HHTextPC-TextColl'!AV65</f>
        <v>0</v>
      </c>
      <c r="AW65" s="13"/>
      <c r="AX65" s="14"/>
      <c r="AY65" s="14"/>
      <c r="AZ65" s="14"/>
      <c r="BA65" s="14"/>
      <c r="BB65" s="14"/>
      <c r="BC65" s="54">
        <f t="shared" si="5"/>
        <v>4.4081660908397297E-2</v>
      </c>
      <c r="BD65" s="52" t="s">
        <v>15</v>
      </c>
      <c r="BE65" s="45">
        <f>'HHTextPC-MSW'!BE65+'HHTextPC-TextColl'!BE65</f>
        <v>0</v>
      </c>
      <c r="BF65" s="13"/>
      <c r="BG65" s="14"/>
      <c r="BH65" s="14"/>
      <c r="BI65" s="14"/>
      <c r="BJ65" s="14"/>
      <c r="BK65" s="14"/>
      <c r="BL65" s="54">
        <f t="shared" si="6"/>
        <v>4.4081660908397297E-2</v>
      </c>
      <c r="BM65" s="53" t="s">
        <v>16</v>
      </c>
      <c r="BN65" s="45">
        <f>'HHTextPC-MSW'!BN65+'HHTextPC-TextColl'!BN65</f>
        <v>0</v>
      </c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45">
        <f>'HHTextPC-MSW'!C66+'HHTextPC-TextColl'!C66</f>
        <v>0.99714999999999998</v>
      </c>
      <c r="D66" s="13"/>
      <c r="E66" s="14"/>
      <c r="F66" s="14"/>
      <c r="G66" s="14"/>
      <c r="H66" s="14"/>
      <c r="I66" s="14"/>
      <c r="J66" s="54">
        <f t="shared" si="0"/>
        <v>4.4081660908397297E-2</v>
      </c>
      <c r="K66" s="47" t="s">
        <v>10</v>
      </c>
      <c r="L66" s="45">
        <f>'HHTextPC-MSW'!L66+'HHTextPC-TextColl'!L66</f>
        <v>0</v>
      </c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>
        <f>'HHTextPC-MSW'!U66+'HHTextPC-TextColl'!U66</f>
        <v>0</v>
      </c>
      <c r="V66" s="13"/>
      <c r="W66" s="14"/>
      <c r="X66" s="14"/>
      <c r="Y66" s="14"/>
      <c r="Z66" s="14"/>
      <c r="AA66" s="14"/>
      <c r="AB66" s="54">
        <f t="shared" si="2"/>
        <v>4.4081660908397297E-2</v>
      </c>
      <c r="AC66" s="49" t="s">
        <v>12</v>
      </c>
      <c r="AD66" s="45">
        <f>'HHTextPC-MSW'!AD66+'HHTextPC-TextColl'!AD66</f>
        <v>0</v>
      </c>
      <c r="AE66" s="13"/>
      <c r="AF66" s="14"/>
      <c r="AG66" s="14"/>
      <c r="AH66" s="14"/>
      <c r="AI66" s="14"/>
      <c r="AJ66" s="14"/>
      <c r="AK66" s="54">
        <f t="shared" si="3"/>
        <v>4.4081660908397297E-2</v>
      </c>
      <c r="AL66" s="50" t="s">
        <v>13</v>
      </c>
      <c r="AM66" s="45">
        <f>'HHTextPC-MSW'!AM66+'HHTextPC-TextColl'!AM66</f>
        <v>0</v>
      </c>
      <c r="AN66" s="13"/>
      <c r="AO66" s="14"/>
      <c r="AP66" s="14"/>
      <c r="AQ66" s="14"/>
      <c r="AR66" s="14"/>
      <c r="AS66" s="14"/>
      <c r="AT66" s="54">
        <f t="shared" si="4"/>
        <v>4.4081660908397297E-2</v>
      </c>
      <c r="AU66" s="51" t="s">
        <v>14</v>
      </c>
      <c r="AV66" s="45">
        <f>'HHTextPC-MSW'!AV66+'HHTextPC-TextColl'!AV66</f>
        <v>0</v>
      </c>
      <c r="AW66" s="13"/>
      <c r="AX66" s="14"/>
      <c r="AY66" s="14"/>
      <c r="AZ66" s="14"/>
      <c r="BA66" s="14"/>
      <c r="BB66" s="14"/>
      <c r="BC66" s="54">
        <f t="shared" si="5"/>
        <v>4.4081660908397297E-2</v>
      </c>
      <c r="BD66" s="52" t="s">
        <v>15</v>
      </c>
      <c r="BE66" s="45">
        <f>'HHTextPC-MSW'!BE66+'HHTextPC-TextColl'!BE66</f>
        <v>0</v>
      </c>
      <c r="BF66" s="13"/>
      <c r="BG66" s="14"/>
      <c r="BH66" s="14"/>
      <c r="BI66" s="14"/>
      <c r="BJ66" s="14"/>
      <c r="BK66" s="14"/>
      <c r="BL66" s="54">
        <f t="shared" si="6"/>
        <v>4.4081660908397297E-2</v>
      </c>
      <c r="BM66" s="53" t="s">
        <v>16</v>
      </c>
      <c r="BN66" s="45">
        <f>'HHTextPC-MSW'!BN66+'HHTextPC-TextColl'!BN66</f>
        <v>0</v>
      </c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45">
        <f>'HHTextPC-MSW'!C67+'HHTextPC-TextColl'!C67</f>
        <v>0.99714999999999998</v>
      </c>
      <c r="D67" s="13"/>
      <c r="E67" s="14"/>
      <c r="F67" s="14"/>
      <c r="G67" s="14"/>
      <c r="H67" s="14"/>
      <c r="I67" s="14"/>
      <c r="J67" s="54">
        <f t="shared" si="0"/>
        <v>4.4081660908397297E-2</v>
      </c>
      <c r="K67" s="47" t="s">
        <v>10</v>
      </c>
      <c r="L67" s="45">
        <f>'HHTextPC-MSW'!L67+'HHTextPC-TextColl'!L67</f>
        <v>0</v>
      </c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>
        <f>'HHTextPC-MSW'!U67+'HHTextPC-TextColl'!U67</f>
        <v>0</v>
      </c>
      <c r="V67" s="13"/>
      <c r="W67" s="14"/>
      <c r="X67" s="14"/>
      <c r="Y67" s="14"/>
      <c r="Z67" s="14"/>
      <c r="AA67" s="14"/>
      <c r="AB67" s="54">
        <f t="shared" si="2"/>
        <v>4.4081660908397297E-2</v>
      </c>
      <c r="AC67" s="49" t="s">
        <v>12</v>
      </c>
      <c r="AD67" s="45">
        <f>'HHTextPC-MSW'!AD67+'HHTextPC-TextColl'!AD67</f>
        <v>0</v>
      </c>
      <c r="AE67" s="13"/>
      <c r="AF67" s="14"/>
      <c r="AG67" s="14"/>
      <c r="AH67" s="14"/>
      <c r="AI67" s="14"/>
      <c r="AJ67" s="14"/>
      <c r="AK67" s="54">
        <f t="shared" si="3"/>
        <v>4.4081660908397297E-2</v>
      </c>
      <c r="AL67" s="50" t="s">
        <v>13</v>
      </c>
      <c r="AM67" s="45">
        <f>'HHTextPC-MSW'!AM67+'HHTextPC-TextColl'!AM67</f>
        <v>0</v>
      </c>
      <c r="AN67" s="13"/>
      <c r="AO67" s="14"/>
      <c r="AP67" s="14"/>
      <c r="AQ67" s="14"/>
      <c r="AR67" s="14"/>
      <c r="AS67" s="14"/>
      <c r="AT67" s="54">
        <f t="shared" si="4"/>
        <v>4.4081660908397297E-2</v>
      </c>
      <c r="AU67" s="51" t="s">
        <v>14</v>
      </c>
      <c r="AV67" s="45">
        <f>'HHTextPC-MSW'!AV67+'HHTextPC-TextColl'!AV67</f>
        <v>0</v>
      </c>
      <c r="AW67" s="13"/>
      <c r="AX67" s="14"/>
      <c r="AY67" s="14"/>
      <c r="AZ67" s="14"/>
      <c r="BA67" s="14"/>
      <c r="BB67" s="14"/>
      <c r="BC67" s="54">
        <f t="shared" si="5"/>
        <v>4.4081660908397297E-2</v>
      </c>
      <c r="BD67" s="52" t="s">
        <v>15</v>
      </c>
      <c r="BE67" s="45">
        <f>'HHTextPC-MSW'!BE67+'HHTextPC-TextColl'!BE67</f>
        <v>0</v>
      </c>
      <c r="BF67" s="13"/>
      <c r="BG67" s="14"/>
      <c r="BH67" s="14"/>
      <c r="BI67" s="14"/>
      <c r="BJ67" s="14"/>
      <c r="BK67" s="14"/>
      <c r="BL67" s="54">
        <f t="shared" si="6"/>
        <v>4.4081660908397297E-2</v>
      </c>
      <c r="BM67" s="53" t="s">
        <v>16</v>
      </c>
      <c r="BN67" s="45">
        <f>'HHTextPC-MSW'!BN67+'HHTextPC-TextColl'!BN67</f>
        <v>0</v>
      </c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45">
        <f>'HHTextPC-MSW'!C68+'HHTextPC-TextColl'!C68</f>
        <v>0.99714999999999998</v>
      </c>
      <c r="D68" s="13"/>
      <c r="E68" s="14"/>
      <c r="F68" s="14"/>
      <c r="G68" s="14"/>
      <c r="H68" s="14"/>
      <c r="I68" s="14"/>
      <c r="J68" s="54">
        <f t="shared" ref="J68:J71" si="8">SQRT((1.5*EXP(1.105*I68))^2+(1.5*EXP(1.105*(E68-1)))^2+(1.5*EXP(1.105*(F68-1)))^2+(1.5*EXP(1.105*(G68-1)))^2+(1.5*EXP(1.105*(H68-1)))^2)/100*2.45</f>
        <v>4.4081660908397297E-2</v>
      </c>
      <c r="K68" s="47" t="s">
        <v>10</v>
      </c>
      <c r="L68" s="45">
        <f>'HHTextPC-MSW'!L68+'HHTextPC-TextColl'!L68</f>
        <v>0</v>
      </c>
      <c r="M68" s="13"/>
      <c r="N68" s="14"/>
      <c r="O68" s="14"/>
      <c r="P68" s="14"/>
      <c r="Q68" s="14"/>
      <c r="R68" s="14"/>
      <c r="S68" s="54">
        <f t="shared" ref="S68:S71" si="9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>
        <f>'HHTextPC-MSW'!U68+'HHTextPC-TextColl'!U68</f>
        <v>0</v>
      </c>
      <c r="V68" s="13"/>
      <c r="W68" s="14"/>
      <c r="X68" s="14"/>
      <c r="Y68" s="14"/>
      <c r="Z68" s="14"/>
      <c r="AA68" s="14"/>
      <c r="AB68" s="54">
        <f t="shared" ref="AB68:AB71" si="10">SQRT((1.5*EXP(1.105*AA68))^2+(1.5*EXP(1.105*(W68-1)))^2+(1.5*EXP(1.105*(X68-1)))^2+(1.5*EXP(1.105*(Y68-1)))^2+(1.5*EXP(1.105*(Z68-1)))^2)/100*2.45</f>
        <v>4.4081660908397297E-2</v>
      </c>
      <c r="AC68" s="49" t="s">
        <v>12</v>
      </c>
      <c r="AD68" s="45">
        <f>'HHTextPC-MSW'!AD68+'HHTextPC-TextColl'!AD68</f>
        <v>0</v>
      </c>
      <c r="AE68" s="13"/>
      <c r="AF68" s="14"/>
      <c r="AG68" s="14"/>
      <c r="AH68" s="14"/>
      <c r="AI68" s="14"/>
      <c r="AJ68" s="14"/>
      <c r="AK68" s="54">
        <f t="shared" ref="AK68:AK71" si="11">SQRT((1.5*EXP(1.105*AJ68))^2+(1.5*EXP(1.105*(AF68-1)))^2+(1.5*EXP(1.105*(AG68-1)))^2+(1.5*EXP(1.105*(AH68-1)))^2+(1.5*EXP(1.105*(AI68-1)))^2)/100*2.45</f>
        <v>4.4081660908397297E-2</v>
      </c>
      <c r="AL68" s="50" t="s">
        <v>13</v>
      </c>
      <c r="AM68" s="45">
        <f>'HHTextPC-MSW'!AM68+'HHTextPC-TextColl'!AM68</f>
        <v>0</v>
      </c>
      <c r="AN68" s="13"/>
      <c r="AO68" s="14"/>
      <c r="AP68" s="14"/>
      <c r="AQ68" s="14"/>
      <c r="AR68" s="14"/>
      <c r="AS68" s="14"/>
      <c r="AT68" s="54">
        <f t="shared" ref="AT68:AT71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>
        <f>'HHTextPC-MSW'!AV68+'HHTextPC-TextColl'!AV68</f>
        <v>0</v>
      </c>
      <c r="AW68" s="13"/>
      <c r="AX68" s="14"/>
      <c r="AY68" s="14"/>
      <c r="AZ68" s="14"/>
      <c r="BA68" s="14"/>
      <c r="BB68" s="14"/>
      <c r="BC68" s="54">
        <f t="shared" ref="BC68:BC71" si="13">SQRT((1.5*EXP(1.105*BB68))^2+(1.5*EXP(1.105*(AX68-1)))^2+(1.5*EXP(1.105*(AY68-1)))^2+(1.5*EXP(1.105*(AZ68-1)))^2+(1.5*EXP(1.105*(BA68-1)))^2)/100*2.45</f>
        <v>4.4081660908397297E-2</v>
      </c>
      <c r="BD68" s="52" t="s">
        <v>15</v>
      </c>
      <c r="BE68" s="45">
        <f>'HHTextPC-MSW'!BE68+'HHTextPC-TextColl'!BE68</f>
        <v>0</v>
      </c>
      <c r="BF68" s="13"/>
      <c r="BG68" s="14"/>
      <c r="BH68" s="14"/>
      <c r="BI68" s="14"/>
      <c r="BJ68" s="14"/>
      <c r="BK68" s="14"/>
      <c r="BL68" s="54">
        <f t="shared" ref="BL68:BL71" si="14">SQRT((1.5*EXP(1.105*BK68))^2+(1.5*EXP(1.105*(BG68-1)))^2+(1.5*EXP(1.105*(BH68-1)))^2+(1.5*EXP(1.105*(BI68-1)))^2+(1.5*EXP(1.105*(BJ68-1)))^2)/100*2.45</f>
        <v>4.4081660908397297E-2</v>
      </c>
      <c r="BM68" s="53" t="s">
        <v>16</v>
      </c>
      <c r="BN68" s="45">
        <f>'HHTextPC-MSW'!BN68+'HHTextPC-TextColl'!BN68</f>
        <v>0</v>
      </c>
      <c r="BO68" s="13"/>
      <c r="BP68" s="14"/>
      <c r="BQ68" s="14"/>
      <c r="BR68" s="14"/>
      <c r="BS68" s="14"/>
      <c r="BT68" s="14"/>
      <c r="BU68" s="54">
        <f t="shared" ref="BU68:BU71" si="15">SQRT((1.5*EXP(1.105*BT68))^2+(1.5*EXP(1.105*(BP68-1)))^2+(1.5*EXP(1.105*(BQ68-1)))^2+(1.5*EXP(1.105*(BR68-1)))^2+(1.5*EXP(1.105*(BS68-1)))^2)/100*2.45</f>
        <v>4.4081660908397297E-2</v>
      </c>
    </row>
    <row r="69" spans="1:73">
      <c r="A69" s="11">
        <v>2015</v>
      </c>
      <c r="B69" s="44" t="s">
        <v>17</v>
      </c>
      <c r="C69" s="45">
        <f>'HHTextPC-MSW'!C69+'HHTextPC-TextColl'!C69</f>
        <v>0.99714999999999998</v>
      </c>
      <c r="D69" s="13"/>
      <c r="E69" s="14"/>
      <c r="F69" s="14"/>
      <c r="G69" s="14"/>
      <c r="H69" s="14"/>
      <c r="I69" s="14"/>
      <c r="J69" s="54">
        <f t="shared" si="8"/>
        <v>4.4081660908397297E-2</v>
      </c>
      <c r="K69" s="47" t="s">
        <v>10</v>
      </c>
      <c r="L69" s="45">
        <f>'HHTextPC-MSW'!L69+'HHTextPC-TextColl'!L69</f>
        <v>0</v>
      </c>
      <c r="M69" s="13"/>
      <c r="N69" s="14"/>
      <c r="O69" s="14"/>
      <c r="P69" s="14"/>
      <c r="Q69" s="14"/>
      <c r="R69" s="14"/>
      <c r="S69" s="54">
        <f t="shared" si="9"/>
        <v>4.4081660908397297E-2</v>
      </c>
      <c r="T69" s="48" t="s">
        <v>11</v>
      </c>
      <c r="U69" s="45">
        <f>'HHTextPC-MSW'!U69+'HHTextPC-TextColl'!U69</f>
        <v>0</v>
      </c>
      <c r="V69" s="13"/>
      <c r="W69" s="14"/>
      <c r="X69" s="14"/>
      <c r="Y69" s="14"/>
      <c r="Z69" s="14"/>
      <c r="AA69" s="14"/>
      <c r="AB69" s="54">
        <f t="shared" si="10"/>
        <v>4.4081660908397297E-2</v>
      </c>
      <c r="AC69" s="49" t="s">
        <v>12</v>
      </c>
      <c r="AD69" s="45">
        <f>'HHTextPC-MSW'!AD69+'HHTextPC-TextColl'!AD69</f>
        <v>0</v>
      </c>
      <c r="AE69" s="13"/>
      <c r="AF69" s="14"/>
      <c r="AG69" s="14"/>
      <c r="AH69" s="14"/>
      <c r="AI69" s="14"/>
      <c r="AJ69" s="14"/>
      <c r="AK69" s="54">
        <f t="shared" si="11"/>
        <v>4.4081660908397297E-2</v>
      </c>
      <c r="AL69" s="50" t="s">
        <v>13</v>
      </c>
      <c r="AM69" s="45">
        <f>'HHTextPC-MSW'!AM69+'HHTextPC-TextColl'!AM69</f>
        <v>0</v>
      </c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>
        <f>'HHTextPC-MSW'!AV69+'HHTextPC-TextColl'!AV69</f>
        <v>0</v>
      </c>
      <c r="AW69" s="13"/>
      <c r="AX69" s="14"/>
      <c r="AY69" s="14"/>
      <c r="AZ69" s="14"/>
      <c r="BA69" s="14"/>
      <c r="BB69" s="14"/>
      <c r="BC69" s="54">
        <f t="shared" si="13"/>
        <v>4.4081660908397297E-2</v>
      </c>
      <c r="BD69" s="52" t="s">
        <v>15</v>
      </c>
      <c r="BE69" s="45">
        <f>'HHTextPC-MSW'!BE69+'HHTextPC-TextColl'!BE69</f>
        <v>0</v>
      </c>
      <c r="BF69" s="13"/>
      <c r="BG69" s="14"/>
      <c r="BH69" s="14"/>
      <c r="BI69" s="14"/>
      <c r="BJ69" s="14"/>
      <c r="BK69" s="14"/>
      <c r="BL69" s="54">
        <f t="shared" si="14"/>
        <v>4.4081660908397297E-2</v>
      </c>
      <c r="BM69" s="53" t="s">
        <v>16</v>
      </c>
      <c r="BN69" s="45">
        <f>'HHTextPC-MSW'!BN69+'HHTextPC-TextColl'!BN69</f>
        <v>0</v>
      </c>
      <c r="BO69" s="13"/>
      <c r="BP69" s="14"/>
      <c r="BQ69" s="14"/>
      <c r="BR69" s="14"/>
      <c r="BS69" s="14"/>
      <c r="BT69" s="14"/>
      <c r="BU69" s="54">
        <f t="shared" si="15"/>
        <v>4.4081660908397297E-2</v>
      </c>
    </row>
    <row r="70" spans="1:73">
      <c r="A70" s="11">
        <v>2016</v>
      </c>
      <c r="B70" s="44" t="s">
        <v>17</v>
      </c>
      <c r="C70" s="45">
        <f>'HHTextPC-MSW'!C70+'HHTextPC-TextColl'!C70</f>
        <v>0.99714999999999998</v>
      </c>
      <c r="D70" s="13"/>
      <c r="E70" s="14"/>
      <c r="F70" s="14"/>
      <c r="G70" s="14"/>
      <c r="H70" s="14"/>
      <c r="I70" s="14"/>
      <c r="J70" s="54">
        <f t="shared" si="8"/>
        <v>4.4081660908397297E-2</v>
      </c>
      <c r="K70" s="47" t="s">
        <v>10</v>
      </c>
      <c r="L70" s="45">
        <f>'HHTextPC-MSW'!L70+'HHTextPC-TextColl'!L70</f>
        <v>0</v>
      </c>
      <c r="M70" s="13"/>
      <c r="N70" s="14"/>
      <c r="O70" s="14"/>
      <c r="P70" s="14"/>
      <c r="Q70" s="14"/>
      <c r="R70" s="14"/>
      <c r="S70" s="54">
        <f t="shared" si="9"/>
        <v>4.4081660908397297E-2</v>
      </c>
      <c r="T70" s="48" t="s">
        <v>11</v>
      </c>
      <c r="U70" s="45">
        <f>'HHTextPC-MSW'!U70+'HHTextPC-TextColl'!U70</f>
        <v>0</v>
      </c>
      <c r="V70" s="13"/>
      <c r="W70" s="14"/>
      <c r="X70" s="14"/>
      <c r="Y70" s="14"/>
      <c r="Z70" s="14"/>
      <c r="AA70" s="14"/>
      <c r="AB70" s="54">
        <f t="shared" si="10"/>
        <v>4.4081660908397297E-2</v>
      </c>
      <c r="AC70" s="49" t="s">
        <v>12</v>
      </c>
      <c r="AD70" s="45">
        <f>'HHTextPC-MSW'!AD70+'HHTextPC-TextColl'!AD70</f>
        <v>0</v>
      </c>
      <c r="AE70" s="13"/>
      <c r="AF70" s="14"/>
      <c r="AG70" s="14"/>
      <c r="AH70" s="14"/>
      <c r="AI70" s="14"/>
      <c r="AJ70" s="14"/>
      <c r="AK70" s="54">
        <f t="shared" si="11"/>
        <v>4.4081660908397297E-2</v>
      </c>
      <c r="AL70" s="50" t="s">
        <v>13</v>
      </c>
      <c r="AM70" s="45">
        <f>'HHTextPC-MSW'!AM70+'HHTextPC-TextColl'!AM70</f>
        <v>0</v>
      </c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>
        <f>'HHTextPC-MSW'!AV70+'HHTextPC-TextColl'!AV70</f>
        <v>0</v>
      </c>
      <c r="AW70" s="13"/>
      <c r="AX70" s="14"/>
      <c r="AY70" s="14"/>
      <c r="AZ70" s="14"/>
      <c r="BA70" s="14"/>
      <c r="BB70" s="14"/>
      <c r="BC70" s="54">
        <f t="shared" si="13"/>
        <v>4.4081660908397297E-2</v>
      </c>
      <c r="BD70" s="52" t="s">
        <v>15</v>
      </c>
      <c r="BE70" s="45">
        <f>'HHTextPC-MSW'!BE70+'HHTextPC-TextColl'!BE70</f>
        <v>0</v>
      </c>
      <c r="BF70" s="13"/>
      <c r="BG70" s="14"/>
      <c r="BH70" s="14"/>
      <c r="BI70" s="14"/>
      <c r="BJ70" s="14"/>
      <c r="BK70" s="14"/>
      <c r="BL70" s="54">
        <f t="shared" si="14"/>
        <v>4.4081660908397297E-2</v>
      </c>
      <c r="BM70" s="53" t="s">
        <v>16</v>
      </c>
      <c r="BN70" s="45">
        <f>'HHTextPC-MSW'!BN70+'HHTextPC-TextColl'!BN70</f>
        <v>0</v>
      </c>
      <c r="BO70" s="13"/>
      <c r="BP70" s="14"/>
      <c r="BQ70" s="14"/>
      <c r="BR70" s="14"/>
      <c r="BS70" s="14"/>
      <c r="BT70" s="14"/>
      <c r="BU70" s="54">
        <f t="shared" si="15"/>
        <v>4.4081660908397297E-2</v>
      </c>
    </row>
    <row r="71" spans="1:73" s="43" customFormat="1">
      <c r="A71" s="11">
        <v>2017</v>
      </c>
      <c r="B71" s="44" t="s">
        <v>17</v>
      </c>
      <c r="C71" s="45">
        <f>'HHTextPC-MSW'!C73+'HHTextPC-TextColl'!C73</f>
        <v>0.99714999999999998</v>
      </c>
      <c r="D71" s="13"/>
      <c r="E71" s="14"/>
      <c r="F71" s="14"/>
      <c r="G71" s="14"/>
      <c r="H71" s="14"/>
      <c r="I71" s="14"/>
      <c r="J71" s="54">
        <f t="shared" si="8"/>
        <v>4.4081660908397297E-2</v>
      </c>
      <c r="K71" s="47" t="s">
        <v>10</v>
      </c>
      <c r="L71" s="45">
        <f>'HHTextPC-MSW'!L73+'HHTextPC-TextColl'!L73</f>
        <v>0</v>
      </c>
      <c r="M71" s="13"/>
      <c r="N71" s="14"/>
      <c r="O71" s="14"/>
      <c r="P71" s="14"/>
      <c r="Q71" s="14"/>
      <c r="R71" s="14"/>
      <c r="S71" s="54">
        <f t="shared" si="9"/>
        <v>4.4081660908397297E-2</v>
      </c>
      <c r="T71" s="48" t="s">
        <v>11</v>
      </c>
      <c r="U71" s="45">
        <f>'HHTextPC-MSW'!U73+'HHTextPC-TextColl'!U73</f>
        <v>0</v>
      </c>
      <c r="V71" s="13"/>
      <c r="W71" s="14"/>
      <c r="X71" s="14"/>
      <c r="Y71" s="14"/>
      <c r="Z71" s="14"/>
      <c r="AA71" s="14"/>
      <c r="AB71" s="54">
        <f t="shared" si="10"/>
        <v>4.4081660908397297E-2</v>
      </c>
      <c r="AC71" s="49" t="s">
        <v>12</v>
      </c>
      <c r="AD71" s="45">
        <f>'HHTextPC-MSW'!AD73+'HHTextPC-TextColl'!AD73</f>
        <v>0</v>
      </c>
      <c r="AE71" s="13"/>
      <c r="AF71" s="14"/>
      <c r="AG71" s="14"/>
      <c r="AH71" s="14"/>
      <c r="AI71" s="14"/>
      <c r="AJ71" s="14"/>
      <c r="AK71" s="54">
        <f t="shared" si="11"/>
        <v>4.4081660908397297E-2</v>
      </c>
      <c r="AL71" s="50" t="s">
        <v>13</v>
      </c>
      <c r="AM71" s="45">
        <f>'HHTextPC-MSW'!AM73+'HHTextPC-TextColl'!AM73</f>
        <v>0</v>
      </c>
      <c r="AN71" s="13"/>
      <c r="AO71" s="14"/>
      <c r="AP71" s="14"/>
      <c r="AQ71" s="14"/>
      <c r="AR71" s="14"/>
      <c r="AS71" s="14"/>
      <c r="AT71" s="54">
        <f t="shared" si="12"/>
        <v>4.4081660908397297E-2</v>
      </c>
      <c r="AU71" s="51" t="s">
        <v>14</v>
      </c>
      <c r="AV71" s="45">
        <f>'HHTextPC-MSW'!AV73+'HHTextPC-TextColl'!AV73</f>
        <v>0</v>
      </c>
      <c r="AW71" s="13"/>
      <c r="AX71" s="14"/>
      <c r="AY71" s="14"/>
      <c r="AZ71" s="14"/>
      <c r="BA71" s="14"/>
      <c r="BB71" s="14"/>
      <c r="BC71" s="54">
        <f t="shared" si="13"/>
        <v>4.4081660908397297E-2</v>
      </c>
      <c r="BD71" s="52" t="s">
        <v>15</v>
      </c>
      <c r="BE71" s="45">
        <f>'HHTextPC-MSW'!BE73+'HHTextPC-TextColl'!BE73</f>
        <v>0</v>
      </c>
      <c r="BF71" s="13"/>
      <c r="BG71" s="14"/>
      <c r="BH71" s="14"/>
      <c r="BI71" s="14"/>
      <c r="BJ71" s="14"/>
      <c r="BK71" s="14"/>
      <c r="BL71" s="54">
        <f t="shared" si="14"/>
        <v>4.4081660908397297E-2</v>
      </c>
      <c r="BM71" s="53" t="s">
        <v>16</v>
      </c>
      <c r="BN71" s="45">
        <f>'HHTextPC-MSW'!BN73+'HHTextPC-TextColl'!BN73</f>
        <v>0</v>
      </c>
      <c r="BO71" s="13"/>
      <c r="BP71" s="14"/>
      <c r="BQ71" s="14"/>
      <c r="BR71" s="14"/>
      <c r="BS71" s="14"/>
      <c r="BT71" s="14"/>
      <c r="BU71" s="54">
        <f t="shared" si="15"/>
        <v>4.4081660908397297E-2</v>
      </c>
    </row>
    <row r="72" spans="1:73" s="43" customFormat="1">
      <c r="A72" s="11">
        <v>2018</v>
      </c>
      <c r="B72" s="68" t="s">
        <v>17</v>
      </c>
      <c r="C72" s="45">
        <v>0.99714999999999998</v>
      </c>
      <c r="D72" s="13"/>
      <c r="E72" s="14"/>
      <c r="F72" s="14"/>
      <c r="G72" s="14"/>
      <c r="H72" s="14"/>
      <c r="I72" s="14"/>
      <c r="J72" s="54">
        <v>4.4081660908397297E-2</v>
      </c>
      <c r="K72" s="73" t="s">
        <v>10</v>
      </c>
      <c r="L72" s="45">
        <v>0</v>
      </c>
      <c r="M72" s="13"/>
      <c r="N72" s="14"/>
      <c r="O72" s="14"/>
      <c r="P72" s="14"/>
      <c r="Q72" s="14"/>
      <c r="R72" s="14"/>
      <c r="S72" s="54">
        <v>4.4081660908397297E-2</v>
      </c>
      <c r="T72" s="74" t="s">
        <v>11</v>
      </c>
      <c r="U72" s="45">
        <v>0</v>
      </c>
      <c r="V72" s="13"/>
      <c r="W72" s="14"/>
      <c r="X72" s="14"/>
      <c r="Y72" s="14"/>
      <c r="Z72" s="14"/>
      <c r="AA72" s="14"/>
      <c r="AB72" s="54">
        <v>4.4081660908397297E-2</v>
      </c>
      <c r="AC72" s="75" t="s">
        <v>12</v>
      </c>
      <c r="AD72" s="45">
        <v>0</v>
      </c>
      <c r="AE72" s="13"/>
      <c r="AF72" s="14"/>
      <c r="AG72" s="14"/>
      <c r="AH72" s="14"/>
      <c r="AI72" s="14"/>
      <c r="AJ72" s="14"/>
      <c r="AK72" s="54">
        <v>4.4081660908397297E-2</v>
      </c>
      <c r="AL72" s="76" t="s">
        <v>13</v>
      </c>
      <c r="AM72" s="45">
        <v>0</v>
      </c>
      <c r="AN72" s="13"/>
      <c r="AO72" s="14"/>
      <c r="AP72" s="14"/>
      <c r="AQ72" s="14"/>
      <c r="AR72" s="14"/>
      <c r="AS72" s="14"/>
      <c r="AT72" s="54">
        <v>4.4081660908397297E-2</v>
      </c>
      <c r="AU72" s="77" t="s">
        <v>14</v>
      </c>
      <c r="AV72" s="45">
        <v>0</v>
      </c>
      <c r="AW72" s="13"/>
      <c r="AX72" s="14"/>
      <c r="AY72" s="14"/>
      <c r="AZ72" s="14"/>
      <c r="BA72" s="14"/>
      <c r="BB72" s="14"/>
      <c r="BC72" s="54">
        <v>4.4081660908397297E-2</v>
      </c>
      <c r="BD72" s="78" t="s">
        <v>15</v>
      </c>
      <c r="BE72" s="45">
        <v>0</v>
      </c>
      <c r="BF72" s="13"/>
      <c r="BG72" s="14"/>
      <c r="BH72" s="14"/>
      <c r="BI72" s="14"/>
      <c r="BJ72" s="14"/>
      <c r="BK72" s="14"/>
      <c r="BL72" s="54">
        <v>4.4081660908397297E-2</v>
      </c>
      <c r="BM72" s="79" t="s">
        <v>16</v>
      </c>
      <c r="BN72" s="45">
        <v>0</v>
      </c>
      <c r="BO72" s="13"/>
      <c r="BP72" s="14"/>
      <c r="BQ72" s="14"/>
      <c r="BR72" s="14"/>
      <c r="BS72" s="14"/>
      <c r="BT72" s="14"/>
      <c r="BU72" s="54">
        <v>4.4081660908397297E-2</v>
      </c>
    </row>
    <row r="73" spans="1:73" s="43" customFormat="1">
      <c r="A73" s="11">
        <v>2019</v>
      </c>
      <c r="B73" s="68" t="s">
        <v>17</v>
      </c>
      <c r="C73" s="45">
        <v>0.99714999999999998</v>
      </c>
      <c r="D73" s="13"/>
      <c r="E73" s="14"/>
      <c r="F73" s="14"/>
      <c r="G73" s="14"/>
      <c r="H73" s="14"/>
      <c r="I73" s="14"/>
      <c r="J73" s="54">
        <v>4.4081660908397297E-2</v>
      </c>
      <c r="K73" s="73" t="s">
        <v>10</v>
      </c>
      <c r="L73" s="45">
        <v>0</v>
      </c>
      <c r="M73" s="13"/>
      <c r="N73" s="14"/>
      <c r="O73" s="14"/>
      <c r="P73" s="14"/>
      <c r="Q73" s="14"/>
      <c r="R73" s="14"/>
      <c r="S73" s="54">
        <v>4.4081660908397297E-2</v>
      </c>
      <c r="T73" s="74" t="s">
        <v>11</v>
      </c>
      <c r="U73" s="45">
        <v>0</v>
      </c>
      <c r="V73" s="13"/>
      <c r="W73" s="14"/>
      <c r="X73" s="14"/>
      <c r="Y73" s="14"/>
      <c r="Z73" s="14"/>
      <c r="AA73" s="14"/>
      <c r="AB73" s="54">
        <v>4.4081660908397297E-2</v>
      </c>
      <c r="AC73" s="75" t="s">
        <v>12</v>
      </c>
      <c r="AD73" s="45">
        <v>0</v>
      </c>
      <c r="AE73" s="13"/>
      <c r="AF73" s="14"/>
      <c r="AG73" s="14"/>
      <c r="AH73" s="14"/>
      <c r="AI73" s="14"/>
      <c r="AJ73" s="14"/>
      <c r="AK73" s="54">
        <v>4.4081660908397297E-2</v>
      </c>
      <c r="AL73" s="76" t="s">
        <v>13</v>
      </c>
      <c r="AM73" s="45">
        <v>0</v>
      </c>
      <c r="AN73" s="13"/>
      <c r="AO73" s="14"/>
      <c r="AP73" s="14"/>
      <c r="AQ73" s="14"/>
      <c r="AR73" s="14"/>
      <c r="AS73" s="14"/>
      <c r="AT73" s="54">
        <v>4.4081660908397297E-2</v>
      </c>
      <c r="AU73" s="77" t="s">
        <v>14</v>
      </c>
      <c r="AV73" s="45">
        <v>0</v>
      </c>
      <c r="AW73" s="13"/>
      <c r="AX73" s="14"/>
      <c r="AY73" s="14"/>
      <c r="AZ73" s="14"/>
      <c r="BA73" s="14"/>
      <c r="BB73" s="14"/>
      <c r="BC73" s="54">
        <v>4.4081660908397297E-2</v>
      </c>
      <c r="BD73" s="78" t="s">
        <v>15</v>
      </c>
      <c r="BE73" s="45">
        <v>0</v>
      </c>
      <c r="BF73" s="13"/>
      <c r="BG73" s="14"/>
      <c r="BH73" s="14"/>
      <c r="BI73" s="14"/>
      <c r="BJ73" s="14"/>
      <c r="BK73" s="14"/>
      <c r="BL73" s="54">
        <v>4.4081660908397297E-2</v>
      </c>
      <c r="BM73" s="79" t="s">
        <v>16</v>
      </c>
      <c r="BN73" s="45">
        <v>0</v>
      </c>
      <c r="BO73" s="13"/>
      <c r="BP73" s="14"/>
      <c r="BQ73" s="14"/>
      <c r="BR73" s="14"/>
      <c r="BS73" s="14"/>
      <c r="BT73" s="14"/>
      <c r="BU73" s="54">
        <v>4.4081660908397297E-2</v>
      </c>
    </row>
    <row r="74" spans="1:73" s="43" customFormat="1">
      <c r="A74" s="55"/>
      <c r="B74" s="56"/>
      <c r="C74" s="57"/>
      <c r="D74" s="25"/>
      <c r="E74" s="26"/>
      <c r="F74" s="26"/>
      <c r="G74" s="26"/>
      <c r="H74" s="26"/>
      <c r="I74" s="26"/>
      <c r="J74" s="58"/>
      <c r="K74" s="56"/>
      <c r="L74" s="57"/>
      <c r="M74" s="25"/>
      <c r="N74" s="26"/>
      <c r="O74" s="26"/>
      <c r="P74" s="26"/>
      <c r="Q74" s="26"/>
      <c r="R74" s="26"/>
      <c r="S74" s="58"/>
      <c r="T74" s="56"/>
      <c r="U74" s="57"/>
      <c r="V74" s="25"/>
      <c r="W74" s="26"/>
      <c r="X74" s="26"/>
      <c r="Y74" s="26"/>
      <c r="Z74" s="26"/>
      <c r="AA74" s="26"/>
      <c r="AB74" s="58"/>
      <c r="AC74" s="56"/>
      <c r="AD74" s="57"/>
      <c r="AE74" s="25"/>
      <c r="AF74" s="26"/>
      <c r="AG74" s="26"/>
      <c r="AH74" s="26"/>
      <c r="AI74" s="26"/>
      <c r="AJ74" s="26"/>
      <c r="AK74" s="58"/>
      <c r="AL74" s="56"/>
      <c r="AM74" s="57"/>
      <c r="AN74" s="25"/>
      <c r="AO74" s="26"/>
      <c r="AP74" s="26"/>
      <c r="AQ74" s="26"/>
      <c r="AR74" s="26"/>
      <c r="AS74" s="26"/>
      <c r="AT74" s="58"/>
      <c r="AU74" s="56"/>
      <c r="AV74" s="57"/>
      <c r="AW74" s="25"/>
      <c r="AX74" s="26"/>
      <c r="AY74" s="26"/>
      <c r="AZ74" s="26"/>
      <c r="BA74" s="26"/>
      <c r="BB74" s="26"/>
      <c r="BC74" s="58"/>
      <c r="BD74" s="56"/>
      <c r="BE74" s="57"/>
      <c r="BF74" s="25"/>
      <c r="BG74" s="26"/>
      <c r="BH74" s="26"/>
      <c r="BI74" s="26"/>
      <c r="BJ74" s="26"/>
      <c r="BK74" s="26"/>
      <c r="BL74" s="58"/>
      <c r="BM74" s="56"/>
      <c r="BN74" s="57"/>
      <c r="BO74" s="25"/>
      <c r="BP74" s="26"/>
      <c r="BQ74" s="26"/>
      <c r="BR74" s="26"/>
      <c r="BS74" s="26"/>
      <c r="BT74" s="26"/>
      <c r="BU74" s="58"/>
    </row>
  </sheetData>
  <conditionalFormatting sqref="S4:S73">
    <cfRule type="dataBar" priority="1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{49518677-9246-424C-B907-61087205AB05}</x14:id>
        </ext>
      </extLst>
    </cfRule>
  </conditionalFormatting>
  <conditionalFormatting sqref="AB4:AB73">
    <cfRule type="dataBar" priority="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{A08605C7-5685-4AAA-8B40-B877E2EEF720}</x14:id>
        </ext>
      </extLst>
    </cfRule>
  </conditionalFormatting>
  <conditionalFormatting sqref="AK4:AK73">
    <cfRule type="dataBar" priority="1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{194704D6-CED4-4156-BC78-27D41674759B}</x14:id>
        </ext>
      </extLst>
    </cfRule>
  </conditionalFormatting>
  <conditionalFormatting sqref="AT4:AT73">
    <cfRule type="dataBar" priority="1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{FFC1C8D6-961B-4BB0-9A1C-C9727169B20E}</x14:id>
        </ext>
      </extLst>
    </cfRule>
  </conditionalFormatting>
  <conditionalFormatting sqref="BC4:BC73">
    <cfRule type="dataBar" priority="1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{3BC6A5FA-7985-4F0C-8D35-C4216E3A7412}</x14:id>
        </ext>
      </extLst>
    </cfRule>
  </conditionalFormatting>
  <conditionalFormatting sqref="BL4:BL73">
    <cfRule type="dataBar" priority="1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{0C5130CE-0277-473D-A332-94916227C6D7}</x14:id>
        </ext>
      </extLst>
    </cfRule>
  </conditionalFormatting>
  <conditionalFormatting sqref="BU4:BU73">
    <cfRule type="dataBar" priority="1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{086867F0-28E8-4CE5-B672-3FEF3F35BCDA}</x14:id>
        </ext>
      </extLst>
    </cfRule>
  </conditionalFormatting>
  <conditionalFormatting sqref="N4:N73">
    <cfRule type="dataBar" priority="1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{6C224198-1C7A-471F-AE70-59F1D43FE3F9}</x14:id>
        </ext>
      </extLst>
    </cfRule>
  </conditionalFormatting>
  <conditionalFormatting sqref="N4:R73">
    <cfRule type="dataBar" priority="1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{910A2F42-9BD5-4154-90EC-1AE561BE5DA0}</x14:id>
        </ext>
      </extLst>
    </cfRule>
  </conditionalFormatting>
  <conditionalFormatting sqref="O4:R73"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{A0C42C19-0296-4365-9AD9-6C11BB6E7976}</x14:id>
        </ext>
      </extLst>
    </cfRule>
  </conditionalFormatting>
  <conditionalFormatting sqref="W4:W73">
    <cfRule type="dataBar" priority="13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{6D9ABA16-3557-4B6B-92A2-806D1C2AB6F4}</x14:id>
        </ext>
      </extLst>
    </cfRule>
  </conditionalFormatting>
  <conditionalFormatting sqref="W4:AA73">
    <cfRule type="dataBar" priority="13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{C112C392-D268-4FA8-A43C-C90CA689ACC5}</x14:id>
        </ext>
      </extLst>
    </cfRule>
  </conditionalFormatting>
  <conditionalFormatting sqref="AF4:AF73">
    <cfRule type="dataBar" priority="1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{DFDF4366-823F-4905-B03D-8C88B2D9DBB5}</x14:id>
        </ext>
      </extLst>
    </cfRule>
  </conditionalFormatting>
  <conditionalFormatting sqref="AF4:AJ73">
    <cfRule type="dataBar" priority="1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{FDD0F67B-AC4F-4725-B6F5-F4EC8672ABF7}</x14:id>
        </ext>
      </extLst>
    </cfRule>
  </conditionalFormatting>
  <conditionalFormatting sqref="X4:AA73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{84242202-D654-4483-B810-9500B328EC10}</x14:id>
        </ext>
      </extLst>
    </cfRule>
  </conditionalFormatting>
  <conditionalFormatting sqref="AG4:AJ73">
    <cfRule type="dataBar" priority="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{C9EA9DAA-A646-4880-9B7A-A3860F50AAB7}</x14:id>
        </ext>
      </extLst>
    </cfRule>
  </conditionalFormatting>
  <conditionalFormatting sqref="AO4:AO73">
    <cfRule type="dataBar" priority="1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{CDD51BE0-CCCB-47DD-8B37-8CDD28279FED}</x14:id>
        </ext>
      </extLst>
    </cfRule>
  </conditionalFormatting>
  <conditionalFormatting sqref="AO4:AS73">
    <cfRule type="dataBar" priority="1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{EEFB90DB-0630-44ED-8540-FE28038AC6B9}</x14:id>
        </ext>
      </extLst>
    </cfRule>
  </conditionalFormatting>
  <conditionalFormatting sqref="AP4:AS73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{7E59F60A-BC41-41FD-8DCF-FB607633A86A}</x14:id>
        </ext>
      </extLst>
    </cfRule>
  </conditionalFormatting>
  <conditionalFormatting sqref="AX4:AX73">
    <cfRule type="dataBar" priority="1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{9A349B09-DCEC-4754-84D9-4D2F478F2669}</x14:id>
        </ext>
      </extLst>
    </cfRule>
  </conditionalFormatting>
  <conditionalFormatting sqref="AX4:BB73">
    <cfRule type="dataBar" priority="1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{55C9C580-D73E-47DB-B59C-D4EC24DB5492}</x14:id>
        </ext>
      </extLst>
    </cfRule>
  </conditionalFormatting>
  <conditionalFormatting sqref="AY4:BB73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{13C9C36E-093E-43DB-9CEB-F2003A2A3CBF}</x14:id>
        </ext>
      </extLst>
    </cfRule>
  </conditionalFormatting>
  <conditionalFormatting sqref="BG4:BG73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{AC820FB5-3067-40B5-BD8C-2F7B96EB807F}</x14:id>
        </ext>
      </extLst>
    </cfRule>
  </conditionalFormatting>
  <conditionalFormatting sqref="BG4:BK73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{284966DA-3ED4-4598-8C44-AFFD568DDEEB}</x14:id>
        </ext>
      </extLst>
    </cfRule>
  </conditionalFormatting>
  <conditionalFormatting sqref="BH4:BK73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{8A9F3220-16F6-45D0-922C-A69BD9FD79A0}</x14:id>
        </ext>
      </extLst>
    </cfRule>
  </conditionalFormatting>
  <conditionalFormatting sqref="BP4:BP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{E4BCAEF4-3594-4272-88EF-BA8D45F00043}</x14:id>
        </ext>
      </extLst>
    </cfRule>
  </conditionalFormatting>
  <conditionalFormatting sqref="BP4:BT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{3E7596CF-FB4B-412D-920C-54AB1DD32426}</x14:id>
        </ext>
      </extLst>
    </cfRule>
  </conditionalFormatting>
  <conditionalFormatting sqref="BQ4:BT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{F22FB603-8CBA-450B-80AD-D2E2AE61310A}</x14:id>
        </ext>
      </extLst>
    </cfRule>
  </conditionalFormatting>
  <conditionalFormatting sqref="E4:E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{6FBE0629-DB6B-4337-A171-6CE7E964FEF0}</x14:id>
        </ext>
      </extLst>
    </cfRule>
  </conditionalFormatting>
  <conditionalFormatting sqref="E4:I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{5E2323BB-1F47-4D10-B56F-9F63BF9E692C}</x14:id>
        </ext>
      </extLst>
    </cfRule>
  </conditionalFormatting>
  <conditionalFormatting sqref="F4:I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{75064EAB-DD9C-4468-91A5-92CDB5722E13}</x14:id>
        </ext>
      </extLst>
    </cfRule>
  </conditionalFormatting>
  <conditionalFormatting sqref="J4:J73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{4CC310D1-4F15-437E-A0F8-F754D8ACF4B1}</x14:id>
        </ext>
      </extLst>
    </cfRule>
  </conditionalFormatting>
  <conditionalFormatting sqref="C4:C73">
    <cfRule type="cellIs" dxfId="23" priority="108" operator="equal">
      <formula>1</formula>
    </cfRule>
    <cfRule type="cellIs" priority="109" operator="equal">
      <formula>1</formula>
    </cfRule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73">
    <cfRule type="cellIs" dxfId="22" priority="106" operator="greaterThan">
      <formula>1</formula>
    </cfRule>
    <cfRule type="cellIs" dxfId="21" priority="107" operator="lessThan">
      <formula>1</formula>
    </cfRule>
  </conditionalFormatting>
  <conditionalFormatting sqref="L4:L73">
    <cfRule type="cellIs" dxfId="20" priority="33" operator="equal">
      <formula>1</formula>
    </cfRule>
    <cfRule type="cellIs" priority="34" operator="equal">
      <formula>1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73">
    <cfRule type="cellIs" dxfId="19" priority="31" operator="greaterThan">
      <formula>1</formula>
    </cfRule>
    <cfRule type="cellIs" dxfId="18" priority="32" operator="lessThan">
      <formula>1</formula>
    </cfRule>
  </conditionalFormatting>
  <conditionalFormatting sqref="U4:U73">
    <cfRule type="cellIs" dxfId="17" priority="28" operator="equal">
      <formula>1</formula>
    </cfRule>
    <cfRule type="cellIs" priority="29" operator="equal">
      <formula>1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73">
    <cfRule type="cellIs" dxfId="16" priority="26" operator="greaterThan">
      <formula>1</formula>
    </cfRule>
    <cfRule type="cellIs" dxfId="15" priority="27" operator="lessThan">
      <formula>1</formula>
    </cfRule>
  </conditionalFormatting>
  <conditionalFormatting sqref="AD4:AD73">
    <cfRule type="cellIs" dxfId="14" priority="23" operator="equal">
      <formula>1</formula>
    </cfRule>
    <cfRule type="cellIs" priority="24" operator="equal">
      <formula>1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73">
    <cfRule type="cellIs" dxfId="13" priority="21" operator="greaterThan">
      <formula>1</formula>
    </cfRule>
    <cfRule type="cellIs" dxfId="12" priority="22" operator="lessThan">
      <formula>1</formula>
    </cfRule>
  </conditionalFormatting>
  <conditionalFormatting sqref="AM4:AM73">
    <cfRule type="cellIs" dxfId="11" priority="18" operator="equal">
      <formula>1</formula>
    </cfRule>
    <cfRule type="cellIs" priority="19" operator="equal">
      <formula>1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73">
    <cfRule type="cellIs" dxfId="10" priority="16" operator="greaterThan">
      <formula>1</formula>
    </cfRule>
    <cfRule type="cellIs" dxfId="9" priority="17" operator="lessThan">
      <formula>1</formula>
    </cfRule>
  </conditionalFormatting>
  <conditionalFormatting sqref="AV4:AV73">
    <cfRule type="cellIs" dxfId="8" priority="13" operator="equal">
      <formula>1</formula>
    </cfRule>
    <cfRule type="cellIs" priority="14" operator="equal">
      <formula>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:AV73">
    <cfRule type="cellIs" dxfId="7" priority="11" operator="greaterThan">
      <formula>1</formula>
    </cfRule>
    <cfRule type="cellIs" dxfId="6" priority="12" operator="lessThan">
      <formula>1</formula>
    </cfRule>
  </conditionalFormatting>
  <conditionalFormatting sqref="BE4:BE73">
    <cfRule type="cellIs" dxfId="5" priority="8" operator="equal">
      <formula>1</formula>
    </cfRule>
    <cfRule type="cellIs" priority="9" operator="equal">
      <formula>1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:BE73">
    <cfRule type="cellIs" dxfId="4" priority="6" operator="greaterThan">
      <formula>1</formula>
    </cfRule>
    <cfRule type="cellIs" dxfId="3" priority="7" operator="lessThan">
      <formula>1</formula>
    </cfRule>
  </conditionalFormatting>
  <conditionalFormatting sqref="BN4:BN73">
    <cfRule type="cellIs" dxfId="2" priority="3" operator="equal">
      <formula>1</formula>
    </cfRule>
    <cfRule type="cellIs" priority="4" operator="equal">
      <formula>1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73">
    <cfRule type="cellIs" dxfId="1" priority="1" operator="greaterThan">
      <formula>1</formula>
    </cfRule>
    <cfRule type="cellIs" dxfId="0" priority="2" operator="lessThan">
      <formula>1</formula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518677-9246-424C-B907-61087205AB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S4:S73</xm:sqref>
        </x14:conditionalFormatting>
        <x14:conditionalFormatting xmlns:xm="http://schemas.microsoft.com/office/excel/2006/main">
          <x14:cfRule type="dataBar" id="{A08605C7-5685-4AAA-8B40-B877E2EEF7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AB4:AB73</xm:sqref>
        </x14:conditionalFormatting>
        <x14:conditionalFormatting xmlns:xm="http://schemas.microsoft.com/office/excel/2006/main">
          <x14:cfRule type="dataBar" id="{194704D6-CED4-4156-BC78-27D416747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AK4:AK73</xm:sqref>
        </x14:conditionalFormatting>
        <x14:conditionalFormatting xmlns:xm="http://schemas.microsoft.com/office/excel/2006/main">
          <x14:cfRule type="dataBar" id="{FFC1C8D6-961B-4BB0-9A1C-C9727169B2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AT4:AT73</xm:sqref>
        </x14:conditionalFormatting>
        <x14:conditionalFormatting xmlns:xm="http://schemas.microsoft.com/office/excel/2006/main">
          <x14:cfRule type="dataBar" id="{3BC6A5FA-7985-4F0C-8D35-C4216E3A74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BC4:BC73</xm:sqref>
        </x14:conditionalFormatting>
        <x14:conditionalFormatting xmlns:xm="http://schemas.microsoft.com/office/excel/2006/main">
          <x14:cfRule type="dataBar" id="{0C5130CE-0277-473D-A332-94916227C6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BL4:BL73</xm:sqref>
        </x14:conditionalFormatting>
        <x14:conditionalFormatting xmlns:xm="http://schemas.microsoft.com/office/excel/2006/main">
          <x14:cfRule type="dataBar" id="{086867F0-28E8-4CE5-B672-3FEF3F35B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BU4:BU73</xm:sqref>
        </x14:conditionalFormatting>
        <x14:conditionalFormatting xmlns:xm="http://schemas.microsoft.com/office/excel/2006/main">
          <x14:cfRule type="dataBar" id="{6C224198-1C7A-471F-AE70-59F1D43FE3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N4:N73</xm:sqref>
        </x14:conditionalFormatting>
        <x14:conditionalFormatting xmlns:xm="http://schemas.microsoft.com/office/excel/2006/main">
          <x14:cfRule type="dataBar" id="{910A2F42-9BD5-4154-90EC-1AE561BE5D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N4:R73</xm:sqref>
        </x14:conditionalFormatting>
        <x14:conditionalFormatting xmlns:xm="http://schemas.microsoft.com/office/excel/2006/main">
          <x14:cfRule type="dataBar" id="{A0C42C19-0296-4365-9AD9-6C11BB6E7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O4:R73</xm:sqref>
        </x14:conditionalFormatting>
        <x14:conditionalFormatting xmlns:xm="http://schemas.microsoft.com/office/excel/2006/main">
          <x14:cfRule type="dataBar" id="{6D9ABA16-3557-4B6B-92A2-806D1C2AB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W4:W73</xm:sqref>
        </x14:conditionalFormatting>
        <x14:conditionalFormatting xmlns:xm="http://schemas.microsoft.com/office/excel/2006/main">
          <x14:cfRule type="dataBar" id="{C112C392-D268-4FA8-A43C-C90CA689AC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W4:AA73</xm:sqref>
        </x14:conditionalFormatting>
        <x14:conditionalFormatting xmlns:xm="http://schemas.microsoft.com/office/excel/2006/main">
          <x14:cfRule type="dataBar" id="{DFDF4366-823F-4905-B03D-8C88B2D9DB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AF4:AF73</xm:sqref>
        </x14:conditionalFormatting>
        <x14:conditionalFormatting xmlns:xm="http://schemas.microsoft.com/office/excel/2006/main">
          <x14:cfRule type="dataBar" id="{FDD0F67B-AC4F-4725-B6F5-F4EC8672AB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AF4:AJ73</xm:sqref>
        </x14:conditionalFormatting>
        <x14:conditionalFormatting xmlns:xm="http://schemas.microsoft.com/office/excel/2006/main">
          <x14:cfRule type="dataBar" id="{84242202-D654-4483-B810-9500B328EC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X4:AA73</xm:sqref>
        </x14:conditionalFormatting>
        <x14:conditionalFormatting xmlns:xm="http://schemas.microsoft.com/office/excel/2006/main">
          <x14:cfRule type="dataBar" id="{C9EA9DAA-A646-4880-9B7A-A3860F50AA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AG4:AJ73</xm:sqref>
        </x14:conditionalFormatting>
        <x14:conditionalFormatting xmlns:xm="http://schemas.microsoft.com/office/excel/2006/main">
          <x14:cfRule type="dataBar" id="{CDD51BE0-CCCB-47DD-8B37-8CDD28279F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AO4:AO73</xm:sqref>
        </x14:conditionalFormatting>
        <x14:conditionalFormatting xmlns:xm="http://schemas.microsoft.com/office/excel/2006/main">
          <x14:cfRule type="dataBar" id="{EEFB90DB-0630-44ED-8540-FE28038AC6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AO4:AS73</xm:sqref>
        </x14:conditionalFormatting>
        <x14:conditionalFormatting xmlns:xm="http://schemas.microsoft.com/office/excel/2006/main">
          <x14:cfRule type="dataBar" id="{7E59F60A-BC41-41FD-8DCF-FB607633A8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AP4:AS73</xm:sqref>
        </x14:conditionalFormatting>
        <x14:conditionalFormatting xmlns:xm="http://schemas.microsoft.com/office/excel/2006/main">
          <x14:cfRule type="dataBar" id="{9A349B09-DCEC-4754-84D9-4D2F478F26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AX4:AX73</xm:sqref>
        </x14:conditionalFormatting>
        <x14:conditionalFormatting xmlns:xm="http://schemas.microsoft.com/office/excel/2006/main">
          <x14:cfRule type="dataBar" id="{55C9C580-D73E-47DB-B59C-D4EC24DB54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AX4:BB73</xm:sqref>
        </x14:conditionalFormatting>
        <x14:conditionalFormatting xmlns:xm="http://schemas.microsoft.com/office/excel/2006/main">
          <x14:cfRule type="dataBar" id="{13C9C36E-093E-43DB-9CEB-F2003A2A3C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AY4:BB73</xm:sqref>
        </x14:conditionalFormatting>
        <x14:conditionalFormatting xmlns:xm="http://schemas.microsoft.com/office/excel/2006/main">
          <x14:cfRule type="dataBar" id="{AC820FB5-3067-40B5-BD8C-2F7B96EB80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BG4:BG73</xm:sqref>
        </x14:conditionalFormatting>
        <x14:conditionalFormatting xmlns:xm="http://schemas.microsoft.com/office/excel/2006/main">
          <x14:cfRule type="dataBar" id="{284966DA-3ED4-4598-8C44-AFFD568DDE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BG4:BK73</xm:sqref>
        </x14:conditionalFormatting>
        <x14:conditionalFormatting xmlns:xm="http://schemas.microsoft.com/office/excel/2006/main">
          <x14:cfRule type="dataBar" id="{8A9F3220-16F6-45D0-922C-A69BD9FD7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BH4:BK73</xm:sqref>
        </x14:conditionalFormatting>
        <x14:conditionalFormatting xmlns:xm="http://schemas.microsoft.com/office/excel/2006/main">
          <x14:cfRule type="dataBar" id="{E4BCAEF4-3594-4272-88EF-BA8D45F000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BP4:BP73</xm:sqref>
        </x14:conditionalFormatting>
        <x14:conditionalFormatting xmlns:xm="http://schemas.microsoft.com/office/excel/2006/main">
          <x14:cfRule type="dataBar" id="{3E7596CF-FB4B-412D-920C-54AB1DD324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BP4:BT73</xm:sqref>
        </x14:conditionalFormatting>
        <x14:conditionalFormatting xmlns:xm="http://schemas.microsoft.com/office/excel/2006/main">
          <x14:cfRule type="dataBar" id="{F22FB603-8CBA-450B-80AD-D2E2AE613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BQ4:BT73</xm:sqref>
        </x14:conditionalFormatting>
        <x14:conditionalFormatting xmlns:xm="http://schemas.microsoft.com/office/excel/2006/main">
          <x14:cfRule type="dataBar" id="{6FBE0629-DB6B-4337-A171-6CE7E964FE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E4:E73</xm:sqref>
        </x14:conditionalFormatting>
        <x14:conditionalFormatting xmlns:xm="http://schemas.microsoft.com/office/excel/2006/main">
          <x14:cfRule type="dataBar" id="{5E2323BB-1F47-4D10-B56F-9F63BF9E69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E4:I73</xm:sqref>
        </x14:conditionalFormatting>
        <x14:conditionalFormatting xmlns:xm="http://schemas.microsoft.com/office/excel/2006/main">
          <x14:cfRule type="dataBar" id="{75064EAB-DD9C-4468-91A5-92CDB5722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F4:I73</xm:sqref>
        </x14:conditionalFormatting>
        <x14:conditionalFormatting xmlns:xm="http://schemas.microsoft.com/office/excel/2006/main">
          <x14:cfRule type="dataBar" id="{4CC310D1-4F15-437E-A0F8-F754D8ACF4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HHTextPC-Dumping</vt:lpstr>
      <vt:lpstr>HHTextPC-WWµ</vt:lpstr>
      <vt:lpstr>HHTextPC-OutdoorAir</vt:lpstr>
      <vt:lpstr>HHTextPC-IndoorAir</vt:lpstr>
      <vt:lpstr>HHTextPC-TextColl</vt:lpstr>
      <vt:lpstr>HHTextPC-MSW</vt:lpstr>
      <vt:lpstr>test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2023-12-21T14:18:54Z</dcterms:modified>
</cp:coreProperties>
</file>