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_z2\Desktop\Dynamic Emission\Input Data\DATA_TC_PRODCAT-WASTECOLL\"/>
    </mc:Choice>
  </mc:AlternateContent>
  <xr:revisionPtr revIDLastSave="0" documentId="13_ncr:1_{84BA97A5-D74E-4EC5-B06A-4CF747459E46}" xr6:coauthVersionLast="47" xr6:coauthVersionMax="47" xr10:uidLastSave="{00000000-0000-0000-0000-000000000000}"/>
  <bookViews>
    <workbookView xWindow="-35805" yWindow="-2805" windowWidth="24795" windowHeight="17055" activeTab="1" xr2:uid="{00000000-000D-0000-FFFF-FFFF00000000}"/>
  </bookViews>
  <sheets>
    <sheet name="OtherTText-Dumping" sheetId="21" r:id="rId1"/>
    <sheet name="OtherTText-MSW" sheetId="16" r:id="rId2"/>
    <sheet name="test" sheetId="20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4" i="16" l="1"/>
  <c r="J73" i="16"/>
  <c r="J72" i="16"/>
  <c r="J71" i="16"/>
  <c r="J70" i="16"/>
  <c r="J69" i="16"/>
  <c r="J68" i="16"/>
  <c r="J67" i="16"/>
  <c r="J66" i="16"/>
  <c r="J65" i="16"/>
  <c r="J64" i="16"/>
  <c r="J63" i="16"/>
  <c r="J62" i="16"/>
  <c r="J61" i="16"/>
  <c r="J60" i="16"/>
  <c r="J59" i="16"/>
  <c r="J58" i="16"/>
  <c r="J57" i="16"/>
  <c r="J56" i="16"/>
  <c r="J55" i="16"/>
  <c r="J54" i="16"/>
  <c r="J53" i="16"/>
  <c r="J52" i="16"/>
  <c r="J51" i="16"/>
  <c r="J50" i="16"/>
  <c r="J49" i="16"/>
  <c r="J48" i="16"/>
  <c r="J47" i="16"/>
  <c r="J46" i="16"/>
  <c r="J45" i="16"/>
  <c r="J44" i="16"/>
  <c r="J43" i="16"/>
  <c r="J42" i="16"/>
  <c r="J41" i="16"/>
  <c r="J40" i="16"/>
  <c r="J39" i="16"/>
  <c r="J38" i="16"/>
  <c r="J37" i="16"/>
  <c r="J36" i="16"/>
  <c r="J35" i="16"/>
  <c r="J34" i="16"/>
  <c r="J33" i="16"/>
  <c r="J32" i="16"/>
  <c r="J31" i="16"/>
  <c r="J30" i="16"/>
  <c r="J29" i="16"/>
  <c r="J28" i="16"/>
  <c r="J27" i="16"/>
  <c r="J26" i="16"/>
  <c r="J25" i="16"/>
  <c r="J24" i="16"/>
  <c r="J23" i="16"/>
  <c r="J22" i="16"/>
  <c r="J21" i="16"/>
  <c r="J20" i="16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BU72" i="16"/>
  <c r="BL72" i="16"/>
  <c r="BC72" i="16"/>
  <c r="AT72" i="16"/>
  <c r="AK72" i="16"/>
  <c r="AB72" i="16"/>
  <c r="S72" i="16"/>
  <c r="C72" i="16"/>
  <c r="BU71" i="16"/>
  <c r="BL71" i="16"/>
  <c r="BC71" i="16"/>
  <c r="AT71" i="16"/>
  <c r="AK71" i="16"/>
  <c r="AB71" i="16"/>
  <c r="S71" i="16"/>
  <c r="C71" i="16"/>
  <c r="BU74" i="16"/>
  <c r="BL74" i="16"/>
  <c r="BC74" i="16"/>
  <c r="AT74" i="16"/>
  <c r="AK74" i="16"/>
  <c r="AB74" i="16"/>
  <c r="S74" i="16"/>
  <c r="C74" i="16"/>
  <c r="BU72" i="21"/>
  <c r="BL72" i="21"/>
  <c r="BC72" i="21"/>
  <c r="AT72" i="21"/>
  <c r="AK72" i="21"/>
  <c r="AB72" i="21"/>
  <c r="S72" i="21"/>
  <c r="J72" i="21"/>
  <c r="BU71" i="21"/>
  <c r="BL71" i="21"/>
  <c r="BC71" i="21"/>
  <c r="AT71" i="21"/>
  <c r="AK71" i="21"/>
  <c r="AB71" i="21"/>
  <c r="S71" i="21"/>
  <c r="J71" i="21"/>
  <c r="J73" i="21"/>
  <c r="S73" i="21"/>
  <c r="AB73" i="21"/>
  <c r="AK73" i="21"/>
  <c r="AT73" i="21"/>
  <c r="BC73" i="21"/>
  <c r="BL73" i="21"/>
  <c r="BU73" i="21"/>
  <c r="J74" i="21"/>
  <c r="S74" i="21"/>
  <c r="AB74" i="21"/>
  <c r="AK74" i="21"/>
  <c r="AT74" i="21"/>
  <c r="BC74" i="21"/>
  <c r="BL74" i="21"/>
  <c r="BU74" i="21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3" i="16"/>
  <c r="C4" i="16"/>
  <c r="BU70" i="21"/>
  <c r="BL70" i="21"/>
  <c r="BC70" i="21"/>
  <c r="AT70" i="21"/>
  <c r="AK70" i="21"/>
  <c r="AB70" i="21"/>
  <c r="S70" i="21"/>
  <c r="J70" i="21"/>
  <c r="BU69" i="21"/>
  <c r="BL69" i="21"/>
  <c r="BC69" i="21"/>
  <c r="AT69" i="21"/>
  <c r="AK69" i="21"/>
  <c r="AB69" i="21"/>
  <c r="S69" i="21"/>
  <c r="J69" i="21"/>
  <c r="BU68" i="21"/>
  <c r="BL68" i="21"/>
  <c r="BC68" i="21"/>
  <c r="AT68" i="21"/>
  <c r="AK68" i="21"/>
  <c r="AB68" i="21"/>
  <c r="S68" i="21"/>
  <c r="J68" i="21"/>
  <c r="BU67" i="21"/>
  <c r="BL67" i="21"/>
  <c r="BC67" i="21"/>
  <c r="AT67" i="21"/>
  <c r="AK67" i="21"/>
  <c r="AB67" i="21"/>
  <c r="S67" i="21"/>
  <c r="J67" i="21"/>
  <c r="BU66" i="21"/>
  <c r="BL66" i="21"/>
  <c r="BC66" i="21"/>
  <c r="AT66" i="21"/>
  <c r="AK66" i="21"/>
  <c r="AB66" i="21"/>
  <c r="S66" i="21"/>
  <c r="J66" i="21"/>
  <c r="BU65" i="21"/>
  <c r="BL65" i="21"/>
  <c r="BC65" i="21"/>
  <c r="AT65" i="21"/>
  <c r="AK65" i="21"/>
  <c r="AB65" i="21"/>
  <c r="S65" i="21"/>
  <c r="J65" i="21"/>
  <c r="BU64" i="21"/>
  <c r="BL64" i="21"/>
  <c r="BC64" i="21"/>
  <c r="AT64" i="21"/>
  <c r="AK64" i="21"/>
  <c r="AB64" i="21"/>
  <c r="S64" i="21"/>
  <c r="J64" i="21"/>
  <c r="BU63" i="21"/>
  <c r="BL63" i="21"/>
  <c r="BC63" i="21"/>
  <c r="AT63" i="21"/>
  <c r="AK63" i="21"/>
  <c r="AB63" i="21"/>
  <c r="S63" i="21"/>
  <c r="J63" i="21"/>
  <c r="BU62" i="21"/>
  <c r="BL62" i="21"/>
  <c r="BC62" i="21"/>
  <c r="AT62" i="21"/>
  <c r="AK62" i="21"/>
  <c r="AB62" i="21"/>
  <c r="S62" i="21"/>
  <c r="J62" i="21"/>
  <c r="BU61" i="21"/>
  <c r="BL61" i="21"/>
  <c r="BC61" i="21"/>
  <c r="AT61" i="21"/>
  <c r="AK61" i="21"/>
  <c r="AB61" i="21"/>
  <c r="S61" i="21"/>
  <c r="J61" i="21"/>
  <c r="BU60" i="21"/>
  <c r="BL60" i="21"/>
  <c r="BC60" i="21"/>
  <c r="AT60" i="21"/>
  <c r="AK60" i="21"/>
  <c r="AB60" i="21"/>
  <c r="S60" i="21"/>
  <c r="J60" i="21"/>
  <c r="BU59" i="21"/>
  <c r="BL59" i="21"/>
  <c r="BC59" i="21"/>
  <c r="AT59" i="21"/>
  <c r="AK59" i="21"/>
  <c r="AB59" i="21"/>
  <c r="S59" i="21"/>
  <c r="J59" i="21"/>
  <c r="BU58" i="21"/>
  <c r="BL58" i="21"/>
  <c r="BC58" i="21"/>
  <c r="AT58" i="21"/>
  <c r="AK58" i="21"/>
  <c r="AB58" i="21"/>
  <c r="S58" i="21"/>
  <c r="J58" i="21"/>
  <c r="BU57" i="21"/>
  <c r="BL57" i="21"/>
  <c r="BC57" i="21"/>
  <c r="AT57" i="21"/>
  <c r="AK57" i="21"/>
  <c r="AB57" i="21"/>
  <c r="S57" i="21"/>
  <c r="J57" i="21"/>
  <c r="BU56" i="21"/>
  <c r="BL56" i="21"/>
  <c r="BC56" i="21"/>
  <c r="AT56" i="21"/>
  <c r="AK56" i="21"/>
  <c r="AB56" i="21"/>
  <c r="S56" i="21"/>
  <c r="J56" i="21"/>
  <c r="BU55" i="21"/>
  <c r="BL55" i="21"/>
  <c r="BC55" i="21"/>
  <c r="AT55" i="21"/>
  <c r="AK55" i="21"/>
  <c r="AB55" i="21"/>
  <c r="S55" i="21"/>
  <c r="J55" i="21"/>
  <c r="BU54" i="21"/>
  <c r="BL54" i="21"/>
  <c r="BC54" i="21"/>
  <c r="AT54" i="21"/>
  <c r="AK54" i="21"/>
  <c r="AB54" i="21"/>
  <c r="S54" i="21"/>
  <c r="J54" i="21"/>
  <c r="BU53" i="21"/>
  <c r="BL53" i="21"/>
  <c r="BC53" i="21"/>
  <c r="AT53" i="21"/>
  <c r="AK53" i="21"/>
  <c r="AB53" i="21"/>
  <c r="S53" i="21"/>
  <c r="J53" i="21"/>
  <c r="BU52" i="21"/>
  <c r="BL52" i="21"/>
  <c r="BC52" i="21"/>
  <c r="AT52" i="21"/>
  <c r="AK52" i="21"/>
  <c r="AB52" i="21"/>
  <c r="S52" i="21"/>
  <c r="J52" i="21"/>
  <c r="BU51" i="21"/>
  <c r="BL51" i="21"/>
  <c r="BC51" i="21"/>
  <c r="AT51" i="21"/>
  <c r="AK51" i="21"/>
  <c r="AB51" i="21"/>
  <c r="S51" i="21"/>
  <c r="J51" i="21"/>
  <c r="BU50" i="21"/>
  <c r="BL50" i="21"/>
  <c r="BC50" i="21"/>
  <c r="AT50" i="21"/>
  <c r="AK50" i="21"/>
  <c r="AB50" i="21"/>
  <c r="S50" i="21"/>
  <c r="J50" i="21"/>
  <c r="BU49" i="21"/>
  <c r="BL49" i="21"/>
  <c r="BC49" i="21"/>
  <c r="AT49" i="21"/>
  <c r="AK49" i="21"/>
  <c r="AB49" i="21"/>
  <c r="S49" i="21"/>
  <c r="J49" i="21"/>
  <c r="BU48" i="21"/>
  <c r="BL48" i="21"/>
  <c r="BC48" i="21"/>
  <c r="AT48" i="21"/>
  <c r="AK48" i="21"/>
  <c r="AB48" i="21"/>
  <c r="S48" i="21"/>
  <c r="J48" i="21"/>
  <c r="BU47" i="21"/>
  <c r="BL47" i="21"/>
  <c r="BC47" i="21"/>
  <c r="AT47" i="21"/>
  <c r="AK47" i="21"/>
  <c r="AB47" i="21"/>
  <c r="S47" i="21"/>
  <c r="J47" i="21"/>
  <c r="BU46" i="21"/>
  <c r="BL46" i="21"/>
  <c r="BC46" i="21"/>
  <c r="AT46" i="21"/>
  <c r="AK46" i="21"/>
  <c r="AB46" i="21"/>
  <c r="S46" i="21"/>
  <c r="J46" i="21"/>
  <c r="BU45" i="21"/>
  <c r="BL45" i="21"/>
  <c r="BC45" i="21"/>
  <c r="AT45" i="21"/>
  <c r="AK45" i="21"/>
  <c r="AB45" i="21"/>
  <c r="S45" i="21"/>
  <c r="J45" i="21"/>
  <c r="BU44" i="21"/>
  <c r="BL44" i="21"/>
  <c r="BC44" i="21"/>
  <c r="AT44" i="21"/>
  <c r="AK44" i="21"/>
  <c r="AB44" i="21"/>
  <c r="S44" i="21"/>
  <c r="J44" i="21"/>
  <c r="BU43" i="21"/>
  <c r="BL43" i="21"/>
  <c r="BC43" i="21"/>
  <c r="AT43" i="21"/>
  <c r="AK43" i="21"/>
  <c r="AB43" i="21"/>
  <c r="S43" i="21"/>
  <c r="J43" i="21"/>
  <c r="BU42" i="21"/>
  <c r="BL42" i="21"/>
  <c r="BC42" i="21"/>
  <c r="AT42" i="21"/>
  <c r="AK42" i="21"/>
  <c r="AB42" i="21"/>
  <c r="S42" i="21"/>
  <c r="J42" i="21"/>
  <c r="BU41" i="21"/>
  <c r="BL41" i="21"/>
  <c r="BC41" i="21"/>
  <c r="AT41" i="21"/>
  <c r="AK41" i="21"/>
  <c r="AB41" i="21"/>
  <c r="S41" i="21"/>
  <c r="J41" i="21"/>
  <c r="BU40" i="21"/>
  <c r="BL40" i="21"/>
  <c r="BC40" i="21"/>
  <c r="AT40" i="21"/>
  <c r="AK40" i="21"/>
  <c r="AB40" i="21"/>
  <c r="S40" i="21"/>
  <c r="J40" i="21"/>
  <c r="BU39" i="21"/>
  <c r="BL39" i="21"/>
  <c r="BC39" i="21"/>
  <c r="AT39" i="21"/>
  <c r="AK39" i="21"/>
  <c r="AB39" i="21"/>
  <c r="S39" i="21"/>
  <c r="J39" i="21"/>
  <c r="BU38" i="21"/>
  <c r="BL38" i="21"/>
  <c r="BC38" i="21"/>
  <c r="AT38" i="21"/>
  <c r="AK38" i="21"/>
  <c r="AB38" i="21"/>
  <c r="S38" i="21"/>
  <c r="J38" i="21"/>
  <c r="BU37" i="21"/>
  <c r="BL37" i="21"/>
  <c r="BC37" i="21"/>
  <c r="AT37" i="21"/>
  <c r="AK37" i="21"/>
  <c r="AB37" i="21"/>
  <c r="S37" i="21"/>
  <c r="J37" i="21"/>
  <c r="BU36" i="21"/>
  <c r="BL36" i="21"/>
  <c r="BC36" i="21"/>
  <c r="AT36" i="21"/>
  <c r="AK36" i="21"/>
  <c r="AB36" i="21"/>
  <c r="S36" i="21"/>
  <c r="J36" i="21"/>
  <c r="BU35" i="21"/>
  <c r="BL35" i="21"/>
  <c r="BC35" i="21"/>
  <c r="AT35" i="21"/>
  <c r="AK35" i="21"/>
  <c r="AB35" i="21"/>
  <c r="S35" i="21"/>
  <c r="J35" i="21"/>
  <c r="BU34" i="21"/>
  <c r="BL34" i="21"/>
  <c r="BC34" i="21"/>
  <c r="AT34" i="21"/>
  <c r="AK34" i="21"/>
  <c r="AB34" i="21"/>
  <c r="S34" i="21"/>
  <c r="J34" i="21"/>
  <c r="BU33" i="21"/>
  <c r="BL33" i="21"/>
  <c r="BC33" i="21"/>
  <c r="AT33" i="21"/>
  <c r="AK33" i="21"/>
  <c r="AB33" i="21"/>
  <c r="S33" i="21"/>
  <c r="J33" i="21"/>
  <c r="BU32" i="21"/>
  <c r="BL32" i="21"/>
  <c r="BC32" i="21"/>
  <c r="AT32" i="21"/>
  <c r="AK32" i="21"/>
  <c r="AB32" i="21"/>
  <c r="S32" i="21"/>
  <c r="J32" i="21"/>
  <c r="BU31" i="21"/>
  <c r="BL31" i="21"/>
  <c r="BC31" i="21"/>
  <c r="AT31" i="21"/>
  <c r="AK31" i="21"/>
  <c r="AB31" i="21"/>
  <c r="S31" i="21"/>
  <c r="J31" i="21"/>
  <c r="BU30" i="21"/>
  <c r="BL30" i="21"/>
  <c r="BC30" i="21"/>
  <c r="AT30" i="21"/>
  <c r="AK30" i="21"/>
  <c r="AB30" i="21"/>
  <c r="S30" i="21"/>
  <c r="J30" i="21"/>
  <c r="BU29" i="21"/>
  <c r="BL29" i="21"/>
  <c r="BC29" i="21"/>
  <c r="AT29" i="21"/>
  <c r="AK29" i="21"/>
  <c r="AB29" i="21"/>
  <c r="S29" i="21"/>
  <c r="J29" i="21"/>
  <c r="BU28" i="21"/>
  <c r="BL28" i="21"/>
  <c r="BC28" i="21"/>
  <c r="AT28" i="21"/>
  <c r="AK28" i="21"/>
  <c r="AB28" i="21"/>
  <c r="S28" i="21"/>
  <c r="J28" i="21"/>
  <c r="BU27" i="21"/>
  <c r="BL27" i="21"/>
  <c r="BC27" i="21"/>
  <c r="AT27" i="21"/>
  <c r="AK27" i="21"/>
  <c r="AB27" i="21"/>
  <c r="S27" i="21"/>
  <c r="J27" i="21"/>
  <c r="BU26" i="21"/>
  <c r="BL26" i="21"/>
  <c r="BC26" i="21"/>
  <c r="AT26" i="21"/>
  <c r="AK26" i="21"/>
  <c r="AB26" i="21"/>
  <c r="S26" i="21"/>
  <c r="J26" i="21"/>
  <c r="BU25" i="21"/>
  <c r="BL25" i="21"/>
  <c r="BC25" i="21"/>
  <c r="AT25" i="21"/>
  <c r="AK25" i="21"/>
  <c r="AB25" i="21"/>
  <c r="S25" i="21"/>
  <c r="J25" i="21"/>
  <c r="BU24" i="21"/>
  <c r="BL24" i="21"/>
  <c r="BC24" i="21"/>
  <c r="AT24" i="21"/>
  <c r="AK24" i="21"/>
  <c r="AB24" i="21"/>
  <c r="S24" i="21"/>
  <c r="J24" i="21"/>
  <c r="BU23" i="21"/>
  <c r="BL23" i="21"/>
  <c r="BC23" i="21"/>
  <c r="AT23" i="21"/>
  <c r="AK23" i="21"/>
  <c r="AB23" i="21"/>
  <c r="S23" i="21"/>
  <c r="J23" i="21"/>
  <c r="BU22" i="21"/>
  <c r="BL22" i="21"/>
  <c r="BC22" i="21"/>
  <c r="AT22" i="21"/>
  <c r="AK22" i="21"/>
  <c r="AB22" i="21"/>
  <c r="S22" i="21"/>
  <c r="J22" i="21"/>
  <c r="BU21" i="21"/>
  <c r="BL21" i="21"/>
  <c r="BC21" i="21"/>
  <c r="AT21" i="21"/>
  <c r="AK21" i="21"/>
  <c r="AB21" i="21"/>
  <c r="S21" i="21"/>
  <c r="J21" i="21"/>
  <c r="BU20" i="21"/>
  <c r="BL20" i="21"/>
  <c r="BC20" i="21"/>
  <c r="AT20" i="21"/>
  <c r="AK20" i="21"/>
  <c r="AB20" i="21"/>
  <c r="S20" i="21"/>
  <c r="J20" i="21"/>
  <c r="BU19" i="21"/>
  <c r="BL19" i="21"/>
  <c r="BC19" i="21"/>
  <c r="AT19" i="21"/>
  <c r="AK19" i="21"/>
  <c r="AB19" i="21"/>
  <c r="S19" i="21"/>
  <c r="J19" i="21"/>
  <c r="BU18" i="21"/>
  <c r="BL18" i="21"/>
  <c r="BC18" i="21"/>
  <c r="AT18" i="21"/>
  <c r="AK18" i="21"/>
  <c r="AB18" i="21"/>
  <c r="S18" i="21"/>
  <c r="J18" i="21"/>
  <c r="BU17" i="21"/>
  <c r="BL17" i="21"/>
  <c r="BC17" i="21"/>
  <c r="AT17" i="21"/>
  <c r="AK17" i="21"/>
  <c r="AB17" i="21"/>
  <c r="S17" i="21"/>
  <c r="J17" i="21"/>
  <c r="BU16" i="21"/>
  <c r="BL16" i="21"/>
  <c r="BC16" i="21"/>
  <c r="AT16" i="21"/>
  <c r="AK16" i="21"/>
  <c r="AB16" i="21"/>
  <c r="S16" i="21"/>
  <c r="J16" i="21"/>
  <c r="BU15" i="21"/>
  <c r="BL15" i="21"/>
  <c r="BC15" i="21"/>
  <c r="AT15" i="21"/>
  <c r="AK15" i="21"/>
  <c r="AB15" i="21"/>
  <c r="S15" i="21"/>
  <c r="J15" i="21"/>
  <c r="BU14" i="21"/>
  <c r="BL14" i="21"/>
  <c r="BC14" i="21"/>
  <c r="AT14" i="21"/>
  <c r="AK14" i="21"/>
  <c r="AB14" i="21"/>
  <c r="S14" i="21"/>
  <c r="J14" i="21"/>
  <c r="BU13" i="21"/>
  <c r="BL13" i="21"/>
  <c r="BC13" i="21"/>
  <c r="AT13" i="21"/>
  <c r="AK13" i="21"/>
  <c r="AB13" i="21"/>
  <c r="S13" i="21"/>
  <c r="J13" i="21"/>
  <c r="BU12" i="21"/>
  <c r="BL12" i="21"/>
  <c r="BC12" i="21"/>
  <c r="AT12" i="21"/>
  <c r="AK12" i="21"/>
  <c r="AB12" i="21"/>
  <c r="S12" i="21"/>
  <c r="J12" i="21"/>
  <c r="BU11" i="21"/>
  <c r="BL11" i="21"/>
  <c r="BC11" i="21"/>
  <c r="AT11" i="21"/>
  <c r="AK11" i="21"/>
  <c r="AB11" i="21"/>
  <c r="S11" i="21"/>
  <c r="J11" i="21"/>
  <c r="BU10" i="21"/>
  <c r="BL10" i="21"/>
  <c r="BC10" i="21"/>
  <c r="AT10" i="21"/>
  <c r="AK10" i="21"/>
  <c r="AB10" i="21"/>
  <c r="S10" i="21"/>
  <c r="J10" i="21"/>
  <c r="BU9" i="21"/>
  <c r="BL9" i="21"/>
  <c r="BC9" i="21"/>
  <c r="AT9" i="21"/>
  <c r="AK9" i="21"/>
  <c r="AB9" i="21"/>
  <c r="S9" i="21"/>
  <c r="J9" i="21"/>
  <c r="BU8" i="21"/>
  <c r="BL8" i="21"/>
  <c r="BC8" i="21"/>
  <c r="AT8" i="21"/>
  <c r="AK8" i="21"/>
  <c r="AB8" i="21"/>
  <c r="S8" i="21"/>
  <c r="J8" i="21"/>
  <c r="BU7" i="21"/>
  <c r="BL7" i="21"/>
  <c r="BC7" i="21"/>
  <c r="AT7" i="21"/>
  <c r="AK7" i="21"/>
  <c r="AB7" i="21"/>
  <c r="S7" i="21"/>
  <c r="J7" i="21"/>
  <c r="BU6" i="21"/>
  <c r="BL6" i="21"/>
  <c r="BC6" i="21"/>
  <c r="AT6" i="21"/>
  <c r="AK6" i="21"/>
  <c r="AB6" i="21"/>
  <c r="S6" i="21"/>
  <c r="J6" i="21"/>
  <c r="BU5" i="21"/>
  <c r="BL5" i="21"/>
  <c r="BC5" i="21"/>
  <c r="AT5" i="21"/>
  <c r="AK5" i="21"/>
  <c r="AB5" i="21"/>
  <c r="S5" i="21"/>
  <c r="J5" i="21"/>
  <c r="BU4" i="21"/>
  <c r="BL4" i="21"/>
  <c r="BC4" i="21"/>
  <c r="AT4" i="21"/>
  <c r="AK4" i="21"/>
  <c r="AB4" i="21"/>
  <c r="S4" i="21"/>
  <c r="J4" i="21"/>
  <c r="BU73" i="16"/>
  <c r="BL73" i="16"/>
  <c r="BC73" i="16"/>
  <c r="AT73" i="16"/>
  <c r="AK73" i="16"/>
  <c r="AB73" i="16"/>
  <c r="S73" i="16"/>
  <c r="BU70" i="16"/>
  <c r="BL70" i="16"/>
  <c r="BC70" i="16"/>
  <c r="AT70" i="16"/>
  <c r="AK70" i="16"/>
  <c r="AB70" i="16"/>
  <c r="S70" i="16"/>
  <c r="BU69" i="16"/>
  <c r="BL69" i="16"/>
  <c r="BC69" i="16"/>
  <c r="AT69" i="16"/>
  <c r="AK69" i="16"/>
  <c r="AB69" i="16"/>
  <c r="S69" i="16"/>
  <c r="BU68" i="16"/>
  <c r="BL68" i="16"/>
  <c r="BC68" i="16"/>
  <c r="AT68" i="16"/>
  <c r="AK68" i="16"/>
  <c r="AB68" i="16"/>
  <c r="S68" i="16"/>
  <c r="BU67" i="16"/>
  <c r="BL67" i="16"/>
  <c r="BC67" i="16"/>
  <c r="AT67" i="16"/>
  <c r="AK67" i="16"/>
  <c r="AB67" i="16"/>
  <c r="S67" i="16"/>
  <c r="BU66" i="16"/>
  <c r="BL66" i="16"/>
  <c r="BC66" i="16"/>
  <c r="AT66" i="16"/>
  <c r="AK66" i="16"/>
  <c r="AB66" i="16"/>
  <c r="S66" i="16"/>
  <c r="BU65" i="16"/>
  <c r="BL65" i="16"/>
  <c r="BC65" i="16"/>
  <c r="AT65" i="16"/>
  <c r="AK65" i="16"/>
  <c r="AB65" i="16"/>
  <c r="S65" i="16"/>
  <c r="BU64" i="16"/>
  <c r="BL64" i="16"/>
  <c r="BC64" i="16"/>
  <c r="AT64" i="16"/>
  <c r="AK64" i="16"/>
  <c r="AB64" i="16"/>
  <c r="S64" i="16"/>
  <c r="BU63" i="16"/>
  <c r="BL63" i="16"/>
  <c r="BC63" i="16"/>
  <c r="AT63" i="16"/>
  <c r="AK63" i="16"/>
  <c r="AB63" i="16"/>
  <c r="S63" i="16"/>
  <c r="BU62" i="16"/>
  <c r="BL62" i="16"/>
  <c r="BC62" i="16"/>
  <c r="AT62" i="16"/>
  <c r="AK62" i="16"/>
  <c r="AB62" i="16"/>
  <c r="S62" i="16"/>
  <c r="BU61" i="16"/>
  <c r="BL61" i="16"/>
  <c r="BC61" i="16"/>
  <c r="AT61" i="16"/>
  <c r="AK61" i="16"/>
  <c r="AB61" i="16"/>
  <c r="S61" i="16"/>
  <c r="BU60" i="16"/>
  <c r="BL60" i="16"/>
  <c r="BC60" i="16"/>
  <c r="AT60" i="16"/>
  <c r="AK60" i="16"/>
  <c r="AB60" i="16"/>
  <c r="S60" i="16"/>
  <c r="BU59" i="16"/>
  <c r="BL59" i="16"/>
  <c r="BC59" i="16"/>
  <c r="AT59" i="16"/>
  <c r="AK59" i="16"/>
  <c r="AB59" i="16"/>
  <c r="S59" i="16"/>
  <c r="BU58" i="16"/>
  <c r="BL58" i="16"/>
  <c r="BC58" i="16"/>
  <c r="AT58" i="16"/>
  <c r="AK58" i="16"/>
  <c r="AB58" i="16"/>
  <c r="S58" i="16"/>
  <c r="BU57" i="16"/>
  <c r="BL57" i="16"/>
  <c r="BC57" i="16"/>
  <c r="AT57" i="16"/>
  <c r="AK57" i="16"/>
  <c r="AB57" i="16"/>
  <c r="S57" i="16"/>
  <c r="BU56" i="16"/>
  <c r="BL56" i="16"/>
  <c r="BC56" i="16"/>
  <c r="AT56" i="16"/>
  <c r="AK56" i="16"/>
  <c r="AB56" i="16"/>
  <c r="S56" i="16"/>
  <c r="BU55" i="16"/>
  <c r="BL55" i="16"/>
  <c r="BC55" i="16"/>
  <c r="AT55" i="16"/>
  <c r="AK55" i="16"/>
  <c r="AB55" i="16"/>
  <c r="S55" i="16"/>
  <c r="BU54" i="16"/>
  <c r="BL54" i="16"/>
  <c r="BC54" i="16"/>
  <c r="AT54" i="16"/>
  <c r="AK54" i="16"/>
  <c r="AB54" i="16"/>
  <c r="S54" i="16"/>
  <c r="BU53" i="16"/>
  <c r="BL53" i="16"/>
  <c r="BC53" i="16"/>
  <c r="AT53" i="16"/>
  <c r="AK53" i="16"/>
  <c r="AB53" i="16"/>
  <c r="S53" i="16"/>
  <c r="BU52" i="16"/>
  <c r="BL52" i="16"/>
  <c r="BC52" i="16"/>
  <c r="AT52" i="16"/>
  <c r="AK52" i="16"/>
  <c r="AB52" i="16"/>
  <c r="S52" i="16"/>
  <c r="BU51" i="16"/>
  <c r="BL51" i="16"/>
  <c r="BC51" i="16"/>
  <c r="AT51" i="16"/>
  <c r="AK51" i="16"/>
  <c r="AB51" i="16"/>
  <c r="S51" i="16"/>
  <c r="BU50" i="16"/>
  <c r="BL50" i="16"/>
  <c r="BC50" i="16"/>
  <c r="AT50" i="16"/>
  <c r="AK50" i="16"/>
  <c r="AB50" i="16"/>
  <c r="S50" i="16"/>
  <c r="BU49" i="16"/>
  <c r="BL49" i="16"/>
  <c r="BC49" i="16"/>
  <c r="AT49" i="16"/>
  <c r="AK49" i="16"/>
  <c r="AB49" i="16"/>
  <c r="S49" i="16"/>
  <c r="BU48" i="16"/>
  <c r="BL48" i="16"/>
  <c r="BC48" i="16"/>
  <c r="AT48" i="16"/>
  <c r="AK48" i="16"/>
  <c r="AB48" i="16"/>
  <c r="S48" i="16"/>
  <c r="BU47" i="16"/>
  <c r="BL47" i="16"/>
  <c r="BC47" i="16"/>
  <c r="AT47" i="16"/>
  <c r="AK47" i="16"/>
  <c r="AB47" i="16"/>
  <c r="S47" i="16"/>
  <c r="BU46" i="16"/>
  <c r="BL46" i="16"/>
  <c r="BC46" i="16"/>
  <c r="AT46" i="16"/>
  <c r="AK46" i="16"/>
  <c r="AB46" i="16"/>
  <c r="S46" i="16"/>
  <c r="BU45" i="16"/>
  <c r="BL45" i="16"/>
  <c r="BC45" i="16"/>
  <c r="AT45" i="16"/>
  <c r="AK45" i="16"/>
  <c r="AB45" i="16"/>
  <c r="S45" i="16"/>
  <c r="BU44" i="16"/>
  <c r="BL44" i="16"/>
  <c r="BC44" i="16"/>
  <c r="AT44" i="16"/>
  <c r="AK44" i="16"/>
  <c r="AB44" i="16"/>
  <c r="S44" i="16"/>
  <c r="BU43" i="16"/>
  <c r="BL43" i="16"/>
  <c r="BC43" i="16"/>
  <c r="AT43" i="16"/>
  <c r="AK43" i="16"/>
  <c r="AB43" i="16"/>
  <c r="S43" i="16"/>
  <c r="BU42" i="16"/>
  <c r="BL42" i="16"/>
  <c r="BC42" i="16"/>
  <c r="AT42" i="16"/>
  <c r="AK42" i="16"/>
  <c r="AB42" i="16"/>
  <c r="S42" i="16"/>
  <c r="BU41" i="16"/>
  <c r="BL41" i="16"/>
  <c r="BC41" i="16"/>
  <c r="AT41" i="16"/>
  <c r="AK41" i="16"/>
  <c r="AB41" i="16"/>
  <c r="S41" i="16"/>
  <c r="BU40" i="16"/>
  <c r="BL40" i="16"/>
  <c r="BC40" i="16"/>
  <c r="AT40" i="16"/>
  <c r="AK40" i="16"/>
  <c r="AB40" i="16"/>
  <c r="S40" i="16"/>
  <c r="BU39" i="16"/>
  <c r="BL39" i="16"/>
  <c r="BC39" i="16"/>
  <c r="AT39" i="16"/>
  <c r="AK39" i="16"/>
  <c r="AB39" i="16"/>
  <c r="S39" i="16"/>
  <c r="BU38" i="16"/>
  <c r="BL38" i="16"/>
  <c r="BC38" i="16"/>
  <c r="AT38" i="16"/>
  <c r="AK38" i="16"/>
  <c r="AB38" i="16"/>
  <c r="S38" i="16"/>
  <c r="BU37" i="16"/>
  <c r="BL37" i="16"/>
  <c r="BC37" i="16"/>
  <c r="AT37" i="16"/>
  <c r="AK37" i="16"/>
  <c r="AB37" i="16"/>
  <c r="S37" i="16"/>
  <c r="BU36" i="16"/>
  <c r="BL36" i="16"/>
  <c r="BC36" i="16"/>
  <c r="AT36" i="16"/>
  <c r="AK36" i="16"/>
  <c r="AB36" i="16"/>
  <c r="S36" i="16"/>
  <c r="BU35" i="16"/>
  <c r="BL35" i="16"/>
  <c r="BC35" i="16"/>
  <c r="AT35" i="16"/>
  <c r="AK35" i="16"/>
  <c r="AB35" i="16"/>
  <c r="S35" i="16"/>
  <c r="BU34" i="16"/>
  <c r="BL34" i="16"/>
  <c r="BC34" i="16"/>
  <c r="AT34" i="16"/>
  <c r="AK34" i="16"/>
  <c r="AB34" i="16"/>
  <c r="S34" i="16"/>
  <c r="BU33" i="16"/>
  <c r="BL33" i="16"/>
  <c r="BC33" i="16"/>
  <c r="AT33" i="16"/>
  <c r="AK33" i="16"/>
  <c r="AB33" i="16"/>
  <c r="S33" i="16"/>
  <c r="BU32" i="16"/>
  <c r="BL32" i="16"/>
  <c r="BC32" i="16"/>
  <c r="AT32" i="16"/>
  <c r="AK32" i="16"/>
  <c r="AB32" i="16"/>
  <c r="S32" i="16"/>
  <c r="BU31" i="16"/>
  <c r="BL31" i="16"/>
  <c r="BC31" i="16"/>
  <c r="AT31" i="16"/>
  <c r="AK31" i="16"/>
  <c r="AB31" i="16"/>
  <c r="S31" i="16"/>
  <c r="BU30" i="16"/>
  <c r="BL30" i="16"/>
  <c r="BC30" i="16"/>
  <c r="AT30" i="16"/>
  <c r="AK30" i="16"/>
  <c r="AB30" i="16"/>
  <c r="S30" i="16"/>
  <c r="BU29" i="16"/>
  <c r="BL29" i="16"/>
  <c r="BC29" i="16"/>
  <c r="AT29" i="16"/>
  <c r="AK29" i="16"/>
  <c r="AB29" i="16"/>
  <c r="S29" i="16"/>
  <c r="BU28" i="16"/>
  <c r="BL28" i="16"/>
  <c r="BC28" i="16"/>
  <c r="AT28" i="16"/>
  <c r="AK28" i="16"/>
  <c r="AB28" i="16"/>
  <c r="S28" i="16"/>
  <c r="BU27" i="16"/>
  <c r="BL27" i="16"/>
  <c r="BC27" i="16"/>
  <c r="AT27" i="16"/>
  <c r="AK27" i="16"/>
  <c r="AB27" i="16"/>
  <c r="S27" i="16"/>
  <c r="BU26" i="16"/>
  <c r="BL26" i="16"/>
  <c r="BC26" i="16"/>
  <c r="AT26" i="16"/>
  <c r="AK26" i="16"/>
  <c r="AB26" i="16"/>
  <c r="S26" i="16"/>
  <c r="BU25" i="16"/>
  <c r="BL25" i="16"/>
  <c r="BC25" i="16"/>
  <c r="AT25" i="16"/>
  <c r="AK25" i="16"/>
  <c r="AB25" i="16"/>
  <c r="S25" i="16"/>
  <c r="BU24" i="16"/>
  <c r="BL24" i="16"/>
  <c r="BC24" i="16"/>
  <c r="AT24" i="16"/>
  <c r="AK24" i="16"/>
  <c r="AB24" i="16"/>
  <c r="S24" i="16"/>
  <c r="BU23" i="16"/>
  <c r="BL23" i="16"/>
  <c r="BC23" i="16"/>
  <c r="AT23" i="16"/>
  <c r="AK23" i="16"/>
  <c r="AB23" i="16"/>
  <c r="S23" i="16"/>
  <c r="BU22" i="16"/>
  <c r="BL22" i="16"/>
  <c r="BC22" i="16"/>
  <c r="AT22" i="16"/>
  <c r="AK22" i="16"/>
  <c r="AB22" i="16"/>
  <c r="S22" i="16"/>
  <c r="BU21" i="16"/>
  <c r="BL21" i="16"/>
  <c r="BC21" i="16"/>
  <c r="AT21" i="16"/>
  <c r="AK21" i="16"/>
  <c r="AB21" i="16"/>
  <c r="S21" i="16"/>
  <c r="BU20" i="16"/>
  <c r="BL20" i="16"/>
  <c r="BC20" i="16"/>
  <c r="AT20" i="16"/>
  <c r="AK20" i="16"/>
  <c r="AB20" i="16"/>
  <c r="S20" i="16"/>
  <c r="BU19" i="16"/>
  <c r="BL19" i="16"/>
  <c r="BC19" i="16"/>
  <c r="AT19" i="16"/>
  <c r="AK19" i="16"/>
  <c r="AB19" i="16"/>
  <c r="S19" i="16"/>
  <c r="BU18" i="16"/>
  <c r="BL18" i="16"/>
  <c r="BC18" i="16"/>
  <c r="AT18" i="16"/>
  <c r="AK18" i="16"/>
  <c r="AB18" i="16"/>
  <c r="S18" i="16"/>
  <c r="BU17" i="16"/>
  <c r="BL17" i="16"/>
  <c r="BC17" i="16"/>
  <c r="AT17" i="16"/>
  <c r="AK17" i="16"/>
  <c r="AB17" i="16"/>
  <c r="S17" i="16"/>
  <c r="BU16" i="16"/>
  <c r="BL16" i="16"/>
  <c r="BC16" i="16"/>
  <c r="AT16" i="16"/>
  <c r="AK16" i="16"/>
  <c r="AB16" i="16"/>
  <c r="S16" i="16"/>
  <c r="BU15" i="16"/>
  <c r="BL15" i="16"/>
  <c r="BC15" i="16"/>
  <c r="AT15" i="16"/>
  <c r="AK15" i="16"/>
  <c r="AB15" i="16"/>
  <c r="S15" i="16"/>
  <c r="BU14" i="16"/>
  <c r="BL14" i="16"/>
  <c r="BC14" i="16"/>
  <c r="AT14" i="16"/>
  <c r="AK14" i="16"/>
  <c r="AB14" i="16"/>
  <c r="S14" i="16"/>
  <c r="BU13" i="16"/>
  <c r="BL13" i="16"/>
  <c r="BC13" i="16"/>
  <c r="AT13" i="16"/>
  <c r="AK13" i="16"/>
  <c r="AB13" i="16"/>
  <c r="S13" i="16"/>
  <c r="BU12" i="16"/>
  <c r="BL12" i="16"/>
  <c r="BC12" i="16"/>
  <c r="AT12" i="16"/>
  <c r="AK12" i="16"/>
  <c r="AB12" i="16"/>
  <c r="S12" i="16"/>
  <c r="BU11" i="16"/>
  <c r="BL11" i="16"/>
  <c r="BC11" i="16"/>
  <c r="AT11" i="16"/>
  <c r="AK11" i="16"/>
  <c r="AB11" i="16"/>
  <c r="S11" i="16"/>
  <c r="BU10" i="16"/>
  <c r="BL10" i="16"/>
  <c r="BC10" i="16"/>
  <c r="AT10" i="16"/>
  <c r="AK10" i="16"/>
  <c r="AB10" i="16"/>
  <c r="S10" i="16"/>
  <c r="BU9" i="16"/>
  <c r="BL9" i="16"/>
  <c r="BC9" i="16"/>
  <c r="AT9" i="16"/>
  <c r="AK9" i="16"/>
  <c r="AB9" i="16"/>
  <c r="S9" i="16"/>
  <c r="BU8" i="16"/>
  <c r="BL8" i="16"/>
  <c r="BC8" i="16"/>
  <c r="AT8" i="16"/>
  <c r="AK8" i="16"/>
  <c r="AB8" i="16"/>
  <c r="S8" i="16"/>
  <c r="BU7" i="16"/>
  <c r="BL7" i="16"/>
  <c r="BC7" i="16"/>
  <c r="AT7" i="16"/>
  <c r="AK7" i="16"/>
  <c r="AB7" i="16"/>
  <c r="S7" i="16"/>
  <c r="BU6" i="16"/>
  <c r="BL6" i="16"/>
  <c r="BC6" i="16"/>
  <c r="AT6" i="16"/>
  <c r="AK6" i="16"/>
  <c r="AB6" i="16"/>
  <c r="S6" i="16"/>
  <c r="BU5" i="16"/>
  <c r="BL5" i="16"/>
  <c r="BC5" i="16"/>
  <c r="AT5" i="16"/>
  <c r="AK5" i="16"/>
  <c r="AB5" i="16"/>
  <c r="S5" i="16"/>
  <c r="BU4" i="16"/>
  <c r="BL4" i="16"/>
  <c r="BC4" i="16"/>
  <c r="AT4" i="16"/>
  <c r="AK4" i="16"/>
  <c r="AB4" i="16"/>
  <c r="S4" i="16"/>
  <c r="BN71" i="20"/>
  <c r="BN70" i="20"/>
  <c r="BN69" i="20"/>
  <c r="BN68" i="20"/>
  <c r="BN67" i="20"/>
  <c r="BN66" i="20"/>
  <c r="BN65" i="20"/>
  <c r="BN64" i="20"/>
  <c r="BN63" i="20"/>
  <c r="BN62" i="20"/>
  <c r="BN61" i="20"/>
  <c r="BN60" i="20"/>
  <c r="BN59" i="20"/>
  <c r="BN58" i="20"/>
  <c r="BN57" i="20"/>
  <c r="BN56" i="20"/>
  <c r="BN55" i="20"/>
  <c r="BN54" i="20"/>
  <c r="BN53" i="20"/>
  <c r="BN52" i="20"/>
  <c r="BN51" i="20"/>
  <c r="BN50" i="20"/>
  <c r="BN49" i="20"/>
  <c r="BN48" i="20"/>
  <c r="BN47" i="20"/>
  <c r="BN46" i="20"/>
  <c r="BN45" i="20"/>
  <c r="BN44" i="20"/>
  <c r="BN43" i="20"/>
  <c r="BN42" i="20"/>
  <c r="BN41" i="20"/>
  <c r="BN40" i="20"/>
  <c r="BN39" i="20"/>
  <c r="BN38" i="20"/>
  <c r="BN37" i="20"/>
  <c r="BN36" i="20"/>
  <c r="BN35" i="20"/>
  <c r="BN34" i="20"/>
  <c r="BN33" i="20"/>
  <c r="BN32" i="20"/>
  <c r="BN31" i="20"/>
  <c r="BN30" i="20"/>
  <c r="BN29" i="20"/>
  <c r="BN28" i="20"/>
  <c r="BN27" i="20"/>
  <c r="BN26" i="20"/>
  <c r="BN25" i="20"/>
  <c r="BN24" i="20"/>
  <c r="BN23" i="20"/>
  <c r="BN22" i="20"/>
  <c r="BN21" i="20"/>
  <c r="BN20" i="20"/>
  <c r="BN19" i="20"/>
  <c r="BN18" i="20"/>
  <c r="BN17" i="20"/>
  <c r="BN16" i="20"/>
  <c r="BN15" i="20"/>
  <c r="BN14" i="20"/>
  <c r="BN13" i="20"/>
  <c r="BN12" i="20"/>
  <c r="BN11" i="20"/>
  <c r="BN10" i="20"/>
  <c r="BN9" i="20"/>
  <c r="BN8" i="20"/>
  <c r="BN7" i="20"/>
  <c r="BN6" i="20"/>
  <c r="BN5" i="20"/>
  <c r="BN4" i="20"/>
  <c r="BE71" i="20"/>
  <c r="BE70" i="20"/>
  <c r="BE69" i="20"/>
  <c r="BE68" i="20"/>
  <c r="BE67" i="20"/>
  <c r="BE66" i="20"/>
  <c r="BE65" i="20"/>
  <c r="BE64" i="20"/>
  <c r="BE63" i="20"/>
  <c r="BE62" i="20"/>
  <c r="BE61" i="20"/>
  <c r="BE60" i="20"/>
  <c r="BE59" i="20"/>
  <c r="BE58" i="20"/>
  <c r="BE57" i="20"/>
  <c r="BE56" i="20"/>
  <c r="BE55" i="20"/>
  <c r="BE54" i="20"/>
  <c r="BE53" i="20"/>
  <c r="BE52" i="20"/>
  <c r="BE51" i="20"/>
  <c r="BE50" i="20"/>
  <c r="BE49" i="20"/>
  <c r="BE48" i="20"/>
  <c r="BE47" i="20"/>
  <c r="BE46" i="20"/>
  <c r="BE45" i="20"/>
  <c r="BE44" i="20"/>
  <c r="BE43" i="20"/>
  <c r="BE42" i="20"/>
  <c r="BE41" i="20"/>
  <c r="BE40" i="20"/>
  <c r="BE39" i="20"/>
  <c r="BE38" i="20"/>
  <c r="BE37" i="20"/>
  <c r="BE36" i="20"/>
  <c r="BE35" i="20"/>
  <c r="BE34" i="20"/>
  <c r="BE33" i="20"/>
  <c r="BE32" i="20"/>
  <c r="BE31" i="20"/>
  <c r="BE30" i="20"/>
  <c r="BE29" i="20"/>
  <c r="BE28" i="20"/>
  <c r="BE27" i="20"/>
  <c r="BE26" i="20"/>
  <c r="BE25" i="20"/>
  <c r="BE24" i="20"/>
  <c r="BE23" i="20"/>
  <c r="BE22" i="20"/>
  <c r="BE21" i="20"/>
  <c r="BE20" i="20"/>
  <c r="BE19" i="20"/>
  <c r="BE18" i="20"/>
  <c r="BE17" i="20"/>
  <c r="BE16" i="20"/>
  <c r="BE15" i="20"/>
  <c r="BE14" i="20"/>
  <c r="BE13" i="20"/>
  <c r="BE12" i="20"/>
  <c r="BE11" i="20"/>
  <c r="BE10" i="20"/>
  <c r="BE9" i="20"/>
  <c r="BE8" i="20"/>
  <c r="BE7" i="20"/>
  <c r="BE6" i="20"/>
  <c r="BE5" i="20"/>
  <c r="BE4" i="20"/>
  <c r="AV71" i="20"/>
  <c r="AV70" i="20"/>
  <c r="AV69" i="20"/>
  <c r="AV68" i="20"/>
  <c r="AV67" i="20"/>
  <c r="AV66" i="20"/>
  <c r="AV65" i="20"/>
  <c r="AV64" i="20"/>
  <c r="AV63" i="20"/>
  <c r="AV62" i="20"/>
  <c r="AV61" i="20"/>
  <c r="AV60" i="20"/>
  <c r="AV59" i="20"/>
  <c r="AV58" i="20"/>
  <c r="AV57" i="20"/>
  <c r="AV56" i="20"/>
  <c r="AV55" i="20"/>
  <c r="AV54" i="20"/>
  <c r="AV53" i="20"/>
  <c r="AV52" i="20"/>
  <c r="AV51" i="20"/>
  <c r="AV50" i="20"/>
  <c r="AV49" i="20"/>
  <c r="AV48" i="20"/>
  <c r="AV47" i="20"/>
  <c r="AV46" i="20"/>
  <c r="AV45" i="20"/>
  <c r="AV44" i="20"/>
  <c r="AV43" i="20"/>
  <c r="AV42" i="20"/>
  <c r="AV41" i="20"/>
  <c r="AV40" i="20"/>
  <c r="AV39" i="20"/>
  <c r="AV38" i="20"/>
  <c r="AV37" i="20"/>
  <c r="AV36" i="20"/>
  <c r="AV35" i="20"/>
  <c r="AV34" i="20"/>
  <c r="AV33" i="20"/>
  <c r="AV32" i="20"/>
  <c r="AV31" i="20"/>
  <c r="AV30" i="20"/>
  <c r="AV29" i="20"/>
  <c r="AV28" i="20"/>
  <c r="AV27" i="20"/>
  <c r="AV26" i="20"/>
  <c r="AV25" i="20"/>
  <c r="AV24" i="20"/>
  <c r="AV23" i="20"/>
  <c r="AV22" i="20"/>
  <c r="AV21" i="20"/>
  <c r="AV20" i="20"/>
  <c r="AV19" i="20"/>
  <c r="AV18" i="20"/>
  <c r="AV17" i="20"/>
  <c r="AV16" i="20"/>
  <c r="AV15" i="20"/>
  <c r="AV14" i="20"/>
  <c r="AV13" i="20"/>
  <c r="AV12" i="20"/>
  <c r="AV11" i="20"/>
  <c r="AV10" i="20"/>
  <c r="AV9" i="20"/>
  <c r="AV8" i="20"/>
  <c r="AV7" i="20"/>
  <c r="AV6" i="20"/>
  <c r="AV5" i="20"/>
  <c r="AV4" i="20"/>
  <c r="AM71" i="20"/>
  <c r="AM70" i="20"/>
  <c r="AM69" i="20"/>
  <c r="AM68" i="20"/>
  <c r="AM67" i="20"/>
  <c r="AM66" i="20"/>
  <c r="AM65" i="20"/>
  <c r="AM64" i="20"/>
  <c r="AM63" i="20"/>
  <c r="AM62" i="20"/>
  <c r="AM61" i="20"/>
  <c r="AM60" i="20"/>
  <c r="AM59" i="20"/>
  <c r="AM58" i="20"/>
  <c r="AM57" i="20"/>
  <c r="AM56" i="20"/>
  <c r="AM55" i="20"/>
  <c r="AM54" i="20"/>
  <c r="AM53" i="20"/>
  <c r="AM52" i="20"/>
  <c r="AM51" i="20"/>
  <c r="AM50" i="20"/>
  <c r="AM49" i="20"/>
  <c r="AM48" i="20"/>
  <c r="AM47" i="20"/>
  <c r="AM46" i="20"/>
  <c r="AM45" i="20"/>
  <c r="AM44" i="20"/>
  <c r="AM43" i="20"/>
  <c r="AM42" i="20"/>
  <c r="AM41" i="20"/>
  <c r="AM40" i="20"/>
  <c r="AM39" i="20"/>
  <c r="AM38" i="20"/>
  <c r="AM37" i="20"/>
  <c r="AM36" i="20"/>
  <c r="AM35" i="20"/>
  <c r="AM34" i="20"/>
  <c r="AM33" i="20"/>
  <c r="AM32" i="20"/>
  <c r="AM31" i="20"/>
  <c r="AM30" i="20"/>
  <c r="AM29" i="20"/>
  <c r="AM28" i="20"/>
  <c r="AM27" i="20"/>
  <c r="AM26" i="20"/>
  <c r="AM25" i="20"/>
  <c r="AM24" i="20"/>
  <c r="AM23" i="20"/>
  <c r="AM22" i="20"/>
  <c r="AM21" i="20"/>
  <c r="AM20" i="20"/>
  <c r="AM19" i="20"/>
  <c r="AM18" i="20"/>
  <c r="AM17" i="20"/>
  <c r="AM16" i="20"/>
  <c r="AM15" i="20"/>
  <c r="AM14" i="20"/>
  <c r="AM13" i="20"/>
  <c r="AM12" i="20"/>
  <c r="AM11" i="20"/>
  <c r="AM10" i="20"/>
  <c r="AM9" i="20"/>
  <c r="AM8" i="20"/>
  <c r="AM7" i="20"/>
  <c r="AM6" i="20"/>
  <c r="AM5" i="20"/>
  <c r="AM4" i="20"/>
  <c r="AD71" i="20"/>
  <c r="AD70" i="20"/>
  <c r="AD69" i="20"/>
  <c r="AD68" i="20"/>
  <c r="AD67" i="20"/>
  <c r="AD66" i="20"/>
  <c r="AD65" i="20"/>
  <c r="AD64" i="20"/>
  <c r="AD63" i="20"/>
  <c r="AD62" i="20"/>
  <c r="AD61" i="20"/>
  <c r="AD60" i="20"/>
  <c r="AD59" i="20"/>
  <c r="AD58" i="20"/>
  <c r="AD57" i="20"/>
  <c r="AD56" i="20"/>
  <c r="AD55" i="20"/>
  <c r="AD54" i="20"/>
  <c r="AD53" i="20"/>
  <c r="AD52" i="20"/>
  <c r="AD51" i="20"/>
  <c r="AD50" i="20"/>
  <c r="AD49" i="20"/>
  <c r="AD48" i="20"/>
  <c r="AD47" i="20"/>
  <c r="AD46" i="20"/>
  <c r="AD45" i="20"/>
  <c r="AD44" i="20"/>
  <c r="AD43" i="20"/>
  <c r="AD42" i="20"/>
  <c r="AD41" i="20"/>
  <c r="AD40" i="20"/>
  <c r="AD39" i="20"/>
  <c r="AD38" i="20"/>
  <c r="AD37" i="20"/>
  <c r="AD36" i="20"/>
  <c r="AD35" i="20"/>
  <c r="AD34" i="20"/>
  <c r="AD33" i="20"/>
  <c r="AD32" i="20"/>
  <c r="AD31" i="20"/>
  <c r="AD30" i="20"/>
  <c r="AD29" i="20"/>
  <c r="AD28" i="20"/>
  <c r="AD27" i="20"/>
  <c r="AD26" i="20"/>
  <c r="AD25" i="20"/>
  <c r="AD24" i="20"/>
  <c r="AD23" i="20"/>
  <c r="AD22" i="20"/>
  <c r="AD21" i="20"/>
  <c r="AD20" i="20"/>
  <c r="AD19" i="20"/>
  <c r="AD18" i="20"/>
  <c r="AD17" i="20"/>
  <c r="AD16" i="20"/>
  <c r="AD15" i="20"/>
  <c r="AD14" i="20"/>
  <c r="AD13" i="20"/>
  <c r="AD12" i="20"/>
  <c r="AD11" i="20"/>
  <c r="AD10" i="20"/>
  <c r="AD9" i="20"/>
  <c r="AD8" i="20"/>
  <c r="AD7" i="20"/>
  <c r="AD6" i="20"/>
  <c r="AD5" i="20"/>
  <c r="AD4" i="20"/>
  <c r="U71" i="20"/>
  <c r="U70" i="20"/>
  <c r="U69" i="20"/>
  <c r="U68" i="20"/>
  <c r="U67" i="20"/>
  <c r="U66" i="20"/>
  <c r="U65" i="20"/>
  <c r="U64" i="20"/>
  <c r="U63" i="20"/>
  <c r="U62" i="20"/>
  <c r="U61" i="20"/>
  <c r="U60" i="20"/>
  <c r="U59" i="20"/>
  <c r="U58" i="20"/>
  <c r="U57" i="20"/>
  <c r="U56" i="20"/>
  <c r="U55" i="20"/>
  <c r="U54" i="20"/>
  <c r="U53" i="20"/>
  <c r="U52" i="20"/>
  <c r="U51" i="20"/>
  <c r="U50" i="20"/>
  <c r="U49" i="20"/>
  <c r="U48" i="20"/>
  <c r="U47" i="20"/>
  <c r="U46" i="20"/>
  <c r="U45" i="20"/>
  <c r="U44" i="20"/>
  <c r="U43" i="20"/>
  <c r="U42" i="20"/>
  <c r="U41" i="20"/>
  <c r="U40" i="20"/>
  <c r="U39" i="20"/>
  <c r="U38" i="20"/>
  <c r="U37" i="20"/>
  <c r="U36" i="20"/>
  <c r="U35" i="20"/>
  <c r="U34" i="20"/>
  <c r="U33" i="20"/>
  <c r="U32" i="20"/>
  <c r="U31" i="20"/>
  <c r="U30" i="20"/>
  <c r="U29" i="20"/>
  <c r="U28" i="20"/>
  <c r="U27" i="20"/>
  <c r="U26" i="20"/>
  <c r="U25" i="20"/>
  <c r="U24" i="20"/>
  <c r="U23" i="20"/>
  <c r="U22" i="20"/>
  <c r="U21" i="20"/>
  <c r="U20" i="20"/>
  <c r="U19" i="20"/>
  <c r="U18" i="20"/>
  <c r="U17" i="20"/>
  <c r="U16" i="20"/>
  <c r="U15" i="20"/>
  <c r="U14" i="20"/>
  <c r="U13" i="20"/>
  <c r="U12" i="20"/>
  <c r="U11" i="20"/>
  <c r="U10" i="20"/>
  <c r="U9" i="20"/>
  <c r="U8" i="20"/>
  <c r="U7" i="20"/>
  <c r="U6" i="20"/>
  <c r="U5" i="20"/>
  <c r="U4" i="20"/>
  <c r="L71" i="20"/>
  <c r="L70" i="20"/>
  <c r="L69" i="20"/>
  <c r="L68" i="20"/>
  <c r="L67" i="20"/>
  <c r="L66" i="20"/>
  <c r="L65" i="20"/>
  <c r="L64" i="20"/>
  <c r="L63" i="20"/>
  <c r="L62" i="20"/>
  <c r="L61" i="20"/>
  <c r="L60" i="20"/>
  <c r="L59" i="20"/>
  <c r="L58" i="20"/>
  <c r="L57" i="20"/>
  <c r="L56" i="20"/>
  <c r="L55" i="20"/>
  <c r="L54" i="20"/>
  <c r="L53" i="20"/>
  <c r="L52" i="20"/>
  <c r="L51" i="20"/>
  <c r="L50" i="20"/>
  <c r="L49" i="20"/>
  <c r="L48" i="20"/>
  <c r="L47" i="20"/>
  <c r="L46" i="20"/>
  <c r="L45" i="20"/>
  <c r="L44" i="20"/>
  <c r="L43" i="20"/>
  <c r="L42" i="20"/>
  <c r="L41" i="20"/>
  <c r="L40" i="20"/>
  <c r="L39" i="20"/>
  <c r="L38" i="20"/>
  <c r="L37" i="20"/>
  <c r="L36" i="20"/>
  <c r="L35" i="20"/>
  <c r="L34" i="20"/>
  <c r="L33" i="20"/>
  <c r="L32" i="20"/>
  <c r="L31" i="20"/>
  <c r="L30" i="20"/>
  <c r="L29" i="20"/>
  <c r="L28" i="20"/>
  <c r="L27" i="20"/>
  <c r="L26" i="20"/>
  <c r="L25" i="20"/>
  <c r="L24" i="20"/>
  <c r="L23" i="20"/>
  <c r="L22" i="20"/>
  <c r="L21" i="20"/>
  <c r="L20" i="20"/>
  <c r="L19" i="20"/>
  <c r="L18" i="20"/>
  <c r="L17" i="20"/>
  <c r="L16" i="20"/>
  <c r="L15" i="20"/>
  <c r="L14" i="20"/>
  <c r="L13" i="20"/>
  <c r="L12" i="20"/>
  <c r="L11" i="20"/>
  <c r="L10" i="20"/>
  <c r="L9" i="20"/>
  <c r="L8" i="20"/>
  <c r="L7" i="20"/>
  <c r="L6" i="20"/>
  <c r="L5" i="20"/>
  <c r="L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4" i="20"/>
  <c r="BU71" i="20"/>
  <c r="BL71" i="20"/>
  <c r="BC71" i="20"/>
  <c r="AT71" i="20"/>
  <c r="AK71" i="20"/>
  <c r="AB71" i="20"/>
  <c r="S71" i="20"/>
  <c r="J71" i="20"/>
  <c r="BU70" i="20"/>
  <c r="BL70" i="20"/>
  <c r="BC70" i="20"/>
  <c r="AT70" i="20"/>
  <c r="AK70" i="20"/>
  <c r="AB70" i="20"/>
  <c r="S70" i="20"/>
  <c r="J70" i="20"/>
  <c r="BU69" i="20"/>
  <c r="BL69" i="20"/>
  <c r="BC69" i="20"/>
  <c r="AT69" i="20"/>
  <c r="AK69" i="20"/>
  <c r="AB69" i="20"/>
  <c r="S69" i="20"/>
  <c r="J69" i="20"/>
  <c r="BU68" i="20"/>
  <c r="BL68" i="20"/>
  <c r="BC68" i="20"/>
  <c r="AT68" i="20"/>
  <c r="AK68" i="20"/>
  <c r="AB68" i="20"/>
  <c r="S68" i="20"/>
  <c r="J68" i="20"/>
  <c r="BU67" i="20"/>
  <c r="BL67" i="20"/>
  <c r="BC67" i="20"/>
  <c r="AT67" i="20"/>
  <c r="AK67" i="20"/>
  <c r="AB67" i="20"/>
  <c r="S67" i="20"/>
  <c r="J67" i="20"/>
  <c r="BU66" i="20"/>
  <c r="BL66" i="20"/>
  <c r="BC66" i="20"/>
  <c r="AT66" i="20"/>
  <c r="AK66" i="20"/>
  <c r="AB66" i="20"/>
  <c r="S66" i="20"/>
  <c r="J66" i="20"/>
  <c r="BU65" i="20"/>
  <c r="BL65" i="20"/>
  <c r="BC65" i="20"/>
  <c r="AT65" i="20"/>
  <c r="AK65" i="20"/>
  <c r="AB65" i="20"/>
  <c r="S65" i="20"/>
  <c r="J65" i="20"/>
  <c r="BU64" i="20"/>
  <c r="BL64" i="20"/>
  <c r="BC64" i="20"/>
  <c r="AT64" i="20"/>
  <c r="AK64" i="20"/>
  <c r="AB64" i="20"/>
  <c r="S64" i="20"/>
  <c r="J64" i="20"/>
  <c r="BU63" i="20"/>
  <c r="BL63" i="20"/>
  <c r="BC63" i="20"/>
  <c r="AT63" i="20"/>
  <c r="AK63" i="20"/>
  <c r="AB63" i="20"/>
  <c r="S63" i="20"/>
  <c r="J63" i="20"/>
  <c r="BU62" i="20"/>
  <c r="BL62" i="20"/>
  <c r="BC62" i="20"/>
  <c r="AT62" i="20"/>
  <c r="AK62" i="20"/>
  <c r="AB62" i="20"/>
  <c r="S62" i="20"/>
  <c r="J62" i="20"/>
  <c r="BU61" i="20"/>
  <c r="BL61" i="20"/>
  <c r="BC61" i="20"/>
  <c r="AT61" i="20"/>
  <c r="AK61" i="20"/>
  <c r="AB61" i="20"/>
  <c r="S61" i="20"/>
  <c r="J61" i="20"/>
  <c r="BU60" i="20"/>
  <c r="BL60" i="20"/>
  <c r="BC60" i="20"/>
  <c r="AT60" i="20"/>
  <c r="AK60" i="20"/>
  <c r="AB60" i="20"/>
  <c r="S60" i="20"/>
  <c r="J60" i="20"/>
  <c r="BU59" i="20"/>
  <c r="BL59" i="20"/>
  <c r="BC59" i="20"/>
  <c r="AT59" i="20"/>
  <c r="AK59" i="20"/>
  <c r="AB59" i="20"/>
  <c r="S59" i="20"/>
  <c r="J59" i="20"/>
  <c r="BU58" i="20"/>
  <c r="BL58" i="20"/>
  <c r="BC58" i="20"/>
  <c r="AT58" i="20"/>
  <c r="AK58" i="20"/>
  <c r="AB58" i="20"/>
  <c r="S58" i="20"/>
  <c r="J58" i="20"/>
  <c r="BU57" i="20"/>
  <c r="BL57" i="20"/>
  <c r="BC57" i="20"/>
  <c r="AT57" i="20"/>
  <c r="AK57" i="20"/>
  <c r="AB57" i="20"/>
  <c r="S57" i="20"/>
  <c r="J57" i="20"/>
  <c r="BU56" i="20"/>
  <c r="BL56" i="20"/>
  <c r="BC56" i="20"/>
  <c r="AT56" i="20"/>
  <c r="AK56" i="20"/>
  <c r="AB56" i="20"/>
  <c r="S56" i="20"/>
  <c r="J56" i="20"/>
  <c r="BU55" i="20"/>
  <c r="BL55" i="20"/>
  <c r="BC55" i="20"/>
  <c r="AT55" i="20"/>
  <c r="AK55" i="20"/>
  <c r="AB55" i="20"/>
  <c r="S55" i="20"/>
  <c r="J55" i="20"/>
  <c r="BU54" i="20"/>
  <c r="BL54" i="20"/>
  <c r="BC54" i="20"/>
  <c r="AT54" i="20"/>
  <c r="AK54" i="20"/>
  <c r="AB54" i="20"/>
  <c r="S54" i="20"/>
  <c r="J54" i="20"/>
  <c r="BU53" i="20"/>
  <c r="BL53" i="20"/>
  <c r="BC53" i="20"/>
  <c r="AT53" i="20"/>
  <c r="AK53" i="20"/>
  <c r="AB53" i="20"/>
  <c r="S53" i="20"/>
  <c r="J53" i="20"/>
  <c r="BU52" i="20"/>
  <c r="BL52" i="20"/>
  <c r="BC52" i="20"/>
  <c r="AT52" i="20"/>
  <c r="AK52" i="20"/>
  <c r="AB52" i="20"/>
  <c r="S52" i="20"/>
  <c r="J52" i="20"/>
  <c r="BU51" i="20"/>
  <c r="BL51" i="20"/>
  <c r="BC51" i="20"/>
  <c r="AT51" i="20"/>
  <c r="AK51" i="20"/>
  <c r="AB51" i="20"/>
  <c r="S51" i="20"/>
  <c r="J51" i="20"/>
  <c r="BU50" i="20"/>
  <c r="BL50" i="20"/>
  <c r="BC50" i="20"/>
  <c r="AT50" i="20"/>
  <c r="AK50" i="20"/>
  <c r="AB50" i="20"/>
  <c r="S50" i="20"/>
  <c r="J50" i="20"/>
  <c r="BU49" i="20"/>
  <c r="BL49" i="20"/>
  <c r="BC49" i="20"/>
  <c r="AT49" i="20"/>
  <c r="AK49" i="20"/>
  <c r="AB49" i="20"/>
  <c r="S49" i="20"/>
  <c r="J49" i="20"/>
  <c r="BU48" i="20"/>
  <c r="BL48" i="20"/>
  <c r="BC48" i="20"/>
  <c r="AT48" i="20"/>
  <c r="AK48" i="20"/>
  <c r="AB48" i="20"/>
  <c r="S48" i="20"/>
  <c r="J48" i="20"/>
  <c r="BU47" i="20"/>
  <c r="BL47" i="20"/>
  <c r="BC47" i="20"/>
  <c r="AT47" i="20"/>
  <c r="AK47" i="20"/>
  <c r="AB47" i="20"/>
  <c r="S47" i="20"/>
  <c r="J47" i="20"/>
  <c r="BU46" i="20"/>
  <c r="BL46" i="20"/>
  <c r="BC46" i="20"/>
  <c r="AT46" i="20"/>
  <c r="AK46" i="20"/>
  <c r="AB46" i="20"/>
  <c r="S46" i="20"/>
  <c r="J46" i="20"/>
  <c r="BU45" i="20"/>
  <c r="BL45" i="20"/>
  <c r="BC45" i="20"/>
  <c r="AT45" i="20"/>
  <c r="AK45" i="20"/>
  <c r="AB45" i="20"/>
  <c r="S45" i="20"/>
  <c r="J45" i="20"/>
  <c r="BU44" i="20"/>
  <c r="BL44" i="20"/>
  <c r="BC44" i="20"/>
  <c r="AT44" i="20"/>
  <c r="AK44" i="20"/>
  <c r="AB44" i="20"/>
  <c r="S44" i="20"/>
  <c r="J44" i="20"/>
  <c r="BU43" i="20"/>
  <c r="BL43" i="20"/>
  <c r="BC43" i="20"/>
  <c r="AT43" i="20"/>
  <c r="AK43" i="20"/>
  <c r="AB43" i="20"/>
  <c r="S43" i="20"/>
  <c r="J43" i="20"/>
  <c r="BU42" i="20"/>
  <c r="BL42" i="20"/>
  <c r="BC42" i="20"/>
  <c r="AT42" i="20"/>
  <c r="AK42" i="20"/>
  <c r="AB42" i="20"/>
  <c r="S42" i="20"/>
  <c r="J42" i="20"/>
  <c r="BU41" i="20"/>
  <c r="BL41" i="20"/>
  <c r="BC41" i="20"/>
  <c r="AT41" i="20"/>
  <c r="AK41" i="20"/>
  <c r="AB41" i="20"/>
  <c r="S41" i="20"/>
  <c r="J41" i="20"/>
  <c r="BU40" i="20"/>
  <c r="BL40" i="20"/>
  <c r="BC40" i="20"/>
  <c r="AT40" i="20"/>
  <c r="AK40" i="20"/>
  <c r="AB40" i="20"/>
  <c r="S40" i="20"/>
  <c r="J40" i="20"/>
  <c r="BU39" i="20"/>
  <c r="BL39" i="20"/>
  <c r="BC39" i="20"/>
  <c r="AT39" i="20"/>
  <c r="AK39" i="20"/>
  <c r="AB39" i="20"/>
  <c r="S39" i="20"/>
  <c r="J39" i="20"/>
  <c r="BU38" i="20"/>
  <c r="BL38" i="20"/>
  <c r="BC38" i="20"/>
  <c r="AT38" i="20"/>
  <c r="AK38" i="20"/>
  <c r="AB38" i="20"/>
  <c r="S38" i="20"/>
  <c r="J38" i="20"/>
  <c r="BU37" i="20"/>
  <c r="BL37" i="20"/>
  <c r="BC37" i="20"/>
  <c r="AT37" i="20"/>
  <c r="AK37" i="20"/>
  <c r="AB37" i="20"/>
  <c r="S37" i="20"/>
  <c r="J37" i="20"/>
  <c r="BU36" i="20"/>
  <c r="BL36" i="20"/>
  <c r="BC36" i="20"/>
  <c r="AT36" i="20"/>
  <c r="AK36" i="20"/>
  <c r="AB36" i="20"/>
  <c r="S36" i="20"/>
  <c r="J36" i="20"/>
  <c r="BU35" i="20"/>
  <c r="BL35" i="20"/>
  <c r="BC35" i="20"/>
  <c r="AT35" i="20"/>
  <c r="AK35" i="20"/>
  <c r="AB35" i="20"/>
  <c r="S35" i="20"/>
  <c r="J35" i="20"/>
  <c r="BU34" i="20"/>
  <c r="BL34" i="20"/>
  <c r="BC34" i="20"/>
  <c r="AT34" i="20"/>
  <c r="AK34" i="20"/>
  <c r="AB34" i="20"/>
  <c r="S34" i="20"/>
  <c r="J34" i="20"/>
  <c r="BU33" i="20"/>
  <c r="BL33" i="20"/>
  <c r="BC33" i="20"/>
  <c r="AT33" i="20"/>
  <c r="AK33" i="20"/>
  <c r="AB33" i="20"/>
  <c r="S33" i="20"/>
  <c r="J33" i="20"/>
  <c r="BU32" i="20"/>
  <c r="BL32" i="20"/>
  <c r="BC32" i="20"/>
  <c r="AT32" i="20"/>
  <c r="AK32" i="20"/>
  <c r="AB32" i="20"/>
  <c r="S32" i="20"/>
  <c r="J32" i="20"/>
  <c r="BU31" i="20"/>
  <c r="BL31" i="20"/>
  <c r="BC31" i="20"/>
  <c r="AT31" i="20"/>
  <c r="AK31" i="20"/>
  <c r="AB31" i="20"/>
  <c r="S31" i="20"/>
  <c r="J31" i="20"/>
  <c r="BU30" i="20"/>
  <c r="BL30" i="20"/>
  <c r="BC30" i="20"/>
  <c r="AT30" i="20"/>
  <c r="AK30" i="20"/>
  <c r="AB30" i="20"/>
  <c r="S30" i="20"/>
  <c r="J30" i="20"/>
  <c r="BU29" i="20"/>
  <c r="BL29" i="20"/>
  <c r="BC29" i="20"/>
  <c r="AT29" i="20"/>
  <c r="AK29" i="20"/>
  <c r="AB29" i="20"/>
  <c r="S29" i="20"/>
  <c r="J29" i="20"/>
  <c r="BU28" i="20"/>
  <c r="BL28" i="20"/>
  <c r="BC28" i="20"/>
  <c r="AT28" i="20"/>
  <c r="AK28" i="20"/>
  <c r="AB28" i="20"/>
  <c r="S28" i="20"/>
  <c r="J28" i="20"/>
  <c r="BU27" i="20"/>
  <c r="BL27" i="20"/>
  <c r="BC27" i="20"/>
  <c r="AT27" i="20"/>
  <c r="AK27" i="20"/>
  <c r="AB27" i="20"/>
  <c r="S27" i="20"/>
  <c r="J27" i="20"/>
  <c r="BU26" i="20"/>
  <c r="BL26" i="20"/>
  <c r="BC26" i="20"/>
  <c r="AT26" i="20"/>
  <c r="AK26" i="20"/>
  <c r="AB26" i="20"/>
  <c r="S26" i="20"/>
  <c r="J26" i="20"/>
  <c r="BU25" i="20"/>
  <c r="BL25" i="20"/>
  <c r="BC25" i="20"/>
  <c r="AT25" i="20"/>
  <c r="AK25" i="20"/>
  <c r="AB25" i="20"/>
  <c r="S25" i="20"/>
  <c r="J25" i="20"/>
  <c r="BU24" i="20"/>
  <c r="BL24" i="20"/>
  <c r="BC24" i="20"/>
  <c r="AT24" i="20"/>
  <c r="AK24" i="20"/>
  <c r="AB24" i="20"/>
  <c r="S24" i="20"/>
  <c r="J24" i="20"/>
  <c r="BU23" i="20"/>
  <c r="BL23" i="20"/>
  <c r="BC23" i="20"/>
  <c r="AT23" i="20"/>
  <c r="AK23" i="20"/>
  <c r="AB23" i="20"/>
  <c r="S23" i="20"/>
  <c r="J23" i="20"/>
  <c r="BU22" i="20"/>
  <c r="BL22" i="20"/>
  <c r="BC22" i="20"/>
  <c r="AT22" i="20"/>
  <c r="AK22" i="20"/>
  <c r="AB22" i="20"/>
  <c r="S22" i="20"/>
  <c r="J22" i="20"/>
  <c r="BU21" i="20"/>
  <c r="BL21" i="20"/>
  <c r="BC21" i="20"/>
  <c r="AT21" i="20"/>
  <c r="AK21" i="20"/>
  <c r="AB21" i="20"/>
  <c r="S21" i="20"/>
  <c r="J21" i="20"/>
  <c r="BU20" i="20"/>
  <c r="BL20" i="20"/>
  <c r="BC20" i="20"/>
  <c r="AT20" i="20"/>
  <c r="AK20" i="20"/>
  <c r="AB20" i="20"/>
  <c r="S20" i="20"/>
  <c r="J20" i="20"/>
  <c r="BU19" i="20"/>
  <c r="BL19" i="20"/>
  <c r="BC19" i="20"/>
  <c r="AT19" i="20"/>
  <c r="AK19" i="20"/>
  <c r="AB19" i="20"/>
  <c r="S19" i="20"/>
  <c r="J19" i="20"/>
  <c r="BU18" i="20"/>
  <c r="BL18" i="20"/>
  <c r="BC18" i="20"/>
  <c r="AT18" i="20"/>
  <c r="AK18" i="20"/>
  <c r="AB18" i="20"/>
  <c r="S18" i="20"/>
  <c r="J18" i="20"/>
  <c r="BU17" i="20"/>
  <c r="BL17" i="20"/>
  <c r="BC17" i="20"/>
  <c r="AT17" i="20"/>
  <c r="AK17" i="20"/>
  <c r="AB17" i="20"/>
  <c r="S17" i="20"/>
  <c r="J17" i="20"/>
  <c r="BU16" i="20"/>
  <c r="BL16" i="20"/>
  <c r="BC16" i="20"/>
  <c r="AT16" i="20"/>
  <c r="AK16" i="20"/>
  <c r="AB16" i="20"/>
  <c r="S16" i="20"/>
  <c r="J16" i="20"/>
  <c r="BU15" i="20"/>
  <c r="BL15" i="20"/>
  <c r="BC15" i="20"/>
  <c r="AT15" i="20"/>
  <c r="AK15" i="20"/>
  <c r="AB15" i="20"/>
  <c r="S15" i="20"/>
  <c r="J15" i="20"/>
  <c r="BU14" i="20"/>
  <c r="BL14" i="20"/>
  <c r="BC14" i="20"/>
  <c r="AT14" i="20"/>
  <c r="AK14" i="20"/>
  <c r="AB14" i="20"/>
  <c r="S14" i="20"/>
  <c r="J14" i="20"/>
  <c r="BU13" i="20"/>
  <c r="BL13" i="20"/>
  <c r="BC13" i="20"/>
  <c r="AT13" i="20"/>
  <c r="AK13" i="20"/>
  <c r="AB13" i="20"/>
  <c r="S13" i="20"/>
  <c r="J13" i="20"/>
  <c r="BU12" i="20"/>
  <c r="BL12" i="20"/>
  <c r="BC12" i="20"/>
  <c r="AT12" i="20"/>
  <c r="AK12" i="20"/>
  <c r="AB12" i="20"/>
  <c r="S12" i="20"/>
  <c r="J12" i="20"/>
  <c r="BU11" i="20"/>
  <c r="BL11" i="20"/>
  <c r="BC11" i="20"/>
  <c r="AT11" i="20"/>
  <c r="AK11" i="20"/>
  <c r="AB11" i="20"/>
  <c r="S11" i="20"/>
  <c r="J11" i="20"/>
  <c r="BU10" i="20"/>
  <c r="BL10" i="20"/>
  <c r="BC10" i="20"/>
  <c r="AT10" i="20"/>
  <c r="AK10" i="20"/>
  <c r="AB10" i="20"/>
  <c r="S10" i="20"/>
  <c r="J10" i="20"/>
  <c r="BU9" i="20"/>
  <c r="BL9" i="20"/>
  <c r="BC9" i="20"/>
  <c r="AT9" i="20"/>
  <c r="AK9" i="20"/>
  <c r="AB9" i="20"/>
  <c r="S9" i="20"/>
  <c r="J9" i="20"/>
  <c r="BU8" i="20"/>
  <c r="BL8" i="20"/>
  <c r="BC8" i="20"/>
  <c r="AT8" i="20"/>
  <c r="AK8" i="20"/>
  <c r="AB8" i="20"/>
  <c r="S8" i="20"/>
  <c r="J8" i="20"/>
  <c r="BU7" i="20"/>
  <c r="BL7" i="20"/>
  <c r="BC7" i="20"/>
  <c r="AT7" i="20"/>
  <c r="AK7" i="20"/>
  <c r="AB7" i="20"/>
  <c r="S7" i="20"/>
  <c r="J7" i="20"/>
  <c r="BU6" i="20"/>
  <c r="BL6" i="20"/>
  <c r="BC6" i="20"/>
  <c r="AT6" i="20"/>
  <c r="AK6" i="20"/>
  <c r="AB6" i="20"/>
  <c r="S6" i="20"/>
  <c r="J6" i="20"/>
  <c r="BU5" i="20"/>
  <c r="BL5" i="20"/>
  <c r="BC5" i="20"/>
  <c r="AT5" i="20"/>
  <c r="AK5" i="20"/>
  <c r="AB5" i="20"/>
  <c r="S5" i="20"/>
  <c r="J5" i="20"/>
  <c r="BU4" i="20"/>
  <c r="BL4" i="20"/>
  <c r="BC4" i="20"/>
  <c r="AT4" i="20"/>
  <c r="AK4" i="20"/>
  <c r="AB4" i="20"/>
  <c r="S4" i="20"/>
  <c r="J4" i="20"/>
</calcChain>
</file>

<file path=xl/sharedStrings.xml><?xml version="1.0" encoding="utf-8"?>
<sst xmlns="http://schemas.openxmlformats.org/spreadsheetml/2006/main" count="2099" uniqueCount="25">
  <si>
    <t>Geo</t>
  </si>
  <si>
    <t>Temp</t>
  </si>
  <si>
    <t>Mat</t>
  </si>
  <si>
    <t>Tech</t>
  </si>
  <si>
    <t>Rel</t>
  </si>
  <si>
    <t>Spread</t>
  </si>
  <si>
    <t>Comments:</t>
  </si>
  <si>
    <t>Period</t>
  </si>
  <si>
    <t>Material</t>
  </si>
  <si>
    <t>SRC</t>
  </si>
  <si>
    <t>LDPE</t>
  </si>
  <si>
    <t>HDPE</t>
  </si>
  <si>
    <t>PP</t>
  </si>
  <si>
    <t>PS</t>
  </si>
  <si>
    <t>EPS</t>
  </si>
  <si>
    <t>PVC</t>
  </si>
  <si>
    <t>PET</t>
  </si>
  <si>
    <t>any</t>
  </si>
  <si>
    <t>Data [factor]</t>
  </si>
  <si>
    <t>TEST</t>
  </si>
  <si>
    <t>Data [kt]</t>
  </si>
  <si>
    <t>Other Technical Textiles to Mixed Waste Collection</t>
  </si>
  <si>
    <t>See description in SI</t>
  </si>
  <si>
    <t>Other Technical Textiles to Dumping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</si>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</sst>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3">
    <font>
      <sz val="12"/>
      <color theme="1"/>
      <name val="Calibri"/>
      <family val="2"/>
      <charset val="134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0"/>
      <name val="Segoe UI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i/>
      <sz val="10"/>
      <color theme="1"/>
      <name val="Segoe UI"/>
      <family val="2"/>
    </font>
    <font>
      <sz val="10"/>
      <color theme="1"/>
      <name val="Arial"/>
      <family val="2"/>
    </font>
    <font>
      <b/>
      <sz val="10"/>
      <color rgb="FFC00000"/>
      <name val="Arial"/>
      <family val="2"/>
    </font>
    <font>
      <sz val="10"/>
      <color theme="3"/>
      <name val="Arial"/>
      <family val="2"/>
    </font>
    <font>
      <sz val="12"/>
      <color theme="3"/>
      <name val="Arial"/>
      <family val="2"/>
    </font>
    <font>
      <b/>
      <sz val="10"/>
      <color rgb="FFFF0000"/>
      <name val="Arial"/>
      <family val="2"/>
    </font>
    <font>
      <b/>
      <sz val="10"/>
      <color rgb="FFFFC000"/>
      <name val="Arial"/>
      <family val="2"/>
    </font>
    <font>
      <b/>
      <sz val="10"/>
      <color rgb="FF92D050"/>
      <name val="Arial"/>
      <family val="2"/>
    </font>
    <font>
      <b/>
      <sz val="10"/>
      <color rgb="FF00B050"/>
      <name val="Arial"/>
      <family val="2"/>
    </font>
    <font>
      <b/>
      <sz val="10"/>
      <color rgb="FF3FCDFF"/>
      <name val="Arial"/>
      <family val="2"/>
    </font>
    <font>
      <b/>
      <sz val="10"/>
      <color rgb="FF7030A0"/>
      <name val="Arial"/>
      <family val="2"/>
    </font>
    <font>
      <b/>
      <sz val="10"/>
      <color theme="0" tint="-0.499984740745262"/>
      <name val="Arial"/>
      <family val="2"/>
    </font>
    <font>
      <b/>
      <sz val="14"/>
      <color theme="0"/>
      <name val="Segoe UI"/>
      <family val="2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0" borderId="0"/>
    <xf numFmtId="0" fontId="7" fillId="0" borderId="0"/>
    <xf numFmtId="0" fontId="1" fillId="0" borderId="0"/>
  </cellStyleXfs>
  <cellXfs count="87">
    <xf numFmtId="0" fontId="0" fillId="0" borderId="0" xfId="0"/>
    <xf numFmtId="0" fontId="4" fillId="0" borderId="0" xfId="2" applyFont="1" applyFill="1" applyBorder="1" applyAlignment="1">
      <alignment vertical="center"/>
    </xf>
    <xf numFmtId="0" fontId="4" fillId="0" borderId="0" xfId="3" applyFont="1" applyFill="1" applyBorder="1" applyAlignment="1">
      <alignment vertical="center" wrapText="1"/>
    </xf>
    <xf numFmtId="0" fontId="4" fillId="0" borderId="0" xfId="2" applyFont="1" applyFill="1" applyBorder="1" applyAlignment="1">
      <alignment vertical="center" wrapText="1"/>
    </xf>
    <xf numFmtId="0" fontId="4" fillId="0" borderId="0" xfId="2" applyFont="1" applyFill="1" applyBorder="1" applyAlignment="1">
      <alignment horizontal="right" vertical="center" wrapText="1"/>
    </xf>
    <xf numFmtId="0" fontId="9" fillId="3" borderId="3" xfId="2" applyFont="1" applyFill="1" applyBorder="1" applyAlignment="1">
      <alignment horizontal="center" vertical="center"/>
    </xf>
    <xf numFmtId="0" fontId="9" fillId="3" borderId="4" xfId="2" applyFont="1" applyFill="1" applyBorder="1" applyAlignment="1">
      <alignment horizontal="center" vertical="center" wrapText="1"/>
    </xf>
    <xf numFmtId="0" fontId="4" fillId="3" borderId="4" xfId="3" applyFont="1" applyFill="1" applyBorder="1" applyAlignment="1">
      <alignment horizontal="center" vertical="center" wrapText="1"/>
    </xf>
    <xf numFmtId="0" fontId="9" fillId="3" borderId="4" xfId="3" applyFont="1" applyFill="1" applyBorder="1" applyAlignment="1">
      <alignment horizontal="center" vertical="center" wrapText="1"/>
    </xf>
    <xf numFmtId="0" fontId="9" fillId="3" borderId="5" xfId="2" applyFont="1" applyFill="1" applyBorder="1" applyAlignment="1">
      <alignment horizontal="center" vertical="center" wrapText="1"/>
    </xf>
    <xf numFmtId="0" fontId="2" fillId="0" borderId="0" xfId="2"/>
    <xf numFmtId="0" fontId="5" fillId="3" borderId="6" xfId="3" applyFont="1" applyFill="1" applyBorder="1" applyAlignment="1">
      <alignment horizontal="center"/>
    </xf>
    <xf numFmtId="0" fontId="10" fillId="0" borderId="7" xfId="2" applyFont="1" applyFill="1" applyBorder="1" applyAlignment="1">
      <alignment horizontal="right" vertical="center"/>
    </xf>
    <xf numFmtId="164" fontId="4" fillId="0" borderId="2" xfId="3" applyNumberFormat="1" applyFont="1" applyBorder="1"/>
    <xf numFmtId="0" fontId="11" fillId="0" borderId="1" xfId="3" applyFont="1" applyBorder="1"/>
    <xf numFmtId="2" fontId="12" fillId="0" borderId="8" xfId="2" applyNumberFormat="1" applyFont="1" applyBorder="1" applyAlignment="1">
      <alignment horizontal="center" vertical="center"/>
    </xf>
    <xf numFmtId="0" fontId="13" fillId="0" borderId="7" xfId="2" applyFont="1" applyFill="1" applyBorder="1" applyAlignment="1">
      <alignment horizontal="right" vertical="center"/>
    </xf>
    <xf numFmtId="0" fontId="14" fillId="0" borderId="7" xfId="2" applyFont="1" applyFill="1" applyBorder="1" applyAlignment="1">
      <alignment horizontal="right" vertical="center"/>
    </xf>
    <xf numFmtId="0" fontId="15" fillId="0" borderId="7" xfId="2" applyFont="1" applyFill="1" applyBorder="1" applyAlignment="1">
      <alignment horizontal="right" vertical="center"/>
    </xf>
    <xf numFmtId="0" fontId="16" fillId="0" borderId="7" xfId="2" applyFont="1" applyFill="1" applyBorder="1" applyAlignment="1">
      <alignment horizontal="right" vertical="center"/>
    </xf>
    <xf numFmtId="0" fontId="17" fillId="0" borderId="7" xfId="2" applyFont="1" applyFill="1" applyBorder="1" applyAlignment="1">
      <alignment horizontal="right" vertical="center"/>
    </xf>
    <xf numFmtId="0" fontId="18" fillId="0" borderId="7" xfId="2" applyFont="1" applyFill="1" applyBorder="1" applyAlignment="1">
      <alignment horizontal="right" vertical="center"/>
    </xf>
    <xf numFmtId="2" fontId="12" fillId="0" borderId="9" xfId="2" applyNumberFormat="1" applyFont="1" applyBorder="1" applyAlignment="1">
      <alignment horizontal="center" vertical="center"/>
    </xf>
    <xf numFmtId="0" fontId="9" fillId="3" borderId="6" xfId="2" applyFont="1" applyFill="1" applyBorder="1"/>
    <xf numFmtId="0" fontId="9" fillId="0" borderId="2" xfId="2" applyFont="1" applyBorder="1" applyAlignment="1">
      <alignment horizontal="right"/>
    </xf>
    <xf numFmtId="0" fontId="9" fillId="0" borderId="2" xfId="3" applyFont="1" applyBorder="1"/>
    <xf numFmtId="0" fontId="7" fillId="0" borderId="1" xfId="3" applyBorder="1"/>
    <xf numFmtId="0" fontId="2" fillId="0" borderId="9" xfId="2" applyBorder="1"/>
    <xf numFmtId="0" fontId="9" fillId="0" borderId="2" xfId="2" applyFont="1" applyBorder="1"/>
    <xf numFmtId="0" fontId="19" fillId="0" borderId="7" xfId="2" applyFont="1" applyFill="1" applyBorder="1" applyAlignment="1">
      <alignment horizontal="right" vertical="center"/>
    </xf>
    <xf numFmtId="0" fontId="20" fillId="2" borderId="0" xfId="1" applyFont="1" applyBorder="1" applyAlignment="1"/>
    <xf numFmtId="164" fontId="6" fillId="0" borderId="0" xfId="2" applyNumberFormat="1" applyFont="1" applyBorder="1"/>
    <xf numFmtId="0" fontId="8" fillId="0" borderId="0" xfId="2" applyFont="1" applyBorder="1" applyAlignment="1"/>
    <xf numFmtId="165" fontId="6" fillId="0" borderId="2" xfId="2" applyNumberFormat="1" applyFont="1" applyBorder="1"/>
    <xf numFmtId="0" fontId="20" fillId="4" borderId="0" xfId="1" applyFont="1" applyFill="1" applyBorder="1" applyAlignment="1"/>
    <xf numFmtId="0" fontId="4" fillId="0" borderId="0" xfId="4" applyFont="1" applyFill="1" applyBorder="1" applyAlignment="1">
      <alignment vertical="center"/>
    </xf>
    <xf numFmtId="164" fontId="6" fillId="0" borderId="0" xfId="4" applyNumberFormat="1" applyFont="1" applyBorder="1"/>
    <xf numFmtId="0" fontId="4" fillId="0" borderId="0" xfId="4" applyFont="1" applyFill="1" applyBorder="1" applyAlignment="1">
      <alignment vertical="center" wrapText="1"/>
    </xf>
    <xf numFmtId="0" fontId="4" fillId="0" borderId="0" xfId="4" applyFont="1" applyFill="1" applyBorder="1" applyAlignment="1">
      <alignment horizontal="right" vertical="center" wrapText="1"/>
    </xf>
    <xf numFmtId="0" fontId="8" fillId="0" borderId="0" xfId="4" applyFont="1" applyBorder="1" applyAlignment="1"/>
    <xf numFmtId="0" fontId="9" fillId="3" borderId="3" xfId="4" applyFont="1" applyFill="1" applyBorder="1" applyAlignment="1">
      <alignment horizontal="center" vertical="center"/>
    </xf>
    <xf numFmtId="0" fontId="9" fillId="3" borderId="4" xfId="4" applyFont="1" applyFill="1" applyBorder="1" applyAlignment="1">
      <alignment horizontal="center" vertical="center" wrapText="1"/>
    </xf>
    <xf numFmtId="0" fontId="9" fillId="3" borderId="5" xfId="4" applyFont="1" applyFill="1" applyBorder="1" applyAlignment="1">
      <alignment horizontal="center" vertical="center" wrapText="1"/>
    </xf>
    <xf numFmtId="0" fontId="1" fillId="0" borderId="0" xfId="4"/>
    <xf numFmtId="0" fontId="19" fillId="0" borderId="7" xfId="4" applyFont="1" applyFill="1" applyBorder="1" applyAlignment="1">
      <alignment horizontal="right" vertical="center"/>
    </xf>
    <xf numFmtId="165" fontId="6" fillId="0" borderId="2" xfId="4" applyNumberFormat="1" applyFont="1" applyBorder="1"/>
    <xf numFmtId="2" fontId="12" fillId="0" borderId="8" xfId="4" applyNumberFormat="1" applyFont="1" applyBorder="1" applyAlignment="1">
      <alignment horizontal="center" vertical="center"/>
    </xf>
    <xf numFmtId="0" fontId="10" fillId="0" borderId="7" xfId="4" applyFont="1" applyFill="1" applyBorder="1" applyAlignment="1">
      <alignment horizontal="right" vertical="center"/>
    </xf>
    <xf numFmtId="0" fontId="13" fillId="0" borderId="7" xfId="4" applyFont="1" applyFill="1" applyBorder="1" applyAlignment="1">
      <alignment horizontal="right" vertical="center"/>
    </xf>
    <xf numFmtId="0" fontId="14" fillId="0" borderId="7" xfId="4" applyFont="1" applyFill="1" applyBorder="1" applyAlignment="1">
      <alignment horizontal="right" vertical="center"/>
    </xf>
    <xf numFmtId="0" fontId="15" fillId="0" borderId="7" xfId="4" applyFont="1" applyFill="1" applyBorder="1" applyAlignment="1">
      <alignment horizontal="right" vertical="center"/>
    </xf>
    <xf numFmtId="0" fontId="16" fillId="0" borderId="7" xfId="4" applyFont="1" applyFill="1" applyBorder="1" applyAlignment="1">
      <alignment horizontal="right" vertical="center"/>
    </xf>
    <xf numFmtId="0" fontId="17" fillId="0" borderId="7" xfId="4" applyFont="1" applyFill="1" applyBorder="1" applyAlignment="1">
      <alignment horizontal="right" vertical="center"/>
    </xf>
    <xf numFmtId="0" fontId="18" fillId="0" borderId="7" xfId="4" applyFont="1" applyFill="1" applyBorder="1" applyAlignment="1">
      <alignment horizontal="right" vertical="center"/>
    </xf>
    <xf numFmtId="2" fontId="12" fillId="0" borderId="9" xfId="4" applyNumberFormat="1" applyFont="1" applyBorder="1" applyAlignment="1">
      <alignment horizontal="center" vertical="center"/>
    </xf>
    <xf numFmtId="0" fontId="9" fillId="3" borderId="6" xfId="4" applyFont="1" applyFill="1" applyBorder="1"/>
    <xf numFmtId="0" fontId="9" fillId="0" borderId="2" xfId="4" applyFont="1" applyBorder="1" applyAlignment="1">
      <alignment horizontal="right"/>
    </xf>
    <xf numFmtId="164" fontId="6" fillId="0" borderId="2" xfId="4" applyNumberFormat="1" applyFont="1" applyBorder="1"/>
    <xf numFmtId="0" fontId="1" fillId="0" borderId="9" xfId="4" applyBorder="1"/>
    <xf numFmtId="0" fontId="9" fillId="0" borderId="2" xfId="4" applyFont="1" applyBorder="1"/>
    <xf numFmtId="164" fontId="6" fillId="5" borderId="2" xfId="2" applyNumberFormat="1" applyFont="1" applyFill="1" applyBorder="1"/>
    <xf numFmtId="0" fontId="21" fillId="0" borderId="10" xfId="0" applyNumberFormat="1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1" fillId="0" borderId="10" xfId="0" applyFont="1" applyFill="1" applyBorder="1" applyAlignment="1">
      <alignment vertical="center"/>
    </xf>
    <xf numFmtId="0" fontId="21" fillId="0" borderId="11" xfId="0" applyFont="1" applyFill="1" applyBorder="1" applyAlignment="1">
      <alignment vertical="center"/>
    </xf>
    <xf numFmtId="2" fontId="21" fillId="0" borderId="11" xfId="0" applyNumberFormat="1" applyFont="1" applyFill="1" applyBorder="1" applyAlignment="1">
      <alignment vertical="center"/>
    </xf>
    <xf numFmtId="164" fontId="4" fillId="6" borderId="2" xfId="3" applyNumberFormat="1" applyFont="1" applyFill="1" applyBorder="1"/>
    <xf numFmtId="0" fontId="19" fillId="0" borderId="0" xfId="4" applyFont="1" applyFill="1" applyBorder="1" applyAlignment="1">
      <alignment horizontal="right" vertical="center"/>
    </xf>
    <xf numFmtId="0" fontId="21" fillId="0" borderId="0" xfId="0" applyNumberFormat="1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2" fontId="21" fillId="0" borderId="0" xfId="0" applyNumberFormat="1" applyFont="1" applyFill="1" applyBorder="1" applyAlignment="1">
      <alignment vertical="center"/>
    </xf>
    <xf numFmtId="0" fontId="10" fillId="0" borderId="0" xfId="4" applyFont="1" applyFill="1" applyBorder="1" applyAlignment="1">
      <alignment horizontal="right" vertical="center"/>
    </xf>
    <xf numFmtId="0" fontId="13" fillId="0" borderId="0" xfId="4" applyFont="1" applyFill="1" applyBorder="1" applyAlignment="1">
      <alignment horizontal="right" vertical="center"/>
    </xf>
    <xf numFmtId="0" fontId="14" fillId="0" borderId="0" xfId="4" applyFont="1" applyFill="1" applyBorder="1" applyAlignment="1">
      <alignment horizontal="right" vertical="center"/>
    </xf>
    <xf numFmtId="0" fontId="15" fillId="0" borderId="0" xfId="4" applyFont="1" applyFill="1" applyBorder="1" applyAlignment="1">
      <alignment horizontal="right" vertical="center"/>
    </xf>
    <xf numFmtId="0" fontId="16" fillId="0" borderId="0" xfId="4" applyFont="1" applyFill="1" applyBorder="1" applyAlignment="1">
      <alignment horizontal="right" vertical="center"/>
    </xf>
    <xf numFmtId="0" fontId="17" fillId="0" borderId="0" xfId="4" applyFont="1" applyFill="1" applyBorder="1" applyAlignment="1">
      <alignment horizontal="right" vertical="center"/>
    </xf>
    <xf numFmtId="0" fontId="18" fillId="0" borderId="0" xfId="4" applyFont="1" applyFill="1" applyBorder="1" applyAlignment="1">
      <alignment horizontal="right" vertical="center"/>
    </xf>
    <xf numFmtId="0" fontId="19" fillId="0" borderId="0" xfId="2" applyFont="1" applyFill="1" applyBorder="1" applyAlignment="1">
      <alignment horizontal="right" vertical="center"/>
    </xf>
    <xf numFmtId="0" fontId="10" fillId="0" borderId="0" xfId="2" applyFont="1" applyFill="1" applyBorder="1" applyAlignment="1">
      <alignment horizontal="right" vertical="center"/>
    </xf>
    <xf numFmtId="0" fontId="13" fillId="0" borderId="0" xfId="2" applyFont="1" applyFill="1" applyBorder="1" applyAlignment="1">
      <alignment horizontal="right" vertical="center"/>
    </xf>
    <xf numFmtId="0" fontId="14" fillId="0" borderId="0" xfId="2" applyFont="1" applyFill="1" applyBorder="1" applyAlignment="1">
      <alignment horizontal="right" vertical="center"/>
    </xf>
    <xf numFmtId="0" fontId="15" fillId="0" borderId="0" xfId="2" applyFont="1" applyFill="1" applyBorder="1" applyAlignment="1">
      <alignment horizontal="right" vertical="center"/>
    </xf>
    <xf numFmtId="0" fontId="16" fillId="0" borderId="0" xfId="2" applyFont="1" applyFill="1" applyBorder="1" applyAlignment="1">
      <alignment horizontal="right" vertical="center"/>
    </xf>
    <xf numFmtId="0" fontId="17" fillId="0" borderId="0" xfId="2" applyFont="1" applyFill="1" applyBorder="1" applyAlignment="1">
      <alignment horizontal="right" vertical="center"/>
    </xf>
    <xf numFmtId="0" fontId="18" fillId="0" borderId="0" xfId="2" applyFont="1" applyFill="1" applyBorder="1" applyAlignment="1">
      <alignment horizontal="right" vertical="center"/>
    </xf>
  </cellXfs>
  <cellStyles count="5">
    <cellStyle name="Accent2" xfId="1" builtinId="33"/>
    <cellStyle name="Normal" xfId="0" builtinId="0"/>
    <cellStyle name="Standard 2" xfId="2" xr:uid="{00000000-0005-0000-0000-000002000000}"/>
    <cellStyle name="Standard 2 2" xfId="3" xr:uid="{00000000-0005-0000-0000-000003000000}"/>
    <cellStyle name="Standard 2 3" xfId="4" xr:uid="{00000000-0005-0000-0000-000004000000}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ADDF-55D5-4058-BB1D-7E07B2F1A8A5}">
  <sheetPr codeName="Sheet3">
    <tabColor theme="4" tint="0.39997558519241921"/>
  </sheetPr>
  <dimension ref="A1:EF76"/>
  <sheetViews>
    <sheetView zoomScale="85" zoomScaleNormal="85" workbookViewId="0">
      <pane xSplit="1" ySplit="3" topLeftCell="B68" activePane="bottomRight" state="frozen"/>
      <selection pane="topRight"/>
      <selection pane="bottomLeft"/>
      <selection pane="bottomRight" activeCell="A71" sqref="A69:A74"/>
    </sheetView>
  </sheetViews>
  <sheetFormatPr defaultColWidth="0" defaultRowHeight="15" zeroHeight="1"/>
  <cols>
    <col min="1" max="1" width="9.75" style="55" bestFit="1" customWidth="1"/>
    <col min="2" max="2" width="6.625" style="56" bestFit="1" customWidth="1"/>
    <col min="3" max="3" width="10.375" style="59" customWidth="1"/>
    <col min="4" max="4" width="4.5" style="25" customWidth="1"/>
    <col min="5" max="9" width="4.75" style="26" customWidth="1"/>
    <col min="10" max="10" width="6.625" style="58" customWidth="1"/>
    <col min="11" max="11" width="6.625" style="56" bestFit="1" customWidth="1"/>
    <col min="12" max="12" width="10.375" style="59" customWidth="1"/>
    <col min="13" max="13" width="4.5" style="25" customWidth="1"/>
    <col min="14" max="18" width="4.75" style="26" customWidth="1"/>
    <col min="19" max="19" width="6.625" style="58" customWidth="1"/>
    <col min="20" max="20" width="6.625" style="56" bestFit="1" customWidth="1"/>
    <col min="21" max="21" width="10.375" style="59" customWidth="1"/>
    <col min="22" max="22" width="4.5" style="25" customWidth="1"/>
    <col min="23" max="27" width="4.75" style="26" customWidth="1"/>
    <col min="28" max="28" width="6.625" style="58" customWidth="1"/>
    <col min="29" max="29" width="6.625" style="56" bestFit="1" customWidth="1"/>
    <col min="30" max="30" width="10.375" style="59" customWidth="1"/>
    <col min="31" max="31" width="4.5" style="25" customWidth="1"/>
    <col min="32" max="36" width="4.75" style="26" customWidth="1"/>
    <col min="37" max="37" width="6.625" style="58" customWidth="1"/>
    <col min="38" max="38" width="6.625" style="56" bestFit="1" customWidth="1"/>
    <col min="39" max="39" width="10.375" style="59" customWidth="1"/>
    <col min="40" max="40" width="4.5" style="25" customWidth="1"/>
    <col min="41" max="45" width="4.75" style="26" customWidth="1"/>
    <col min="46" max="46" width="6.625" style="58" customWidth="1"/>
    <col min="47" max="47" width="6.625" style="56" bestFit="1" customWidth="1"/>
    <col min="48" max="48" width="10.375" style="59" customWidth="1"/>
    <col min="49" max="49" width="4.5" style="25" customWidth="1"/>
    <col min="50" max="54" width="4.75" style="26" customWidth="1"/>
    <col min="55" max="55" width="6.625" style="58" customWidth="1"/>
    <col min="56" max="56" width="6.625" style="56" bestFit="1" customWidth="1"/>
    <col min="57" max="57" width="10.375" style="59" customWidth="1"/>
    <col min="58" max="58" width="4.5" style="25" customWidth="1"/>
    <col min="59" max="63" width="4.75" style="26" customWidth="1"/>
    <col min="64" max="64" width="6.625" style="58" customWidth="1"/>
    <col min="65" max="65" width="6.625" style="56" bestFit="1" customWidth="1"/>
    <col min="66" max="66" width="10.375" style="59" customWidth="1"/>
    <col min="67" max="67" width="4.5" style="25" customWidth="1"/>
    <col min="68" max="72" width="4.75" style="26" customWidth="1"/>
    <col min="73" max="73" width="6.625" style="58" customWidth="1"/>
    <col min="74" max="136" width="0" style="43" hidden="1" customWidth="1"/>
    <col min="137" max="16384" width="10" style="43" hidden="1"/>
  </cols>
  <sheetData>
    <row r="1" spans="1:73" s="30" customFormat="1" ht="20.25">
      <c r="A1" s="30" t="s">
        <v>23</v>
      </c>
    </row>
    <row r="2" spans="1:73" s="39" customFormat="1" ht="14.25">
      <c r="A2" s="35" t="s">
        <v>6</v>
      </c>
      <c r="B2" s="36"/>
      <c r="C2" s="36"/>
      <c r="D2" s="2"/>
      <c r="E2" s="2"/>
      <c r="F2" s="2"/>
      <c r="G2" s="2"/>
      <c r="H2" s="2"/>
      <c r="I2" s="2"/>
      <c r="J2" s="37"/>
      <c r="K2" s="36"/>
      <c r="L2" s="36"/>
      <c r="M2" s="2"/>
      <c r="N2" s="2"/>
      <c r="O2" s="2"/>
      <c r="P2" s="2"/>
      <c r="Q2" s="2"/>
      <c r="R2" s="2"/>
      <c r="S2" s="37"/>
      <c r="T2" s="38"/>
      <c r="U2" s="36"/>
      <c r="V2" s="2"/>
      <c r="W2" s="2"/>
      <c r="X2" s="2"/>
      <c r="Y2" s="2"/>
      <c r="Z2" s="2"/>
      <c r="AA2" s="2"/>
      <c r="AB2" s="37"/>
      <c r="AC2" s="38"/>
      <c r="AD2" s="36"/>
      <c r="AE2" s="2"/>
      <c r="AF2" s="2"/>
      <c r="AG2" s="2"/>
      <c r="AH2" s="2"/>
      <c r="AI2" s="2"/>
      <c r="AJ2" s="2"/>
      <c r="AK2" s="37"/>
      <c r="AL2" s="38"/>
      <c r="AM2" s="36"/>
      <c r="AN2" s="2"/>
      <c r="AO2" s="2"/>
      <c r="AP2" s="2"/>
      <c r="AQ2" s="2"/>
      <c r="AR2" s="2"/>
      <c r="AS2" s="2"/>
      <c r="AT2" s="37"/>
      <c r="AU2" s="38"/>
      <c r="AV2" s="36"/>
      <c r="AW2" s="2"/>
      <c r="AX2" s="2"/>
      <c r="AY2" s="2"/>
      <c r="AZ2" s="2"/>
      <c r="BA2" s="2"/>
      <c r="BB2" s="2"/>
      <c r="BC2" s="37"/>
      <c r="BD2" s="38"/>
      <c r="BE2" s="36"/>
      <c r="BF2" s="2"/>
      <c r="BG2" s="2"/>
      <c r="BH2" s="2"/>
      <c r="BI2" s="2"/>
      <c r="BJ2" s="2"/>
      <c r="BK2" s="2"/>
      <c r="BL2" s="37"/>
      <c r="BM2" s="38"/>
      <c r="BN2" s="36"/>
      <c r="BO2" s="2"/>
      <c r="BP2" s="2"/>
      <c r="BQ2" s="2"/>
      <c r="BR2" s="2"/>
      <c r="BS2" s="2"/>
      <c r="BT2" s="2"/>
      <c r="BU2" s="37"/>
    </row>
    <row r="3" spans="1:73" ht="26.25" thickBot="1">
      <c r="A3" s="40" t="s">
        <v>7</v>
      </c>
      <c r="B3" s="41" t="s">
        <v>8</v>
      </c>
      <c r="C3" s="41" t="s">
        <v>18</v>
      </c>
      <c r="D3" s="7" t="s">
        <v>9</v>
      </c>
      <c r="E3" s="8" t="s">
        <v>0</v>
      </c>
      <c r="F3" s="8" t="s">
        <v>1</v>
      </c>
      <c r="G3" s="8" t="s">
        <v>2</v>
      </c>
      <c r="H3" s="8" t="s">
        <v>3</v>
      </c>
      <c r="I3" s="8" t="s">
        <v>4</v>
      </c>
      <c r="J3" s="42" t="s">
        <v>5</v>
      </c>
      <c r="K3" s="41" t="s">
        <v>8</v>
      </c>
      <c r="L3" s="41" t="s">
        <v>18</v>
      </c>
      <c r="M3" s="7" t="s">
        <v>9</v>
      </c>
      <c r="N3" s="8" t="s">
        <v>0</v>
      </c>
      <c r="O3" s="8" t="s">
        <v>1</v>
      </c>
      <c r="P3" s="8" t="s">
        <v>2</v>
      </c>
      <c r="Q3" s="8" t="s">
        <v>3</v>
      </c>
      <c r="R3" s="8" t="s">
        <v>4</v>
      </c>
      <c r="S3" s="42" t="s">
        <v>5</v>
      </c>
      <c r="T3" s="41" t="s">
        <v>8</v>
      </c>
      <c r="U3" s="41" t="s">
        <v>18</v>
      </c>
      <c r="V3" s="7" t="s">
        <v>9</v>
      </c>
      <c r="W3" s="8" t="s">
        <v>0</v>
      </c>
      <c r="X3" s="8" t="s">
        <v>1</v>
      </c>
      <c r="Y3" s="8" t="s">
        <v>2</v>
      </c>
      <c r="Z3" s="8" t="s">
        <v>3</v>
      </c>
      <c r="AA3" s="8" t="s">
        <v>4</v>
      </c>
      <c r="AB3" s="42" t="s">
        <v>5</v>
      </c>
      <c r="AC3" s="41" t="s">
        <v>8</v>
      </c>
      <c r="AD3" s="41" t="s">
        <v>18</v>
      </c>
      <c r="AE3" s="7" t="s">
        <v>9</v>
      </c>
      <c r="AF3" s="8" t="s">
        <v>0</v>
      </c>
      <c r="AG3" s="8" t="s">
        <v>1</v>
      </c>
      <c r="AH3" s="8" t="s">
        <v>2</v>
      </c>
      <c r="AI3" s="8" t="s">
        <v>3</v>
      </c>
      <c r="AJ3" s="8" t="s">
        <v>4</v>
      </c>
      <c r="AK3" s="42" t="s">
        <v>5</v>
      </c>
      <c r="AL3" s="41" t="s">
        <v>8</v>
      </c>
      <c r="AM3" s="41" t="s">
        <v>18</v>
      </c>
      <c r="AN3" s="7" t="s">
        <v>9</v>
      </c>
      <c r="AO3" s="8" t="s">
        <v>0</v>
      </c>
      <c r="AP3" s="8" t="s">
        <v>1</v>
      </c>
      <c r="AQ3" s="8" t="s">
        <v>2</v>
      </c>
      <c r="AR3" s="8" t="s">
        <v>3</v>
      </c>
      <c r="AS3" s="8" t="s">
        <v>4</v>
      </c>
      <c r="AT3" s="42" t="s">
        <v>5</v>
      </c>
      <c r="AU3" s="41" t="s">
        <v>8</v>
      </c>
      <c r="AV3" s="41" t="s">
        <v>18</v>
      </c>
      <c r="AW3" s="7" t="s">
        <v>9</v>
      </c>
      <c r="AX3" s="8" t="s">
        <v>0</v>
      </c>
      <c r="AY3" s="8" t="s">
        <v>1</v>
      </c>
      <c r="AZ3" s="8" t="s">
        <v>2</v>
      </c>
      <c r="BA3" s="8" t="s">
        <v>3</v>
      </c>
      <c r="BB3" s="8" t="s">
        <v>4</v>
      </c>
      <c r="BC3" s="42" t="s">
        <v>5</v>
      </c>
      <c r="BD3" s="41" t="s">
        <v>8</v>
      </c>
      <c r="BE3" s="41" t="s">
        <v>18</v>
      </c>
      <c r="BF3" s="7" t="s">
        <v>9</v>
      </c>
      <c r="BG3" s="8" t="s">
        <v>0</v>
      </c>
      <c r="BH3" s="8" t="s">
        <v>1</v>
      </c>
      <c r="BI3" s="8" t="s">
        <v>2</v>
      </c>
      <c r="BJ3" s="8" t="s">
        <v>3</v>
      </c>
      <c r="BK3" s="8" t="s">
        <v>4</v>
      </c>
      <c r="BL3" s="42" t="s">
        <v>5</v>
      </c>
      <c r="BM3" s="41" t="s">
        <v>8</v>
      </c>
      <c r="BN3" s="41" t="s">
        <v>18</v>
      </c>
      <c r="BO3" s="7" t="s">
        <v>9</v>
      </c>
      <c r="BP3" s="8" t="s">
        <v>0</v>
      </c>
      <c r="BQ3" s="8" t="s">
        <v>1</v>
      </c>
      <c r="BR3" s="8" t="s">
        <v>2</v>
      </c>
      <c r="BS3" s="8" t="s">
        <v>3</v>
      </c>
      <c r="BT3" s="8" t="s">
        <v>4</v>
      </c>
      <c r="BU3" s="42" t="s">
        <v>5</v>
      </c>
    </row>
    <row r="4" spans="1:73" ht="15.75" thickTop="1">
      <c r="A4" s="11">
        <v>1950</v>
      </c>
      <c r="B4" s="44" t="s">
        <v>17</v>
      </c>
      <c r="C4" s="61">
        <v>2.7E-4</v>
      </c>
      <c r="D4" s="62" t="s">
        <v>22</v>
      </c>
      <c r="E4" s="63">
        <v>1</v>
      </c>
      <c r="F4" s="63">
        <v>1</v>
      </c>
      <c r="G4" s="63">
        <v>3</v>
      </c>
      <c r="H4" s="63">
        <v>3</v>
      </c>
      <c r="I4" s="64">
        <v>3</v>
      </c>
      <c r="J4" s="65">
        <f t="shared" ref="J4:J67" si="0">IF( OR( ISBLANK(E4),ISBLANK(F4), ISBLANK(G4), ISBLANK(H4), ISBLANK(I4) ), "", 1.5*SQRT(   EXP(2.21*(E4-1)) + EXP(2.21*(F4-1)) + EXP(2.21*(G4-1)) + EXP(2.21*(H4-1)) + EXP(2.21*I4)   )/100*2.45 )</f>
        <v>1.1181151966036349</v>
      </c>
      <c r="K4" s="47" t="s">
        <v>10</v>
      </c>
      <c r="L4" s="45"/>
      <c r="M4" s="13"/>
      <c r="N4" s="14"/>
      <c r="O4" s="14"/>
      <c r="P4" s="14"/>
      <c r="Q4" s="14"/>
      <c r="R4" s="14"/>
      <c r="S4" s="46">
        <f t="shared" ref="S4:S67" si="1">SQRT((1.5*EXP(1.105*R4))^2+(1.5*EXP(1.105*(N4-1)))^2+(1.5*EXP(1.105*(O4-1)))^2+(1.5*EXP(1.105*(P4-1)))^2+(1.5*EXP(1.105*(Q4-1)))^2)/100*2.45</f>
        <v>4.4081660908397297E-2</v>
      </c>
      <c r="T4" s="48" t="s">
        <v>11</v>
      </c>
      <c r="U4" s="45"/>
      <c r="V4" s="13"/>
      <c r="W4" s="14"/>
      <c r="X4" s="14"/>
      <c r="Y4" s="14"/>
      <c r="Z4" s="14"/>
      <c r="AA4" s="14"/>
      <c r="AB4" s="46">
        <f>SQRT((1.5*EXP(1.105*AA4))^2+(1.5*EXP(1.105*(W4-1)))^2+(1.5*EXP(1.105*(X4-1)))^2+(1.5*EXP(1.105*(Y4-1)))^2+(1.5*EXP(1.105*(Z4-1)))^2)/100*2.45</f>
        <v>4.4081660908397297E-2</v>
      </c>
      <c r="AC4" s="49" t="s">
        <v>12</v>
      </c>
      <c r="AD4" s="45"/>
      <c r="AE4" s="13"/>
      <c r="AF4" s="14"/>
      <c r="AG4" s="14"/>
      <c r="AH4" s="14"/>
      <c r="AI4" s="14"/>
      <c r="AJ4" s="14"/>
      <c r="AK4" s="46">
        <f>SQRT((1.5*EXP(1.105*AJ4))^2+(1.5*EXP(1.105*(AF4-1)))^2+(1.5*EXP(1.105*(AG4-1)))^2+(1.5*EXP(1.105*(AH4-1)))^2+(1.5*EXP(1.105*(AI4-1)))^2)/100*2.45</f>
        <v>4.4081660908397297E-2</v>
      </c>
      <c r="AL4" s="50" t="s">
        <v>13</v>
      </c>
      <c r="AM4" s="45"/>
      <c r="AN4" s="13"/>
      <c r="AO4" s="14"/>
      <c r="AP4" s="14"/>
      <c r="AQ4" s="14"/>
      <c r="AR4" s="14"/>
      <c r="AS4" s="14"/>
      <c r="AT4" s="46">
        <f t="shared" ref="AT4:AT67" si="2">SQRT((1.5*EXP(1.105*AS4))^2+(1.5*EXP(1.105*(AO4-1)))^2+(1.5*EXP(1.105*(AP4-1)))^2+(1.5*EXP(1.105*(AQ4-1)))^2+(1.5*EXP(1.105*(AR4-1)))^2)/100*2.45</f>
        <v>4.4081660908397297E-2</v>
      </c>
      <c r="AU4" s="51" t="s">
        <v>14</v>
      </c>
      <c r="AV4" s="45"/>
      <c r="AW4" s="13"/>
      <c r="AX4" s="14"/>
      <c r="AY4" s="14"/>
      <c r="AZ4" s="14"/>
      <c r="BA4" s="14"/>
      <c r="BB4" s="14"/>
      <c r="BC4" s="46">
        <f>SQRT((1.5*EXP(1.105*BB4))^2+(1.5*EXP(1.105*(AX4-1)))^2+(1.5*EXP(1.105*(AY4-1)))^2+(1.5*EXP(1.105*(AZ4-1)))^2+(1.5*EXP(1.105*(BA4-1)))^2)/100*2.45</f>
        <v>4.4081660908397297E-2</v>
      </c>
      <c r="BD4" s="52" t="s">
        <v>15</v>
      </c>
      <c r="BE4" s="45"/>
      <c r="BF4" s="13"/>
      <c r="BG4" s="14"/>
      <c r="BH4" s="14"/>
      <c r="BI4" s="14"/>
      <c r="BJ4" s="14"/>
      <c r="BK4" s="14"/>
      <c r="BL4" s="46">
        <f>SQRT((1.5*EXP(1.105*BK4))^2+(1.5*EXP(1.105*(BG4-1)))^2+(1.5*EXP(1.105*(BH4-1)))^2+(1.5*EXP(1.105*(BI4-1)))^2+(1.5*EXP(1.105*(BJ4-1)))^2)/100*2.45</f>
        <v>4.4081660908397297E-2</v>
      </c>
      <c r="BM4" s="53" t="s">
        <v>16</v>
      </c>
      <c r="BN4" s="45"/>
      <c r="BO4" s="13"/>
      <c r="BP4" s="14"/>
      <c r="BQ4" s="14"/>
      <c r="BR4" s="14"/>
      <c r="BS4" s="14"/>
      <c r="BT4" s="14"/>
      <c r="BU4" s="46">
        <f>SQRT((1.5*EXP(1.105*BT4))^2+(1.5*EXP(1.105*(BP4-1)))^2+(1.5*EXP(1.105*(BQ4-1)))^2+(1.5*EXP(1.105*(BR4-1)))^2+(1.5*EXP(1.105*(BS4-1)))^2)/100*2.45</f>
        <v>4.4081660908397297E-2</v>
      </c>
    </row>
    <row r="5" spans="1:73">
      <c r="A5" s="11">
        <v>1951</v>
      </c>
      <c r="B5" s="44" t="s">
        <v>17</v>
      </c>
      <c r="C5" s="61">
        <v>2.7E-4</v>
      </c>
      <c r="D5" s="62" t="s">
        <v>22</v>
      </c>
      <c r="E5" s="63">
        <v>1</v>
      </c>
      <c r="F5" s="63">
        <v>1</v>
      </c>
      <c r="G5" s="63">
        <v>3</v>
      </c>
      <c r="H5" s="63">
        <v>3</v>
      </c>
      <c r="I5" s="64">
        <v>3</v>
      </c>
      <c r="J5" s="65">
        <f t="shared" si="0"/>
        <v>1.1181151966036349</v>
      </c>
      <c r="K5" s="47" t="s">
        <v>10</v>
      </c>
      <c r="L5" s="45"/>
      <c r="M5" s="13"/>
      <c r="N5" s="14"/>
      <c r="O5" s="14"/>
      <c r="P5" s="14"/>
      <c r="Q5" s="14"/>
      <c r="R5" s="14"/>
      <c r="S5" s="54">
        <f t="shared" si="1"/>
        <v>4.4081660908397297E-2</v>
      </c>
      <c r="T5" s="48" t="s">
        <v>11</v>
      </c>
      <c r="U5" s="45"/>
      <c r="V5" s="13"/>
      <c r="W5" s="14"/>
      <c r="X5" s="14"/>
      <c r="Y5" s="14"/>
      <c r="Z5" s="14"/>
      <c r="AA5" s="14"/>
      <c r="AB5" s="54">
        <f>SQRT((1.5*EXP(1.105*AA5))^2+(1.5*EXP(1.105*(W5-1)))^2+(1.5*EXP(1.105*(X5-1)))^2+(1.5*EXP(1.105*(Y5-1)))^2+(1.5*EXP(1.105*(Z5-1)))^2)/100*2.45</f>
        <v>4.4081660908397297E-2</v>
      </c>
      <c r="AC5" s="49" t="s">
        <v>12</v>
      </c>
      <c r="AD5" s="45"/>
      <c r="AE5" s="13"/>
      <c r="AF5" s="14"/>
      <c r="AG5" s="14"/>
      <c r="AH5" s="14"/>
      <c r="AI5" s="14"/>
      <c r="AJ5" s="14"/>
      <c r="AK5" s="54">
        <f>SQRT((1.5*EXP(1.105*AJ5))^2+(1.5*EXP(1.105*(AF5-1)))^2+(1.5*EXP(1.105*(AG5-1)))^2+(1.5*EXP(1.105*(AH5-1)))^2+(1.5*EXP(1.105*(AI5-1)))^2)/100*2.45</f>
        <v>4.4081660908397297E-2</v>
      </c>
      <c r="AL5" s="50" t="s">
        <v>13</v>
      </c>
      <c r="AM5" s="45"/>
      <c r="AN5" s="13"/>
      <c r="AO5" s="14"/>
      <c r="AP5" s="14"/>
      <c r="AQ5" s="14"/>
      <c r="AR5" s="14"/>
      <c r="AS5" s="14"/>
      <c r="AT5" s="54">
        <f t="shared" si="2"/>
        <v>4.4081660908397297E-2</v>
      </c>
      <c r="AU5" s="51" t="s">
        <v>14</v>
      </c>
      <c r="AV5" s="45"/>
      <c r="AW5" s="13"/>
      <c r="AX5" s="14"/>
      <c r="AY5" s="14"/>
      <c r="AZ5" s="14"/>
      <c r="BA5" s="14"/>
      <c r="BB5" s="14"/>
      <c r="BC5" s="54">
        <f>SQRT((1.5*EXP(1.105*BB5))^2+(1.5*EXP(1.105*(AX5-1)))^2+(1.5*EXP(1.105*(AY5-1)))^2+(1.5*EXP(1.105*(AZ5-1)))^2+(1.5*EXP(1.105*(BA5-1)))^2)/100*2.45</f>
        <v>4.4081660908397297E-2</v>
      </c>
      <c r="BD5" s="52" t="s">
        <v>15</v>
      </c>
      <c r="BE5" s="45"/>
      <c r="BF5" s="13"/>
      <c r="BG5" s="14"/>
      <c r="BH5" s="14"/>
      <c r="BI5" s="14"/>
      <c r="BJ5" s="14"/>
      <c r="BK5" s="14"/>
      <c r="BL5" s="54">
        <f>SQRT((1.5*EXP(1.105*BK5))^2+(1.5*EXP(1.105*(BG5-1)))^2+(1.5*EXP(1.105*(BH5-1)))^2+(1.5*EXP(1.105*(BI5-1)))^2+(1.5*EXP(1.105*(BJ5-1)))^2)/100*2.45</f>
        <v>4.4081660908397297E-2</v>
      </c>
      <c r="BM5" s="53" t="s">
        <v>16</v>
      </c>
      <c r="BN5" s="45"/>
      <c r="BO5" s="13"/>
      <c r="BP5" s="14"/>
      <c r="BQ5" s="14"/>
      <c r="BR5" s="14"/>
      <c r="BS5" s="14"/>
      <c r="BT5" s="14"/>
      <c r="BU5" s="54">
        <f>SQRT((1.5*EXP(1.105*BT5))^2+(1.5*EXP(1.105*(BP5-1)))^2+(1.5*EXP(1.105*(BQ5-1)))^2+(1.5*EXP(1.105*(BR5-1)))^2+(1.5*EXP(1.105*(BS5-1)))^2)/100*2.45</f>
        <v>4.4081660908397297E-2</v>
      </c>
    </row>
    <row r="6" spans="1:73">
      <c r="A6" s="11">
        <v>1952</v>
      </c>
      <c r="B6" s="44" t="s">
        <v>17</v>
      </c>
      <c r="C6" s="61">
        <v>2.7E-4</v>
      </c>
      <c r="D6" s="62" t="s">
        <v>22</v>
      </c>
      <c r="E6" s="63">
        <v>1</v>
      </c>
      <c r="F6" s="63">
        <v>1</v>
      </c>
      <c r="G6" s="63">
        <v>3</v>
      </c>
      <c r="H6" s="63">
        <v>3</v>
      </c>
      <c r="I6" s="64">
        <v>3</v>
      </c>
      <c r="J6" s="65">
        <f t="shared" si="0"/>
        <v>1.1181151966036349</v>
      </c>
      <c r="K6" s="47" t="s">
        <v>10</v>
      </c>
      <c r="L6" s="45"/>
      <c r="M6" s="13"/>
      <c r="N6" s="14"/>
      <c r="O6" s="14"/>
      <c r="P6" s="14"/>
      <c r="Q6" s="14"/>
      <c r="R6" s="14"/>
      <c r="S6" s="54">
        <f t="shared" si="1"/>
        <v>4.4081660908397297E-2</v>
      </c>
      <c r="T6" s="48" t="s">
        <v>11</v>
      </c>
      <c r="U6" s="45"/>
      <c r="V6" s="13"/>
      <c r="W6" s="14"/>
      <c r="X6" s="14"/>
      <c r="Y6" s="14"/>
      <c r="Z6" s="14"/>
      <c r="AA6" s="14"/>
      <c r="AB6" s="54">
        <f t="shared" ref="AB6:AB69" si="3">SQRT((1.5*EXP(1.105*AA6))^2+(1.5*EXP(1.105*(W6-1)))^2+(1.5*EXP(1.105*(X6-1)))^2+(1.5*EXP(1.105*(Y6-1)))^2+(1.5*EXP(1.105*(Z6-1)))^2)/100*2.45</f>
        <v>4.4081660908397297E-2</v>
      </c>
      <c r="AC6" s="49" t="s">
        <v>12</v>
      </c>
      <c r="AD6" s="45"/>
      <c r="AE6" s="13"/>
      <c r="AF6" s="14"/>
      <c r="AG6" s="14"/>
      <c r="AH6" s="14"/>
      <c r="AI6" s="14"/>
      <c r="AJ6" s="14"/>
      <c r="AK6" s="54">
        <f t="shared" ref="AK6:AK69" si="4">SQRT((1.5*EXP(1.105*AJ6))^2+(1.5*EXP(1.105*(AF6-1)))^2+(1.5*EXP(1.105*(AG6-1)))^2+(1.5*EXP(1.105*(AH6-1)))^2+(1.5*EXP(1.105*(AI6-1)))^2)/100*2.45</f>
        <v>4.4081660908397297E-2</v>
      </c>
      <c r="AL6" s="50" t="s">
        <v>13</v>
      </c>
      <c r="AM6" s="45"/>
      <c r="AN6" s="13"/>
      <c r="AO6" s="14"/>
      <c r="AP6" s="14"/>
      <c r="AQ6" s="14"/>
      <c r="AR6" s="14"/>
      <c r="AS6" s="14"/>
      <c r="AT6" s="54">
        <f t="shared" si="2"/>
        <v>4.4081660908397297E-2</v>
      </c>
      <c r="AU6" s="51" t="s">
        <v>14</v>
      </c>
      <c r="AV6" s="45"/>
      <c r="AW6" s="13"/>
      <c r="AX6" s="14"/>
      <c r="AY6" s="14"/>
      <c r="AZ6" s="14"/>
      <c r="BA6" s="14"/>
      <c r="BB6" s="14"/>
      <c r="BC6" s="54">
        <f t="shared" ref="BC6:BC10" si="5">SQRT((1.5*EXP(1.105*BB6))^2+(1.5*EXP(1.105*(AX6-1)))^2+(1.5*EXP(1.105*(AY6-1)))^2+(1.5*EXP(1.105*(AZ6-1)))^2+(1.5*EXP(1.105*(BA6-1)))^2)/100*2.45</f>
        <v>4.4081660908397297E-2</v>
      </c>
      <c r="BD6" s="52" t="s">
        <v>15</v>
      </c>
      <c r="BE6" s="45"/>
      <c r="BF6" s="13"/>
      <c r="BG6" s="14"/>
      <c r="BH6" s="14"/>
      <c r="BI6" s="14"/>
      <c r="BJ6" s="14"/>
      <c r="BK6" s="14"/>
      <c r="BL6" s="54">
        <f t="shared" ref="BL6:BL10" si="6">SQRT((1.5*EXP(1.105*BK6))^2+(1.5*EXP(1.105*(BG6-1)))^2+(1.5*EXP(1.105*(BH6-1)))^2+(1.5*EXP(1.105*(BI6-1)))^2+(1.5*EXP(1.105*(BJ6-1)))^2)/100*2.45</f>
        <v>4.4081660908397297E-2</v>
      </c>
      <c r="BM6" s="53" t="s">
        <v>16</v>
      </c>
      <c r="BN6" s="45"/>
      <c r="BO6" s="13"/>
      <c r="BP6" s="14"/>
      <c r="BQ6" s="14"/>
      <c r="BR6" s="14"/>
      <c r="BS6" s="14"/>
      <c r="BT6" s="14"/>
      <c r="BU6" s="54">
        <f t="shared" ref="BU6:BU69" si="7">SQRT((1.5*EXP(1.105*BT6))^2+(1.5*EXP(1.105*(BP6-1)))^2+(1.5*EXP(1.105*(BQ6-1)))^2+(1.5*EXP(1.105*(BR6-1)))^2+(1.5*EXP(1.105*(BS6-1)))^2)/100*2.45</f>
        <v>4.4081660908397297E-2</v>
      </c>
    </row>
    <row r="7" spans="1:73">
      <c r="A7" s="11">
        <v>1953</v>
      </c>
      <c r="B7" s="44" t="s">
        <v>17</v>
      </c>
      <c r="C7" s="61">
        <v>2.7E-4</v>
      </c>
      <c r="D7" s="62" t="s">
        <v>22</v>
      </c>
      <c r="E7" s="63">
        <v>1</v>
      </c>
      <c r="F7" s="63">
        <v>1</v>
      </c>
      <c r="G7" s="63">
        <v>3</v>
      </c>
      <c r="H7" s="63">
        <v>3</v>
      </c>
      <c r="I7" s="64">
        <v>3</v>
      </c>
      <c r="J7" s="65">
        <f t="shared" si="0"/>
        <v>1.1181151966036349</v>
      </c>
      <c r="K7" s="47" t="s">
        <v>10</v>
      </c>
      <c r="L7" s="45"/>
      <c r="M7" s="13"/>
      <c r="N7" s="14"/>
      <c r="O7" s="14"/>
      <c r="P7" s="14"/>
      <c r="Q7" s="14"/>
      <c r="R7" s="14"/>
      <c r="S7" s="54">
        <f t="shared" si="1"/>
        <v>4.4081660908397297E-2</v>
      </c>
      <c r="T7" s="48" t="s">
        <v>11</v>
      </c>
      <c r="U7" s="45"/>
      <c r="V7" s="13"/>
      <c r="W7" s="14"/>
      <c r="X7" s="14"/>
      <c r="Y7" s="14"/>
      <c r="Z7" s="14"/>
      <c r="AA7" s="14"/>
      <c r="AB7" s="54">
        <f t="shared" si="3"/>
        <v>4.4081660908397297E-2</v>
      </c>
      <c r="AC7" s="49" t="s">
        <v>12</v>
      </c>
      <c r="AD7" s="45"/>
      <c r="AE7" s="13"/>
      <c r="AF7" s="14"/>
      <c r="AG7" s="14"/>
      <c r="AH7" s="14"/>
      <c r="AI7" s="14"/>
      <c r="AJ7" s="14"/>
      <c r="AK7" s="54">
        <f t="shared" si="4"/>
        <v>4.4081660908397297E-2</v>
      </c>
      <c r="AL7" s="50" t="s">
        <v>13</v>
      </c>
      <c r="AM7" s="45"/>
      <c r="AN7" s="13"/>
      <c r="AO7" s="14"/>
      <c r="AP7" s="14"/>
      <c r="AQ7" s="14"/>
      <c r="AR7" s="14"/>
      <c r="AS7" s="14"/>
      <c r="AT7" s="54">
        <f t="shared" si="2"/>
        <v>4.4081660908397297E-2</v>
      </c>
      <c r="AU7" s="51" t="s">
        <v>14</v>
      </c>
      <c r="AV7" s="45"/>
      <c r="AW7" s="13"/>
      <c r="AX7" s="14"/>
      <c r="AY7" s="14"/>
      <c r="AZ7" s="14"/>
      <c r="BA7" s="14"/>
      <c r="BB7" s="14"/>
      <c r="BC7" s="54">
        <f t="shared" si="5"/>
        <v>4.4081660908397297E-2</v>
      </c>
      <c r="BD7" s="52" t="s">
        <v>15</v>
      </c>
      <c r="BE7" s="45"/>
      <c r="BF7" s="13"/>
      <c r="BG7" s="14"/>
      <c r="BH7" s="14"/>
      <c r="BI7" s="14"/>
      <c r="BJ7" s="14"/>
      <c r="BK7" s="14"/>
      <c r="BL7" s="54">
        <f t="shared" si="6"/>
        <v>4.4081660908397297E-2</v>
      </c>
      <c r="BM7" s="53" t="s">
        <v>16</v>
      </c>
      <c r="BN7" s="45"/>
      <c r="BO7" s="13"/>
      <c r="BP7" s="14"/>
      <c r="BQ7" s="14"/>
      <c r="BR7" s="14"/>
      <c r="BS7" s="14"/>
      <c r="BT7" s="14"/>
      <c r="BU7" s="54">
        <f t="shared" si="7"/>
        <v>4.4081660908397297E-2</v>
      </c>
    </row>
    <row r="8" spans="1:73">
      <c r="A8" s="11">
        <v>1954</v>
      </c>
      <c r="B8" s="44" t="s">
        <v>17</v>
      </c>
      <c r="C8" s="61">
        <v>2.7E-4</v>
      </c>
      <c r="D8" s="62" t="s">
        <v>22</v>
      </c>
      <c r="E8" s="63">
        <v>1</v>
      </c>
      <c r="F8" s="63">
        <v>1</v>
      </c>
      <c r="G8" s="63">
        <v>3</v>
      </c>
      <c r="H8" s="63">
        <v>3</v>
      </c>
      <c r="I8" s="64">
        <v>3</v>
      </c>
      <c r="J8" s="65">
        <f t="shared" si="0"/>
        <v>1.1181151966036349</v>
      </c>
      <c r="K8" s="47" t="s">
        <v>10</v>
      </c>
      <c r="L8" s="45"/>
      <c r="M8" s="13"/>
      <c r="N8" s="14"/>
      <c r="O8" s="14"/>
      <c r="P8" s="14"/>
      <c r="Q8" s="14"/>
      <c r="R8" s="14"/>
      <c r="S8" s="54">
        <f t="shared" si="1"/>
        <v>4.4081660908397297E-2</v>
      </c>
      <c r="T8" s="48" t="s">
        <v>11</v>
      </c>
      <c r="U8" s="45"/>
      <c r="V8" s="13"/>
      <c r="W8" s="14"/>
      <c r="X8" s="14"/>
      <c r="Y8" s="14"/>
      <c r="Z8" s="14"/>
      <c r="AA8" s="14"/>
      <c r="AB8" s="54">
        <f t="shared" si="3"/>
        <v>4.4081660908397297E-2</v>
      </c>
      <c r="AC8" s="49" t="s">
        <v>12</v>
      </c>
      <c r="AD8" s="45"/>
      <c r="AE8" s="13"/>
      <c r="AF8" s="14"/>
      <c r="AG8" s="14"/>
      <c r="AH8" s="14"/>
      <c r="AI8" s="14"/>
      <c r="AJ8" s="14"/>
      <c r="AK8" s="54">
        <f t="shared" si="4"/>
        <v>4.4081660908397297E-2</v>
      </c>
      <c r="AL8" s="50" t="s">
        <v>13</v>
      </c>
      <c r="AM8" s="45"/>
      <c r="AN8" s="13"/>
      <c r="AO8" s="14"/>
      <c r="AP8" s="14"/>
      <c r="AQ8" s="14"/>
      <c r="AR8" s="14"/>
      <c r="AS8" s="14"/>
      <c r="AT8" s="54">
        <f t="shared" si="2"/>
        <v>4.4081660908397297E-2</v>
      </c>
      <c r="AU8" s="51" t="s">
        <v>14</v>
      </c>
      <c r="AV8" s="45"/>
      <c r="AW8" s="13"/>
      <c r="AX8" s="14"/>
      <c r="AY8" s="14"/>
      <c r="AZ8" s="14"/>
      <c r="BA8" s="14"/>
      <c r="BB8" s="14"/>
      <c r="BC8" s="54">
        <f t="shared" si="5"/>
        <v>4.4081660908397297E-2</v>
      </c>
      <c r="BD8" s="52" t="s">
        <v>15</v>
      </c>
      <c r="BE8" s="45"/>
      <c r="BF8" s="13"/>
      <c r="BG8" s="14"/>
      <c r="BH8" s="14"/>
      <c r="BI8" s="14"/>
      <c r="BJ8" s="14"/>
      <c r="BK8" s="14"/>
      <c r="BL8" s="54">
        <f t="shared" si="6"/>
        <v>4.4081660908397297E-2</v>
      </c>
      <c r="BM8" s="53" t="s">
        <v>16</v>
      </c>
      <c r="BN8" s="45"/>
      <c r="BO8" s="13"/>
      <c r="BP8" s="14"/>
      <c r="BQ8" s="14"/>
      <c r="BR8" s="14"/>
      <c r="BS8" s="14"/>
      <c r="BT8" s="14"/>
      <c r="BU8" s="54">
        <f t="shared" si="7"/>
        <v>4.4081660908397297E-2</v>
      </c>
    </row>
    <row r="9" spans="1:73">
      <c r="A9" s="11">
        <v>1955</v>
      </c>
      <c r="B9" s="44" t="s">
        <v>17</v>
      </c>
      <c r="C9" s="61">
        <v>2.7E-4</v>
      </c>
      <c r="D9" s="62" t="s">
        <v>22</v>
      </c>
      <c r="E9" s="63">
        <v>1</v>
      </c>
      <c r="F9" s="63">
        <v>1</v>
      </c>
      <c r="G9" s="63">
        <v>3</v>
      </c>
      <c r="H9" s="63">
        <v>3</v>
      </c>
      <c r="I9" s="64">
        <v>3</v>
      </c>
      <c r="J9" s="65">
        <f t="shared" si="0"/>
        <v>1.1181151966036349</v>
      </c>
      <c r="K9" s="47" t="s">
        <v>10</v>
      </c>
      <c r="L9" s="45"/>
      <c r="M9" s="13"/>
      <c r="N9" s="14"/>
      <c r="O9" s="14"/>
      <c r="P9" s="14"/>
      <c r="Q9" s="14"/>
      <c r="R9" s="14"/>
      <c r="S9" s="54">
        <f t="shared" si="1"/>
        <v>4.4081660908397297E-2</v>
      </c>
      <c r="T9" s="48" t="s">
        <v>11</v>
      </c>
      <c r="U9" s="45"/>
      <c r="V9" s="13"/>
      <c r="W9" s="14"/>
      <c r="X9" s="14"/>
      <c r="Y9" s="14"/>
      <c r="Z9" s="14"/>
      <c r="AA9" s="14"/>
      <c r="AB9" s="54">
        <f t="shared" si="3"/>
        <v>4.4081660908397297E-2</v>
      </c>
      <c r="AC9" s="49" t="s">
        <v>12</v>
      </c>
      <c r="AD9" s="45"/>
      <c r="AE9" s="13"/>
      <c r="AF9" s="14"/>
      <c r="AG9" s="14"/>
      <c r="AH9" s="14"/>
      <c r="AI9" s="14"/>
      <c r="AJ9" s="14"/>
      <c r="AK9" s="54">
        <f t="shared" si="4"/>
        <v>4.4081660908397297E-2</v>
      </c>
      <c r="AL9" s="50" t="s">
        <v>13</v>
      </c>
      <c r="AM9" s="45"/>
      <c r="AN9" s="13"/>
      <c r="AO9" s="14"/>
      <c r="AP9" s="14"/>
      <c r="AQ9" s="14"/>
      <c r="AR9" s="14"/>
      <c r="AS9" s="14"/>
      <c r="AT9" s="54">
        <f t="shared" si="2"/>
        <v>4.4081660908397297E-2</v>
      </c>
      <c r="AU9" s="51" t="s">
        <v>14</v>
      </c>
      <c r="AV9" s="45"/>
      <c r="AW9" s="13"/>
      <c r="AX9" s="14"/>
      <c r="AY9" s="14"/>
      <c r="AZ9" s="14"/>
      <c r="BA9" s="14"/>
      <c r="BB9" s="14"/>
      <c r="BC9" s="54">
        <f t="shared" si="5"/>
        <v>4.4081660908397297E-2</v>
      </c>
      <c r="BD9" s="52" t="s">
        <v>15</v>
      </c>
      <c r="BE9" s="45"/>
      <c r="BF9" s="13"/>
      <c r="BG9" s="14"/>
      <c r="BH9" s="14"/>
      <c r="BI9" s="14"/>
      <c r="BJ9" s="14"/>
      <c r="BK9" s="14"/>
      <c r="BL9" s="54">
        <f t="shared" si="6"/>
        <v>4.4081660908397297E-2</v>
      </c>
      <c r="BM9" s="53" t="s">
        <v>16</v>
      </c>
      <c r="BN9" s="45"/>
      <c r="BO9" s="13"/>
      <c r="BP9" s="14"/>
      <c r="BQ9" s="14"/>
      <c r="BR9" s="14"/>
      <c r="BS9" s="14"/>
      <c r="BT9" s="14"/>
      <c r="BU9" s="54">
        <f t="shared" si="7"/>
        <v>4.4081660908397297E-2</v>
      </c>
    </row>
    <row r="10" spans="1:73">
      <c r="A10" s="11">
        <v>1956</v>
      </c>
      <c r="B10" s="44" t="s">
        <v>17</v>
      </c>
      <c r="C10" s="61">
        <v>2.7E-4</v>
      </c>
      <c r="D10" s="62" t="s">
        <v>22</v>
      </c>
      <c r="E10" s="63">
        <v>1</v>
      </c>
      <c r="F10" s="63">
        <v>1</v>
      </c>
      <c r="G10" s="63">
        <v>3</v>
      </c>
      <c r="H10" s="63">
        <v>3</v>
      </c>
      <c r="I10" s="64">
        <v>3</v>
      </c>
      <c r="J10" s="65">
        <f t="shared" si="0"/>
        <v>1.1181151966036349</v>
      </c>
      <c r="K10" s="47" t="s">
        <v>10</v>
      </c>
      <c r="L10" s="45"/>
      <c r="M10" s="13"/>
      <c r="N10" s="14"/>
      <c r="O10" s="14"/>
      <c r="P10" s="14"/>
      <c r="Q10" s="14"/>
      <c r="R10" s="14"/>
      <c r="S10" s="54">
        <f t="shared" si="1"/>
        <v>4.4081660908397297E-2</v>
      </c>
      <c r="T10" s="48" t="s">
        <v>11</v>
      </c>
      <c r="U10" s="45"/>
      <c r="V10" s="13"/>
      <c r="W10" s="14"/>
      <c r="X10" s="14"/>
      <c r="Y10" s="14"/>
      <c r="Z10" s="14"/>
      <c r="AA10" s="14"/>
      <c r="AB10" s="54">
        <f t="shared" si="3"/>
        <v>4.4081660908397297E-2</v>
      </c>
      <c r="AC10" s="49" t="s">
        <v>12</v>
      </c>
      <c r="AD10" s="45"/>
      <c r="AE10" s="13"/>
      <c r="AF10" s="14"/>
      <c r="AG10" s="14"/>
      <c r="AH10" s="14"/>
      <c r="AI10" s="14"/>
      <c r="AJ10" s="14"/>
      <c r="AK10" s="54">
        <f t="shared" si="4"/>
        <v>4.4081660908397297E-2</v>
      </c>
      <c r="AL10" s="50" t="s">
        <v>13</v>
      </c>
      <c r="AM10" s="45"/>
      <c r="AN10" s="13"/>
      <c r="AO10" s="14"/>
      <c r="AP10" s="14"/>
      <c r="AQ10" s="14"/>
      <c r="AR10" s="14"/>
      <c r="AS10" s="14"/>
      <c r="AT10" s="54">
        <f t="shared" si="2"/>
        <v>4.4081660908397297E-2</v>
      </c>
      <c r="AU10" s="51" t="s">
        <v>14</v>
      </c>
      <c r="AV10" s="45"/>
      <c r="AW10" s="13"/>
      <c r="AX10" s="14"/>
      <c r="AY10" s="14"/>
      <c r="AZ10" s="14"/>
      <c r="BA10" s="14"/>
      <c r="BB10" s="14"/>
      <c r="BC10" s="54">
        <f t="shared" si="5"/>
        <v>4.4081660908397297E-2</v>
      </c>
      <c r="BD10" s="52" t="s">
        <v>15</v>
      </c>
      <c r="BE10" s="45"/>
      <c r="BF10" s="13"/>
      <c r="BG10" s="14"/>
      <c r="BH10" s="14"/>
      <c r="BI10" s="14"/>
      <c r="BJ10" s="14"/>
      <c r="BK10" s="14"/>
      <c r="BL10" s="54">
        <f t="shared" si="6"/>
        <v>4.4081660908397297E-2</v>
      </c>
      <c r="BM10" s="53" t="s">
        <v>16</v>
      </c>
      <c r="BN10" s="45"/>
      <c r="BO10" s="13"/>
      <c r="BP10" s="14"/>
      <c r="BQ10" s="14"/>
      <c r="BR10" s="14"/>
      <c r="BS10" s="14"/>
      <c r="BT10" s="14"/>
      <c r="BU10" s="54">
        <f t="shared" si="7"/>
        <v>4.4081660908397297E-2</v>
      </c>
    </row>
    <row r="11" spans="1:73">
      <c r="A11" s="11">
        <v>1957</v>
      </c>
      <c r="B11" s="44" t="s">
        <v>17</v>
      </c>
      <c r="C11" s="61">
        <v>2.7E-4</v>
      </c>
      <c r="D11" s="62" t="s">
        <v>22</v>
      </c>
      <c r="E11" s="63">
        <v>1</v>
      </c>
      <c r="F11" s="63">
        <v>1</v>
      </c>
      <c r="G11" s="63">
        <v>3</v>
      </c>
      <c r="H11" s="63">
        <v>3</v>
      </c>
      <c r="I11" s="64">
        <v>3</v>
      </c>
      <c r="J11" s="65">
        <f t="shared" si="0"/>
        <v>1.1181151966036349</v>
      </c>
      <c r="K11" s="47" t="s">
        <v>10</v>
      </c>
      <c r="L11" s="45"/>
      <c r="M11" s="13"/>
      <c r="N11" s="14"/>
      <c r="O11" s="14"/>
      <c r="P11" s="14"/>
      <c r="Q11" s="14"/>
      <c r="R11" s="14"/>
      <c r="S11" s="54">
        <f t="shared" si="1"/>
        <v>4.4081660908397297E-2</v>
      </c>
      <c r="T11" s="48" t="s">
        <v>11</v>
      </c>
      <c r="U11" s="45"/>
      <c r="V11" s="13"/>
      <c r="W11" s="14"/>
      <c r="X11" s="14"/>
      <c r="Y11" s="14"/>
      <c r="Z11" s="14"/>
      <c r="AA11" s="14"/>
      <c r="AB11" s="54">
        <f t="shared" si="3"/>
        <v>4.4081660908397297E-2</v>
      </c>
      <c r="AC11" s="49" t="s">
        <v>12</v>
      </c>
      <c r="AD11" s="45"/>
      <c r="AE11" s="13"/>
      <c r="AF11" s="14"/>
      <c r="AG11" s="14"/>
      <c r="AH11" s="14"/>
      <c r="AI11" s="14"/>
      <c r="AJ11" s="14"/>
      <c r="AK11" s="54">
        <f t="shared" si="4"/>
        <v>4.4081660908397297E-2</v>
      </c>
      <c r="AL11" s="50" t="s">
        <v>13</v>
      </c>
      <c r="AM11" s="45"/>
      <c r="AN11" s="13"/>
      <c r="AO11" s="14"/>
      <c r="AP11" s="14"/>
      <c r="AQ11" s="14"/>
      <c r="AR11" s="14"/>
      <c r="AS11" s="14"/>
      <c r="AT11" s="54">
        <f t="shared" si="2"/>
        <v>4.4081660908397297E-2</v>
      </c>
      <c r="AU11" s="51" t="s">
        <v>14</v>
      </c>
      <c r="AV11" s="45"/>
      <c r="AW11" s="13"/>
      <c r="AX11" s="14"/>
      <c r="AY11" s="14"/>
      <c r="AZ11" s="14"/>
      <c r="BA11" s="14"/>
      <c r="BB11" s="14"/>
      <c r="BC11" s="54">
        <f>SQRT((1.5*EXP(1.105*BB11))^2+(1.5*EXP(1.105*(AX11-1)))^2+(1.5*EXP(1.105*(AY11-1)))^2+(1.5*EXP(1.105*(AZ11-1)))^2+(1.5*EXP(1.105*(BA11-1)))^2)/100*2.45</f>
        <v>4.4081660908397297E-2</v>
      </c>
      <c r="BD11" s="52" t="s">
        <v>15</v>
      </c>
      <c r="BE11" s="45"/>
      <c r="BF11" s="13"/>
      <c r="BG11" s="14"/>
      <c r="BH11" s="14"/>
      <c r="BI11" s="14"/>
      <c r="BJ11" s="14"/>
      <c r="BK11" s="14"/>
      <c r="BL11" s="54">
        <f>SQRT((1.5*EXP(1.105*BK11))^2+(1.5*EXP(1.105*(BG11-1)))^2+(1.5*EXP(1.105*(BH11-1)))^2+(1.5*EXP(1.105*(BI11-1)))^2+(1.5*EXP(1.105*(BJ11-1)))^2)/100*2.45</f>
        <v>4.4081660908397297E-2</v>
      </c>
      <c r="BM11" s="53" t="s">
        <v>16</v>
      </c>
      <c r="BN11" s="45"/>
      <c r="BO11" s="13"/>
      <c r="BP11" s="14"/>
      <c r="BQ11" s="14"/>
      <c r="BR11" s="14"/>
      <c r="BS11" s="14"/>
      <c r="BT11" s="14"/>
      <c r="BU11" s="54">
        <f>SQRT((1.5*EXP(1.105*BT11))^2+(1.5*EXP(1.105*(BP11-1)))^2+(1.5*EXP(1.105*(BQ11-1)))^2+(1.5*EXP(1.105*(BR11-1)))^2+(1.5*EXP(1.105*(BS11-1)))^2)/100*2.45</f>
        <v>4.4081660908397297E-2</v>
      </c>
    </row>
    <row r="12" spans="1:73">
      <c r="A12" s="11">
        <v>1958</v>
      </c>
      <c r="B12" s="44" t="s">
        <v>17</v>
      </c>
      <c r="C12" s="61">
        <v>2.7E-4</v>
      </c>
      <c r="D12" s="62" t="s">
        <v>22</v>
      </c>
      <c r="E12" s="63">
        <v>1</v>
      </c>
      <c r="F12" s="63">
        <v>1</v>
      </c>
      <c r="G12" s="63">
        <v>3</v>
      </c>
      <c r="H12" s="63">
        <v>3</v>
      </c>
      <c r="I12" s="64">
        <v>3</v>
      </c>
      <c r="J12" s="65">
        <f t="shared" si="0"/>
        <v>1.1181151966036349</v>
      </c>
      <c r="K12" s="47" t="s">
        <v>10</v>
      </c>
      <c r="L12" s="45"/>
      <c r="M12" s="13"/>
      <c r="N12" s="14"/>
      <c r="O12" s="14"/>
      <c r="P12" s="14"/>
      <c r="Q12" s="14"/>
      <c r="R12" s="14"/>
      <c r="S12" s="54">
        <f t="shared" si="1"/>
        <v>4.4081660908397297E-2</v>
      </c>
      <c r="T12" s="48" t="s">
        <v>11</v>
      </c>
      <c r="U12" s="45"/>
      <c r="V12" s="13"/>
      <c r="W12" s="14"/>
      <c r="X12" s="14"/>
      <c r="Y12" s="14"/>
      <c r="Z12" s="14"/>
      <c r="AA12" s="14"/>
      <c r="AB12" s="54">
        <f t="shared" si="3"/>
        <v>4.4081660908397297E-2</v>
      </c>
      <c r="AC12" s="49" t="s">
        <v>12</v>
      </c>
      <c r="AD12" s="45"/>
      <c r="AE12" s="13"/>
      <c r="AF12" s="14"/>
      <c r="AG12" s="14"/>
      <c r="AH12" s="14"/>
      <c r="AI12" s="14"/>
      <c r="AJ12" s="14"/>
      <c r="AK12" s="54">
        <f t="shared" si="4"/>
        <v>4.4081660908397297E-2</v>
      </c>
      <c r="AL12" s="50" t="s">
        <v>13</v>
      </c>
      <c r="AM12" s="45"/>
      <c r="AN12" s="13"/>
      <c r="AO12" s="14"/>
      <c r="AP12" s="14"/>
      <c r="AQ12" s="14"/>
      <c r="AR12" s="14"/>
      <c r="AS12" s="14"/>
      <c r="AT12" s="54">
        <f t="shared" si="2"/>
        <v>4.4081660908397297E-2</v>
      </c>
      <c r="AU12" s="51" t="s">
        <v>14</v>
      </c>
      <c r="AV12" s="45"/>
      <c r="AW12" s="13"/>
      <c r="AX12" s="14"/>
      <c r="AY12" s="14"/>
      <c r="AZ12" s="14"/>
      <c r="BA12" s="14"/>
      <c r="BB12" s="14"/>
      <c r="BC12" s="54">
        <f t="shared" ref="BC12:BC73" si="8">SQRT((1.5*EXP(1.105*BB12))^2+(1.5*EXP(1.105*(AX12-1)))^2+(1.5*EXP(1.105*(AY12-1)))^2+(1.5*EXP(1.105*(AZ12-1)))^2+(1.5*EXP(1.105*(BA12-1)))^2)/100*2.45</f>
        <v>4.4081660908397297E-2</v>
      </c>
      <c r="BD12" s="52" t="s">
        <v>15</v>
      </c>
      <c r="BE12" s="45"/>
      <c r="BF12" s="13"/>
      <c r="BG12" s="14"/>
      <c r="BH12" s="14"/>
      <c r="BI12" s="14"/>
      <c r="BJ12" s="14"/>
      <c r="BK12" s="14"/>
      <c r="BL12" s="54">
        <f t="shared" ref="BL12:BL73" si="9">SQRT((1.5*EXP(1.105*BK12))^2+(1.5*EXP(1.105*(BG12-1)))^2+(1.5*EXP(1.105*(BH12-1)))^2+(1.5*EXP(1.105*(BI12-1)))^2+(1.5*EXP(1.105*(BJ12-1)))^2)/100*2.45</f>
        <v>4.4081660908397297E-2</v>
      </c>
      <c r="BM12" s="53" t="s">
        <v>16</v>
      </c>
      <c r="BN12" s="45"/>
      <c r="BO12" s="13"/>
      <c r="BP12" s="14"/>
      <c r="BQ12" s="14"/>
      <c r="BR12" s="14"/>
      <c r="BS12" s="14"/>
      <c r="BT12" s="14"/>
      <c r="BU12" s="54">
        <f t="shared" si="7"/>
        <v>4.4081660908397297E-2</v>
      </c>
    </row>
    <row r="13" spans="1:73">
      <c r="A13" s="11">
        <v>1959</v>
      </c>
      <c r="B13" s="44" t="s">
        <v>17</v>
      </c>
      <c r="C13" s="61">
        <v>2.7E-4</v>
      </c>
      <c r="D13" s="62" t="s">
        <v>22</v>
      </c>
      <c r="E13" s="63">
        <v>1</v>
      </c>
      <c r="F13" s="63">
        <v>1</v>
      </c>
      <c r="G13" s="63">
        <v>3</v>
      </c>
      <c r="H13" s="63">
        <v>3</v>
      </c>
      <c r="I13" s="64">
        <v>3</v>
      </c>
      <c r="J13" s="65">
        <f t="shared" si="0"/>
        <v>1.1181151966036349</v>
      </c>
      <c r="K13" s="47" t="s">
        <v>10</v>
      </c>
      <c r="L13" s="45"/>
      <c r="M13" s="13"/>
      <c r="N13" s="14"/>
      <c r="O13" s="14"/>
      <c r="P13" s="14"/>
      <c r="Q13" s="14"/>
      <c r="R13" s="14"/>
      <c r="S13" s="54">
        <f t="shared" si="1"/>
        <v>4.4081660908397297E-2</v>
      </c>
      <c r="T13" s="48" t="s">
        <v>11</v>
      </c>
      <c r="U13" s="45"/>
      <c r="V13" s="13"/>
      <c r="W13" s="14"/>
      <c r="X13" s="14"/>
      <c r="Y13" s="14"/>
      <c r="Z13" s="14"/>
      <c r="AA13" s="14"/>
      <c r="AB13" s="54">
        <f t="shared" si="3"/>
        <v>4.4081660908397297E-2</v>
      </c>
      <c r="AC13" s="49" t="s">
        <v>12</v>
      </c>
      <c r="AD13" s="45"/>
      <c r="AE13" s="13"/>
      <c r="AF13" s="14"/>
      <c r="AG13" s="14"/>
      <c r="AH13" s="14"/>
      <c r="AI13" s="14"/>
      <c r="AJ13" s="14"/>
      <c r="AK13" s="54">
        <f t="shared" si="4"/>
        <v>4.4081660908397297E-2</v>
      </c>
      <c r="AL13" s="50" t="s">
        <v>13</v>
      </c>
      <c r="AM13" s="45"/>
      <c r="AN13" s="13"/>
      <c r="AO13" s="14"/>
      <c r="AP13" s="14"/>
      <c r="AQ13" s="14"/>
      <c r="AR13" s="14"/>
      <c r="AS13" s="14"/>
      <c r="AT13" s="54">
        <f t="shared" si="2"/>
        <v>4.4081660908397297E-2</v>
      </c>
      <c r="AU13" s="51" t="s">
        <v>14</v>
      </c>
      <c r="AV13" s="45"/>
      <c r="AW13" s="13"/>
      <c r="AX13" s="14"/>
      <c r="AY13" s="14"/>
      <c r="AZ13" s="14"/>
      <c r="BA13" s="14"/>
      <c r="BB13" s="14"/>
      <c r="BC13" s="54">
        <f t="shared" si="8"/>
        <v>4.4081660908397297E-2</v>
      </c>
      <c r="BD13" s="52" t="s">
        <v>15</v>
      </c>
      <c r="BE13" s="45"/>
      <c r="BF13" s="13"/>
      <c r="BG13" s="14"/>
      <c r="BH13" s="14"/>
      <c r="BI13" s="14"/>
      <c r="BJ13" s="14"/>
      <c r="BK13" s="14"/>
      <c r="BL13" s="54">
        <f t="shared" si="9"/>
        <v>4.4081660908397297E-2</v>
      </c>
      <c r="BM13" s="53" t="s">
        <v>16</v>
      </c>
      <c r="BN13" s="45"/>
      <c r="BO13" s="13"/>
      <c r="BP13" s="14"/>
      <c r="BQ13" s="14"/>
      <c r="BR13" s="14"/>
      <c r="BS13" s="14"/>
      <c r="BT13" s="14"/>
      <c r="BU13" s="54">
        <f t="shared" si="7"/>
        <v>4.4081660908397297E-2</v>
      </c>
    </row>
    <row r="14" spans="1:73">
      <c r="A14" s="11">
        <v>1960</v>
      </c>
      <c r="B14" s="44" t="s">
        <v>17</v>
      </c>
      <c r="C14" s="61">
        <v>2.7E-4</v>
      </c>
      <c r="D14" s="62" t="s">
        <v>22</v>
      </c>
      <c r="E14" s="63">
        <v>1</v>
      </c>
      <c r="F14" s="63">
        <v>1</v>
      </c>
      <c r="G14" s="63">
        <v>3</v>
      </c>
      <c r="H14" s="63">
        <v>3</v>
      </c>
      <c r="I14" s="64">
        <v>3</v>
      </c>
      <c r="J14" s="65">
        <f t="shared" si="0"/>
        <v>1.1181151966036349</v>
      </c>
      <c r="K14" s="47" t="s">
        <v>10</v>
      </c>
      <c r="L14" s="45"/>
      <c r="M14" s="13"/>
      <c r="N14" s="14"/>
      <c r="O14" s="14"/>
      <c r="P14" s="14"/>
      <c r="Q14" s="14"/>
      <c r="R14" s="14"/>
      <c r="S14" s="54">
        <f t="shared" si="1"/>
        <v>4.4081660908397297E-2</v>
      </c>
      <c r="T14" s="48" t="s">
        <v>11</v>
      </c>
      <c r="U14" s="45"/>
      <c r="V14" s="13"/>
      <c r="W14" s="14"/>
      <c r="X14" s="14"/>
      <c r="Y14" s="14"/>
      <c r="Z14" s="14"/>
      <c r="AA14" s="14"/>
      <c r="AB14" s="54">
        <f t="shared" si="3"/>
        <v>4.4081660908397297E-2</v>
      </c>
      <c r="AC14" s="49" t="s">
        <v>12</v>
      </c>
      <c r="AD14" s="45"/>
      <c r="AE14" s="13"/>
      <c r="AF14" s="14"/>
      <c r="AG14" s="14"/>
      <c r="AH14" s="14"/>
      <c r="AI14" s="14"/>
      <c r="AJ14" s="14"/>
      <c r="AK14" s="54">
        <f t="shared" si="4"/>
        <v>4.4081660908397297E-2</v>
      </c>
      <c r="AL14" s="50" t="s">
        <v>13</v>
      </c>
      <c r="AM14" s="45"/>
      <c r="AN14" s="13"/>
      <c r="AO14" s="14"/>
      <c r="AP14" s="14"/>
      <c r="AQ14" s="14"/>
      <c r="AR14" s="14"/>
      <c r="AS14" s="14"/>
      <c r="AT14" s="54">
        <f t="shared" si="2"/>
        <v>4.4081660908397297E-2</v>
      </c>
      <c r="AU14" s="51" t="s">
        <v>14</v>
      </c>
      <c r="AV14" s="45"/>
      <c r="AW14" s="13"/>
      <c r="AX14" s="14"/>
      <c r="AY14" s="14"/>
      <c r="AZ14" s="14"/>
      <c r="BA14" s="14"/>
      <c r="BB14" s="14"/>
      <c r="BC14" s="54">
        <f t="shared" si="8"/>
        <v>4.4081660908397297E-2</v>
      </c>
      <c r="BD14" s="52" t="s">
        <v>15</v>
      </c>
      <c r="BE14" s="45"/>
      <c r="BF14" s="13"/>
      <c r="BG14" s="14"/>
      <c r="BH14" s="14"/>
      <c r="BI14" s="14"/>
      <c r="BJ14" s="14"/>
      <c r="BK14" s="14"/>
      <c r="BL14" s="54">
        <f t="shared" si="9"/>
        <v>4.4081660908397297E-2</v>
      </c>
      <c r="BM14" s="53" t="s">
        <v>16</v>
      </c>
      <c r="BN14" s="45"/>
      <c r="BO14" s="13"/>
      <c r="BP14" s="14"/>
      <c r="BQ14" s="14"/>
      <c r="BR14" s="14"/>
      <c r="BS14" s="14"/>
      <c r="BT14" s="14"/>
      <c r="BU14" s="54">
        <f t="shared" si="7"/>
        <v>4.4081660908397297E-2</v>
      </c>
    </row>
    <row r="15" spans="1:73">
      <c r="A15" s="11">
        <v>1961</v>
      </c>
      <c r="B15" s="44" t="s">
        <v>17</v>
      </c>
      <c r="C15" s="61">
        <v>2.7E-4</v>
      </c>
      <c r="D15" s="62" t="s">
        <v>22</v>
      </c>
      <c r="E15" s="63">
        <v>1</v>
      </c>
      <c r="F15" s="63">
        <v>1</v>
      </c>
      <c r="G15" s="63">
        <v>3</v>
      </c>
      <c r="H15" s="63">
        <v>3</v>
      </c>
      <c r="I15" s="64">
        <v>3</v>
      </c>
      <c r="J15" s="65">
        <f t="shared" si="0"/>
        <v>1.1181151966036349</v>
      </c>
      <c r="K15" s="47" t="s">
        <v>10</v>
      </c>
      <c r="L15" s="45"/>
      <c r="M15" s="13"/>
      <c r="N15" s="14"/>
      <c r="O15" s="14"/>
      <c r="P15" s="14"/>
      <c r="Q15" s="14"/>
      <c r="R15" s="14"/>
      <c r="S15" s="54">
        <f t="shared" si="1"/>
        <v>4.4081660908397297E-2</v>
      </c>
      <c r="T15" s="48" t="s">
        <v>11</v>
      </c>
      <c r="U15" s="45"/>
      <c r="V15" s="13"/>
      <c r="W15" s="14"/>
      <c r="X15" s="14"/>
      <c r="Y15" s="14"/>
      <c r="Z15" s="14"/>
      <c r="AA15" s="14"/>
      <c r="AB15" s="54">
        <f t="shared" si="3"/>
        <v>4.4081660908397297E-2</v>
      </c>
      <c r="AC15" s="49" t="s">
        <v>12</v>
      </c>
      <c r="AD15" s="45"/>
      <c r="AE15" s="13"/>
      <c r="AF15" s="14"/>
      <c r="AG15" s="14"/>
      <c r="AH15" s="14"/>
      <c r="AI15" s="14"/>
      <c r="AJ15" s="14"/>
      <c r="AK15" s="54">
        <f t="shared" si="4"/>
        <v>4.4081660908397297E-2</v>
      </c>
      <c r="AL15" s="50" t="s">
        <v>13</v>
      </c>
      <c r="AM15" s="45"/>
      <c r="AN15" s="13"/>
      <c r="AO15" s="14"/>
      <c r="AP15" s="14"/>
      <c r="AQ15" s="14"/>
      <c r="AR15" s="14"/>
      <c r="AS15" s="14"/>
      <c r="AT15" s="54">
        <f t="shared" si="2"/>
        <v>4.4081660908397297E-2</v>
      </c>
      <c r="AU15" s="51" t="s">
        <v>14</v>
      </c>
      <c r="AV15" s="45"/>
      <c r="AW15" s="13"/>
      <c r="AX15" s="14"/>
      <c r="AY15" s="14"/>
      <c r="AZ15" s="14"/>
      <c r="BA15" s="14"/>
      <c r="BB15" s="14"/>
      <c r="BC15" s="54">
        <f t="shared" si="8"/>
        <v>4.4081660908397297E-2</v>
      </c>
      <c r="BD15" s="52" t="s">
        <v>15</v>
      </c>
      <c r="BE15" s="45"/>
      <c r="BF15" s="13"/>
      <c r="BG15" s="14"/>
      <c r="BH15" s="14"/>
      <c r="BI15" s="14"/>
      <c r="BJ15" s="14"/>
      <c r="BK15" s="14"/>
      <c r="BL15" s="54">
        <f t="shared" si="9"/>
        <v>4.4081660908397297E-2</v>
      </c>
      <c r="BM15" s="53" t="s">
        <v>16</v>
      </c>
      <c r="BN15" s="45"/>
      <c r="BO15" s="13"/>
      <c r="BP15" s="14"/>
      <c r="BQ15" s="14"/>
      <c r="BR15" s="14"/>
      <c r="BS15" s="14"/>
      <c r="BT15" s="14"/>
      <c r="BU15" s="54">
        <f t="shared" si="7"/>
        <v>4.4081660908397297E-2</v>
      </c>
    </row>
    <row r="16" spans="1:73">
      <c r="A16" s="11">
        <v>1962</v>
      </c>
      <c r="B16" s="44" t="s">
        <v>17</v>
      </c>
      <c r="C16" s="61">
        <v>2.7E-4</v>
      </c>
      <c r="D16" s="62" t="s">
        <v>22</v>
      </c>
      <c r="E16" s="63">
        <v>1</v>
      </c>
      <c r="F16" s="63">
        <v>1</v>
      </c>
      <c r="G16" s="63">
        <v>3</v>
      </c>
      <c r="H16" s="63">
        <v>3</v>
      </c>
      <c r="I16" s="64">
        <v>3</v>
      </c>
      <c r="J16" s="65">
        <f t="shared" si="0"/>
        <v>1.1181151966036349</v>
      </c>
      <c r="K16" s="47" t="s">
        <v>10</v>
      </c>
      <c r="L16" s="45"/>
      <c r="M16" s="13"/>
      <c r="N16" s="14"/>
      <c r="O16" s="14"/>
      <c r="P16" s="14"/>
      <c r="Q16" s="14"/>
      <c r="R16" s="14"/>
      <c r="S16" s="54">
        <f t="shared" si="1"/>
        <v>4.4081660908397297E-2</v>
      </c>
      <c r="T16" s="48" t="s">
        <v>11</v>
      </c>
      <c r="U16" s="45"/>
      <c r="V16" s="13"/>
      <c r="W16" s="14"/>
      <c r="X16" s="14"/>
      <c r="Y16" s="14"/>
      <c r="Z16" s="14"/>
      <c r="AA16" s="14"/>
      <c r="AB16" s="54">
        <f t="shared" si="3"/>
        <v>4.4081660908397297E-2</v>
      </c>
      <c r="AC16" s="49" t="s">
        <v>12</v>
      </c>
      <c r="AD16" s="45"/>
      <c r="AE16" s="13"/>
      <c r="AF16" s="14"/>
      <c r="AG16" s="14"/>
      <c r="AH16" s="14"/>
      <c r="AI16" s="14"/>
      <c r="AJ16" s="14"/>
      <c r="AK16" s="54">
        <f t="shared" si="4"/>
        <v>4.4081660908397297E-2</v>
      </c>
      <c r="AL16" s="50" t="s">
        <v>13</v>
      </c>
      <c r="AM16" s="45"/>
      <c r="AN16" s="13"/>
      <c r="AO16" s="14"/>
      <c r="AP16" s="14"/>
      <c r="AQ16" s="14"/>
      <c r="AR16" s="14"/>
      <c r="AS16" s="14"/>
      <c r="AT16" s="54">
        <f t="shared" si="2"/>
        <v>4.4081660908397297E-2</v>
      </c>
      <c r="AU16" s="51" t="s">
        <v>14</v>
      </c>
      <c r="AV16" s="45"/>
      <c r="AW16" s="13"/>
      <c r="AX16" s="14"/>
      <c r="AY16" s="14"/>
      <c r="AZ16" s="14"/>
      <c r="BA16" s="14"/>
      <c r="BB16" s="14"/>
      <c r="BC16" s="54">
        <f t="shared" si="8"/>
        <v>4.4081660908397297E-2</v>
      </c>
      <c r="BD16" s="52" t="s">
        <v>15</v>
      </c>
      <c r="BE16" s="45"/>
      <c r="BF16" s="13"/>
      <c r="BG16" s="14"/>
      <c r="BH16" s="14"/>
      <c r="BI16" s="14"/>
      <c r="BJ16" s="14"/>
      <c r="BK16" s="14"/>
      <c r="BL16" s="54">
        <f t="shared" si="9"/>
        <v>4.4081660908397297E-2</v>
      </c>
      <c r="BM16" s="53" t="s">
        <v>16</v>
      </c>
      <c r="BN16" s="45"/>
      <c r="BO16" s="13"/>
      <c r="BP16" s="14"/>
      <c r="BQ16" s="14"/>
      <c r="BR16" s="14"/>
      <c r="BS16" s="14"/>
      <c r="BT16" s="14"/>
      <c r="BU16" s="54">
        <f t="shared" si="7"/>
        <v>4.4081660908397297E-2</v>
      </c>
    </row>
    <row r="17" spans="1:73">
      <c r="A17" s="11">
        <v>1963</v>
      </c>
      <c r="B17" s="44" t="s">
        <v>17</v>
      </c>
      <c r="C17" s="61">
        <v>2.7E-4</v>
      </c>
      <c r="D17" s="62" t="s">
        <v>22</v>
      </c>
      <c r="E17" s="63">
        <v>1</v>
      </c>
      <c r="F17" s="63">
        <v>1</v>
      </c>
      <c r="G17" s="63">
        <v>3</v>
      </c>
      <c r="H17" s="63">
        <v>3</v>
      </c>
      <c r="I17" s="64">
        <v>3</v>
      </c>
      <c r="J17" s="65">
        <f t="shared" si="0"/>
        <v>1.1181151966036349</v>
      </c>
      <c r="K17" s="47" t="s">
        <v>10</v>
      </c>
      <c r="L17" s="45"/>
      <c r="M17" s="13"/>
      <c r="N17" s="14"/>
      <c r="O17" s="14"/>
      <c r="P17" s="14"/>
      <c r="Q17" s="14"/>
      <c r="R17" s="14"/>
      <c r="S17" s="54">
        <f t="shared" si="1"/>
        <v>4.4081660908397297E-2</v>
      </c>
      <c r="T17" s="48" t="s">
        <v>11</v>
      </c>
      <c r="U17" s="45"/>
      <c r="V17" s="13"/>
      <c r="W17" s="14"/>
      <c r="X17" s="14"/>
      <c r="Y17" s="14"/>
      <c r="Z17" s="14"/>
      <c r="AA17" s="14"/>
      <c r="AB17" s="54">
        <f t="shared" si="3"/>
        <v>4.4081660908397297E-2</v>
      </c>
      <c r="AC17" s="49" t="s">
        <v>12</v>
      </c>
      <c r="AD17" s="45"/>
      <c r="AE17" s="13"/>
      <c r="AF17" s="14"/>
      <c r="AG17" s="14"/>
      <c r="AH17" s="14"/>
      <c r="AI17" s="14"/>
      <c r="AJ17" s="14"/>
      <c r="AK17" s="54">
        <f t="shared" si="4"/>
        <v>4.4081660908397297E-2</v>
      </c>
      <c r="AL17" s="50" t="s">
        <v>13</v>
      </c>
      <c r="AM17" s="45"/>
      <c r="AN17" s="13"/>
      <c r="AO17" s="14"/>
      <c r="AP17" s="14"/>
      <c r="AQ17" s="14"/>
      <c r="AR17" s="14"/>
      <c r="AS17" s="14"/>
      <c r="AT17" s="54">
        <f t="shared" si="2"/>
        <v>4.4081660908397297E-2</v>
      </c>
      <c r="AU17" s="51" t="s">
        <v>14</v>
      </c>
      <c r="AV17" s="45"/>
      <c r="AW17" s="13"/>
      <c r="AX17" s="14"/>
      <c r="AY17" s="14"/>
      <c r="AZ17" s="14"/>
      <c r="BA17" s="14"/>
      <c r="BB17" s="14"/>
      <c r="BC17" s="54">
        <f t="shared" si="8"/>
        <v>4.4081660908397297E-2</v>
      </c>
      <c r="BD17" s="52" t="s">
        <v>15</v>
      </c>
      <c r="BE17" s="45"/>
      <c r="BF17" s="13"/>
      <c r="BG17" s="14"/>
      <c r="BH17" s="14"/>
      <c r="BI17" s="14"/>
      <c r="BJ17" s="14"/>
      <c r="BK17" s="14"/>
      <c r="BL17" s="54">
        <f t="shared" si="9"/>
        <v>4.4081660908397297E-2</v>
      </c>
      <c r="BM17" s="53" t="s">
        <v>16</v>
      </c>
      <c r="BN17" s="45"/>
      <c r="BO17" s="13"/>
      <c r="BP17" s="14"/>
      <c r="BQ17" s="14"/>
      <c r="BR17" s="14"/>
      <c r="BS17" s="14"/>
      <c r="BT17" s="14"/>
      <c r="BU17" s="54">
        <f t="shared" si="7"/>
        <v>4.4081660908397297E-2</v>
      </c>
    </row>
    <row r="18" spans="1:73">
      <c r="A18" s="11">
        <v>1964</v>
      </c>
      <c r="B18" s="44" t="s">
        <v>17</v>
      </c>
      <c r="C18" s="61">
        <v>2.7E-4</v>
      </c>
      <c r="D18" s="62" t="s">
        <v>22</v>
      </c>
      <c r="E18" s="63">
        <v>1</v>
      </c>
      <c r="F18" s="63">
        <v>1</v>
      </c>
      <c r="G18" s="63">
        <v>3</v>
      </c>
      <c r="H18" s="63">
        <v>3</v>
      </c>
      <c r="I18" s="64">
        <v>3</v>
      </c>
      <c r="J18" s="65">
        <f t="shared" si="0"/>
        <v>1.1181151966036349</v>
      </c>
      <c r="K18" s="47" t="s">
        <v>10</v>
      </c>
      <c r="L18" s="45"/>
      <c r="M18" s="13"/>
      <c r="N18" s="14"/>
      <c r="O18" s="14"/>
      <c r="P18" s="14"/>
      <c r="Q18" s="14"/>
      <c r="R18" s="14"/>
      <c r="S18" s="54">
        <f t="shared" si="1"/>
        <v>4.4081660908397297E-2</v>
      </c>
      <c r="T18" s="48" t="s">
        <v>11</v>
      </c>
      <c r="U18" s="45"/>
      <c r="V18" s="13"/>
      <c r="W18" s="14"/>
      <c r="X18" s="14"/>
      <c r="Y18" s="14"/>
      <c r="Z18" s="14"/>
      <c r="AA18" s="14"/>
      <c r="AB18" s="54">
        <f t="shared" si="3"/>
        <v>4.4081660908397297E-2</v>
      </c>
      <c r="AC18" s="49" t="s">
        <v>12</v>
      </c>
      <c r="AD18" s="45"/>
      <c r="AE18" s="13"/>
      <c r="AF18" s="14"/>
      <c r="AG18" s="14"/>
      <c r="AH18" s="14"/>
      <c r="AI18" s="14"/>
      <c r="AJ18" s="14"/>
      <c r="AK18" s="54">
        <f t="shared" si="4"/>
        <v>4.4081660908397297E-2</v>
      </c>
      <c r="AL18" s="50" t="s">
        <v>13</v>
      </c>
      <c r="AM18" s="45"/>
      <c r="AN18" s="13"/>
      <c r="AO18" s="14"/>
      <c r="AP18" s="14"/>
      <c r="AQ18" s="14"/>
      <c r="AR18" s="14"/>
      <c r="AS18" s="14"/>
      <c r="AT18" s="54">
        <f t="shared" si="2"/>
        <v>4.4081660908397297E-2</v>
      </c>
      <c r="AU18" s="51" t="s">
        <v>14</v>
      </c>
      <c r="AV18" s="45"/>
      <c r="AW18" s="13"/>
      <c r="AX18" s="14"/>
      <c r="AY18" s="14"/>
      <c r="AZ18" s="14"/>
      <c r="BA18" s="14"/>
      <c r="BB18" s="14"/>
      <c r="BC18" s="54">
        <f t="shared" si="8"/>
        <v>4.4081660908397297E-2</v>
      </c>
      <c r="BD18" s="52" t="s">
        <v>15</v>
      </c>
      <c r="BE18" s="45"/>
      <c r="BF18" s="13"/>
      <c r="BG18" s="14"/>
      <c r="BH18" s="14"/>
      <c r="BI18" s="14"/>
      <c r="BJ18" s="14"/>
      <c r="BK18" s="14"/>
      <c r="BL18" s="54">
        <f t="shared" si="9"/>
        <v>4.4081660908397297E-2</v>
      </c>
      <c r="BM18" s="53" t="s">
        <v>16</v>
      </c>
      <c r="BN18" s="45"/>
      <c r="BO18" s="13"/>
      <c r="BP18" s="14"/>
      <c r="BQ18" s="14"/>
      <c r="BR18" s="14"/>
      <c r="BS18" s="14"/>
      <c r="BT18" s="14"/>
      <c r="BU18" s="54">
        <f t="shared" si="7"/>
        <v>4.4081660908397297E-2</v>
      </c>
    </row>
    <row r="19" spans="1:73">
      <c r="A19" s="11">
        <v>1965</v>
      </c>
      <c r="B19" s="44" t="s">
        <v>17</v>
      </c>
      <c r="C19" s="61">
        <v>2.7E-4</v>
      </c>
      <c r="D19" s="62" t="s">
        <v>22</v>
      </c>
      <c r="E19" s="63">
        <v>1</v>
      </c>
      <c r="F19" s="63">
        <v>1</v>
      </c>
      <c r="G19" s="63">
        <v>3</v>
      </c>
      <c r="H19" s="63">
        <v>3</v>
      </c>
      <c r="I19" s="64">
        <v>3</v>
      </c>
      <c r="J19" s="65">
        <f t="shared" si="0"/>
        <v>1.1181151966036349</v>
      </c>
      <c r="K19" s="47" t="s">
        <v>10</v>
      </c>
      <c r="L19" s="45"/>
      <c r="M19" s="13"/>
      <c r="N19" s="14"/>
      <c r="O19" s="14"/>
      <c r="P19" s="14"/>
      <c r="Q19" s="14"/>
      <c r="R19" s="14"/>
      <c r="S19" s="54">
        <f t="shared" si="1"/>
        <v>4.4081660908397297E-2</v>
      </c>
      <c r="T19" s="48" t="s">
        <v>11</v>
      </c>
      <c r="U19" s="45"/>
      <c r="V19" s="13"/>
      <c r="W19" s="14"/>
      <c r="X19" s="14"/>
      <c r="Y19" s="14"/>
      <c r="Z19" s="14"/>
      <c r="AA19" s="14"/>
      <c r="AB19" s="54">
        <f t="shared" si="3"/>
        <v>4.4081660908397297E-2</v>
      </c>
      <c r="AC19" s="49" t="s">
        <v>12</v>
      </c>
      <c r="AD19" s="45"/>
      <c r="AE19" s="13"/>
      <c r="AF19" s="14"/>
      <c r="AG19" s="14"/>
      <c r="AH19" s="14"/>
      <c r="AI19" s="14"/>
      <c r="AJ19" s="14"/>
      <c r="AK19" s="54">
        <f t="shared" si="4"/>
        <v>4.4081660908397297E-2</v>
      </c>
      <c r="AL19" s="50" t="s">
        <v>13</v>
      </c>
      <c r="AM19" s="45"/>
      <c r="AN19" s="13"/>
      <c r="AO19" s="14"/>
      <c r="AP19" s="14"/>
      <c r="AQ19" s="14"/>
      <c r="AR19" s="14"/>
      <c r="AS19" s="14"/>
      <c r="AT19" s="54">
        <f t="shared" si="2"/>
        <v>4.4081660908397297E-2</v>
      </c>
      <c r="AU19" s="51" t="s">
        <v>14</v>
      </c>
      <c r="AV19" s="45"/>
      <c r="AW19" s="13"/>
      <c r="AX19" s="14"/>
      <c r="AY19" s="14"/>
      <c r="AZ19" s="14"/>
      <c r="BA19" s="14"/>
      <c r="BB19" s="14"/>
      <c r="BC19" s="54">
        <f t="shared" si="8"/>
        <v>4.4081660908397297E-2</v>
      </c>
      <c r="BD19" s="52" t="s">
        <v>15</v>
      </c>
      <c r="BE19" s="45"/>
      <c r="BF19" s="13"/>
      <c r="BG19" s="14"/>
      <c r="BH19" s="14"/>
      <c r="BI19" s="14"/>
      <c r="BJ19" s="14"/>
      <c r="BK19" s="14"/>
      <c r="BL19" s="54">
        <f t="shared" si="9"/>
        <v>4.4081660908397297E-2</v>
      </c>
      <c r="BM19" s="53" t="s">
        <v>16</v>
      </c>
      <c r="BN19" s="45"/>
      <c r="BO19" s="13"/>
      <c r="BP19" s="14"/>
      <c r="BQ19" s="14"/>
      <c r="BR19" s="14"/>
      <c r="BS19" s="14"/>
      <c r="BT19" s="14"/>
      <c r="BU19" s="54">
        <f t="shared" si="7"/>
        <v>4.4081660908397297E-2</v>
      </c>
    </row>
    <row r="20" spans="1:73">
      <c r="A20" s="11">
        <v>1966</v>
      </c>
      <c r="B20" s="44" t="s">
        <v>17</v>
      </c>
      <c r="C20" s="61">
        <v>2.7E-4</v>
      </c>
      <c r="D20" s="62" t="s">
        <v>22</v>
      </c>
      <c r="E20" s="63">
        <v>1</v>
      </c>
      <c r="F20" s="63">
        <v>1</v>
      </c>
      <c r="G20" s="63">
        <v>3</v>
      </c>
      <c r="H20" s="63">
        <v>3</v>
      </c>
      <c r="I20" s="64">
        <v>3</v>
      </c>
      <c r="J20" s="65">
        <f t="shared" si="0"/>
        <v>1.1181151966036349</v>
      </c>
      <c r="K20" s="47" t="s">
        <v>10</v>
      </c>
      <c r="L20" s="45"/>
      <c r="M20" s="13"/>
      <c r="N20" s="14"/>
      <c r="O20" s="14"/>
      <c r="P20" s="14"/>
      <c r="Q20" s="14"/>
      <c r="R20" s="14"/>
      <c r="S20" s="54">
        <f t="shared" si="1"/>
        <v>4.4081660908397297E-2</v>
      </c>
      <c r="T20" s="48" t="s">
        <v>11</v>
      </c>
      <c r="U20" s="45"/>
      <c r="V20" s="13"/>
      <c r="W20" s="14"/>
      <c r="X20" s="14"/>
      <c r="Y20" s="14"/>
      <c r="Z20" s="14"/>
      <c r="AA20" s="14"/>
      <c r="AB20" s="54">
        <f t="shared" si="3"/>
        <v>4.4081660908397297E-2</v>
      </c>
      <c r="AC20" s="49" t="s">
        <v>12</v>
      </c>
      <c r="AD20" s="45"/>
      <c r="AE20" s="13"/>
      <c r="AF20" s="14"/>
      <c r="AG20" s="14"/>
      <c r="AH20" s="14"/>
      <c r="AI20" s="14"/>
      <c r="AJ20" s="14"/>
      <c r="AK20" s="54">
        <f t="shared" si="4"/>
        <v>4.4081660908397297E-2</v>
      </c>
      <c r="AL20" s="50" t="s">
        <v>13</v>
      </c>
      <c r="AM20" s="45"/>
      <c r="AN20" s="13"/>
      <c r="AO20" s="14"/>
      <c r="AP20" s="14"/>
      <c r="AQ20" s="14"/>
      <c r="AR20" s="14"/>
      <c r="AS20" s="14"/>
      <c r="AT20" s="54">
        <f t="shared" si="2"/>
        <v>4.4081660908397297E-2</v>
      </c>
      <c r="AU20" s="51" t="s">
        <v>14</v>
      </c>
      <c r="AV20" s="45"/>
      <c r="AW20" s="13"/>
      <c r="AX20" s="14"/>
      <c r="AY20" s="14"/>
      <c r="AZ20" s="14"/>
      <c r="BA20" s="14"/>
      <c r="BB20" s="14"/>
      <c r="BC20" s="54">
        <f t="shared" si="8"/>
        <v>4.4081660908397297E-2</v>
      </c>
      <c r="BD20" s="52" t="s">
        <v>15</v>
      </c>
      <c r="BE20" s="45"/>
      <c r="BF20" s="13"/>
      <c r="BG20" s="14"/>
      <c r="BH20" s="14"/>
      <c r="BI20" s="14"/>
      <c r="BJ20" s="14"/>
      <c r="BK20" s="14"/>
      <c r="BL20" s="54">
        <f t="shared" si="9"/>
        <v>4.4081660908397297E-2</v>
      </c>
      <c r="BM20" s="53" t="s">
        <v>16</v>
      </c>
      <c r="BN20" s="45"/>
      <c r="BO20" s="13"/>
      <c r="BP20" s="14"/>
      <c r="BQ20" s="14"/>
      <c r="BR20" s="14"/>
      <c r="BS20" s="14"/>
      <c r="BT20" s="14"/>
      <c r="BU20" s="54">
        <f t="shared" si="7"/>
        <v>4.4081660908397297E-2</v>
      </c>
    </row>
    <row r="21" spans="1:73">
      <c r="A21" s="11">
        <v>1967</v>
      </c>
      <c r="B21" s="44" t="s">
        <v>17</v>
      </c>
      <c r="C21" s="61">
        <v>2.7E-4</v>
      </c>
      <c r="D21" s="62" t="s">
        <v>22</v>
      </c>
      <c r="E21" s="63">
        <v>1</v>
      </c>
      <c r="F21" s="63">
        <v>1</v>
      </c>
      <c r="G21" s="63">
        <v>3</v>
      </c>
      <c r="H21" s="63">
        <v>3</v>
      </c>
      <c r="I21" s="64">
        <v>3</v>
      </c>
      <c r="J21" s="65">
        <f t="shared" si="0"/>
        <v>1.1181151966036349</v>
      </c>
      <c r="K21" s="47" t="s">
        <v>10</v>
      </c>
      <c r="L21" s="45"/>
      <c r="M21" s="13"/>
      <c r="N21" s="14"/>
      <c r="O21" s="14"/>
      <c r="P21" s="14"/>
      <c r="Q21" s="14"/>
      <c r="R21" s="14"/>
      <c r="S21" s="54">
        <f t="shared" si="1"/>
        <v>4.4081660908397297E-2</v>
      </c>
      <c r="T21" s="48" t="s">
        <v>11</v>
      </c>
      <c r="U21" s="45"/>
      <c r="V21" s="13"/>
      <c r="W21" s="14"/>
      <c r="X21" s="14"/>
      <c r="Y21" s="14"/>
      <c r="Z21" s="14"/>
      <c r="AA21" s="14"/>
      <c r="AB21" s="54">
        <f t="shared" si="3"/>
        <v>4.4081660908397297E-2</v>
      </c>
      <c r="AC21" s="49" t="s">
        <v>12</v>
      </c>
      <c r="AD21" s="45"/>
      <c r="AE21" s="13"/>
      <c r="AF21" s="14"/>
      <c r="AG21" s="14"/>
      <c r="AH21" s="14"/>
      <c r="AI21" s="14"/>
      <c r="AJ21" s="14"/>
      <c r="AK21" s="54">
        <f t="shared" si="4"/>
        <v>4.4081660908397297E-2</v>
      </c>
      <c r="AL21" s="50" t="s">
        <v>13</v>
      </c>
      <c r="AM21" s="45"/>
      <c r="AN21" s="13"/>
      <c r="AO21" s="14"/>
      <c r="AP21" s="14"/>
      <c r="AQ21" s="14"/>
      <c r="AR21" s="14"/>
      <c r="AS21" s="14"/>
      <c r="AT21" s="54">
        <f t="shared" si="2"/>
        <v>4.4081660908397297E-2</v>
      </c>
      <c r="AU21" s="51" t="s">
        <v>14</v>
      </c>
      <c r="AV21" s="45"/>
      <c r="AW21" s="13"/>
      <c r="AX21" s="14"/>
      <c r="AY21" s="14"/>
      <c r="AZ21" s="14"/>
      <c r="BA21" s="14"/>
      <c r="BB21" s="14"/>
      <c r="BC21" s="54">
        <f t="shared" si="8"/>
        <v>4.4081660908397297E-2</v>
      </c>
      <c r="BD21" s="52" t="s">
        <v>15</v>
      </c>
      <c r="BE21" s="45"/>
      <c r="BF21" s="13"/>
      <c r="BG21" s="14"/>
      <c r="BH21" s="14"/>
      <c r="BI21" s="14"/>
      <c r="BJ21" s="14"/>
      <c r="BK21" s="14"/>
      <c r="BL21" s="54">
        <f t="shared" si="9"/>
        <v>4.4081660908397297E-2</v>
      </c>
      <c r="BM21" s="53" t="s">
        <v>16</v>
      </c>
      <c r="BN21" s="45"/>
      <c r="BO21" s="13"/>
      <c r="BP21" s="14"/>
      <c r="BQ21" s="14"/>
      <c r="BR21" s="14"/>
      <c r="BS21" s="14"/>
      <c r="BT21" s="14"/>
      <c r="BU21" s="54">
        <f t="shared" si="7"/>
        <v>4.4081660908397297E-2</v>
      </c>
    </row>
    <row r="22" spans="1:73">
      <c r="A22" s="11">
        <v>1968</v>
      </c>
      <c r="B22" s="44" t="s">
        <v>17</v>
      </c>
      <c r="C22" s="61">
        <v>2.7E-4</v>
      </c>
      <c r="D22" s="62" t="s">
        <v>22</v>
      </c>
      <c r="E22" s="63">
        <v>1</v>
      </c>
      <c r="F22" s="63">
        <v>1</v>
      </c>
      <c r="G22" s="63">
        <v>3</v>
      </c>
      <c r="H22" s="63">
        <v>3</v>
      </c>
      <c r="I22" s="64">
        <v>3</v>
      </c>
      <c r="J22" s="65">
        <f t="shared" si="0"/>
        <v>1.1181151966036349</v>
      </c>
      <c r="K22" s="47" t="s">
        <v>10</v>
      </c>
      <c r="L22" s="45"/>
      <c r="M22" s="13"/>
      <c r="N22" s="14"/>
      <c r="O22" s="14"/>
      <c r="P22" s="14"/>
      <c r="Q22" s="14"/>
      <c r="R22" s="14"/>
      <c r="S22" s="54">
        <f t="shared" si="1"/>
        <v>4.4081660908397297E-2</v>
      </c>
      <c r="T22" s="48" t="s">
        <v>11</v>
      </c>
      <c r="U22" s="45"/>
      <c r="V22" s="13"/>
      <c r="W22" s="14"/>
      <c r="X22" s="14"/>
      <c r="Y22" s="14"/>
      <c r="Z22" s="14"/>
      <c r="AA22" s="14"/>
      <c r="AB22" s="54">
        <f t="shared" si="3"/>
        <v>4.4081660908397297E-2</v>
      </c>
      <c r="AC22" s="49" t="s">
        <v>12</v>
      </c>
      <c r="AD22" s="45"/>
      <c r="AE22" s="13"/>
      <c r="AF22" s="14"/>
      <c r="AG22" s="14"/>
      <c r="AH22" s="14"/>
      <c r="AI22" s="14"/>
      <c r="AJ22" s="14"/>
      <c r="AK22" s="54">
        <f t="shared" si="4"/>
        <v>4.4081660908397297E-2</v>
      </c>
      <c r="AL22" s="50" t="s">
        <v>13</v>
      </c>
      <c r="AM22" s="45"/>
      <c r="AN22" s="13"/>
      <c r="AO22" s="14"/>
      <c r="AP22" s="14"/>
      <c r="AQ22" s="14"/>
      <c r="AR22" s="14"/>
      <c r="AS22" s="14"/>
      <c r="AT22" s="54">
        <f t="shared" si="2"/>
        <v>4.4081660908397297E-2</v>
      </c>
      <c r="AU22" s="51" t="s">
        <v>14</v>
      </c>
      <c r="AV22" s="45"/>
      <c r="AW22" s="13"/>
      <c r="AX22" s="14"/>
      <c r="AY22" s="14"/>
      <c r="AZ22" s="14"/>
      <c r="BA22" s="14"/>
      <c r="BB22" s="14"/>
      <c r="BC22" s="54">
        <f t="shared" si="8"/>
        <v>4.4081660908397297E-2</v>
      </c>
      <c r="BD22" s="52" t="s">
        <v>15</v>
      </c>
      <c r="BE22" s="45"/>
      <c r="BF22" s="13"/>
      <c r="BG22" s="14"/>
      <c r="BH22" s="14"/>
      <c r="BI22" s="14"/>
      <c r="BJ22" s="14"/>
      <c r="BK22" s="14"/>
      <c r="BL22" s="54">
        <f t="shared" si="9"/>
        <v>4.4081660908397297E-2</v>
      </c>
      <c r="BM22" s="53" t="s">
        <v>16</v>
      </c>
      <c r="BN22" s="45"/>
      <c r="BO22" s="13"/>
      <c r="BP22" s="14"/>
      <c r="BQ22" s="14"/>
      <c r="BR22" s="14"/>
      <c r="BS22" s="14"/>
      <c r="BT22" s="14"/>
      <c r="BU22" s="54">
        <f t="shared" si="7"/>
        <v>4.4081660908397297E-2</v>
      </c>
    </row>
    <row r="23" spans="1:73">
      <c r="A23" s="11">
        <v>1969</v>
      </c>
      <c r="B23" s="44" t="s">
        <v>17</v>
      </c>
      <c r="C23" s="61">
        <v>2.7E-4</v>
      </c>
      <c r="D23" s="62" t="s">
        <v>22</v>
      </c>
      <c r="E23" s="63">
        <v>1</v>
      </c>
      <c r="F23" s="63">
        <v>1</v>
      </c>
      <c r="G23" s="63">
        <v>3</v>
      </c>
      <c r="H23" s="63">
        <v>3</v>
      </c>
      <c r="I23" s="64">
        <v>3</v>
      </c>
      <c r="J23" s="65">
        <f t="shared" si="0"/>
        <v>1.1181151966036349</v>
      </c>
      <c r="K23" s="47" t="s">
        <v>10</v>
      </c>
      <c r="L23" s="45"/>
      <c r="M23" s="13"/>
      <c r="N23" s="14"/>
      <c r="O23" s="14"/>
      <c r="P23" s="14"/>
      <c r="Q23" s="14"/>
      <c r="R23" s="14"/>
      <c r="S23" s="54">
        <f t="shared" si="1"/>
        <v>4.4081660908397297E-2</v>
      </c>
      <c r="T23" s="48" t="s">
        <v>11</v>
      </c>
      <c r="U23" s="45"/>
      <c r="V23" s="13"/>
      <c r="W23" s="14"/>
      <c r="X23" s="14"/>
      <c r="Y23" s="14"/>
      <c r="Z23" s="14"/>
      <c r="AA23" s="14"/>
      <c r="AB23" s="54">
        <f t="shared" si="3"/>
        <v>4.4081660908397297E-2</v>
      </c>
      <c r="AC23" s="49" t="s">
        <v>12</v>
      </c>
      <c r="AD23" s="45"/>
      <c r="AE23" s="13"/>
      <c r="AF23" s="14"/>
      <c r="AG23" s="14"/>
      <c r="AH23" s="14"/>
      <c r="AI23" s="14"/>
      <c r="AJ23" s="14"/>
      <c r="AK23" s="54">
        <f t="shared" si="4"/>
        <v>4.4081660908397297E-2</v>
      </c>
      <c r="AL23" s="50" t="s">
        <v>13</v>
      </c>
      <c r="AM23" s="45"/>
      <c r="AN23" s="13"/>
      <c r="AO23" s="14"/>
      <c r="AP23" s="14"/>
      <c r="AQ23" s="14"/>
      <c r="AR23" s="14"/>
      <c r="AS23" s="14"/>
      <c r="AT23" s="54">
        <f t="shared" si="2"/>
        <v>4.4081660908397297E-2</v>
      </c>
      <c r="AU23" s="51" t="s">
        <v>14</v>
      </c>
      <c r="AV23" s="45"/>
      <c r="AW23" s="13"/>
      <c r="AX23" s="14"/>
      <c r="AY23" s="14"/>
      <c r="AZ23" s="14"/>
      <c r="BA23" s="14"/>
      <c r="BB23" s="14"/>
      <c r="BC23" s="54">
        <f t="shared" si="8"/>
        <v>4.4081660908397297E-2</v>
      </c>
      <c r="BD23" s="52" t="s">
        <v>15</v>
      </c>
      <c r="BE23" s="45"/>
      <c r="BF23" s="13"/>
      <c r="BG23" s="14"/>
      <c r="BH23" s="14"/>
      <c r="BI23" s="14"/>
      <c r="BJ23" s="14"/>
      <c r="BK23" s="14"/>
      <c r="BL23" s="54">
        <f t="shared" si="9"/>
        <v>4.4081660908397297E-2</v>
      </c>
      <c r="BM23" s="53" t="s">
        <v>16</v>
      </c>
      <c r="BN23" s="45"/>
      <c r="BO23" s="13"/>
      <c r="BP23" s="14"/>
      <c r="BQ23" s="14"/>
      <c r="BR23" s="14"/>
      <c r="BS23" s="14"/>
      <c r="BT23" s="14"/>
      <c r="BU23" s="54">
        <f t="shared" si="7"/>
        <v>4.4081660908397297E-2</v>
      </c>
    </row>
    <row r="24" spans="1:73">
      <c r="A24" s="11">
        <v>1970</v>
      </c>
      <c r="B24" s="44" t="s">
        <v>17</v>
      </c>
      <c r="C24" s="61">
        <v>2.7E-4</v>
      </c>
      <c r="D24" s="62" t="s">
        <v>22</v>
      </c>
      <c r="E24" s="63">
        <v>1</v>
      </c>
      <c r="F24" s="63">
        <v>1</v>
      </c>
      <c r="G24" s="63">
        <v>3</v>
      </c>
      <c r="H24" s="63">
        <v>3</v>
      </c>
      <c r="I24" s="64">
        <v>3</v>
      </c>
      <c r="J24" s="65">
        <f t="shared" si="0"/>
        <v>1.1181151966036349</v>
      </c>
      <c r="K24" s="47" t="s">
        <v>10</v>
      </c>
      <c r="L24" s="45"/>
      <c r="M24" s="13"/>
      <c r="N24" s="14"/>
      <c r="O24" s="14"/>
      <c r="P24" s="14"/>
      <c r="Q24" s="14"/>
      <c r="R24" s="14"/>
      <c r="S24" s="54">
        <f t="shared" si="1"/>
        <v>4.4081660908397297E-2</v>
      </c>
      <c r="T24" s="48" t="s">
        <v>11</v>
      </c>
      <c r="U24" s="45"/>
      <c r="V24" s="13"/>
      <c r="W24" s="14"/>
      <c r="X24" s="14"/>
      <c r="Y24" s="14"/>
      <c r="Z24" s="14"/>
      <c r="AA24" s="14"/>
      <c r="AB24" s="54">
        <f t="shared" si="3"/>
        <v>4.4081660908397297E-2</v>
      </c>
      <c r="AC24" s="49" t="s">
        <v>12</v>
      </c>
      <c r="AD24" s="45"/>
      <c r="AE24" s="13"/>
      <c r="AF24" s="14"/>
      <c r="AG24" s="14"/>
      <c r="AH24" s="14"/>
      <c r="AI24" s="14"/>
      <c r="AJ24" s="14"/>
      <c r="AK24" s="54">
        <f t="shared" si="4"/>
        <v>4.4081660908397297E-2</v>
      </c>
      <c r="AL24" s="50" t="s">
        <v>13</v>
      </c>
      <c r="AM24" s="45"/>
      <c r="AN24" s="13"/>
      <c r="AO24" s="14"/>
      <c r="AP24" s="14"/>
      <c r="AQ24" s="14"/>
      <c r="AR24" s="14"/>
      <c r="AS24" s="14"/>
      <c r="AT24" s="54">
        <f t="shared" si="2"/>
        <v>4.4081660908397297E-2</v>
      </c>
      <c r="AU24" s="51" t="s">
        <v>14</v>
      </c>
      <c r="AV24" s="45"/>
      <c r="AW24" s="13"/>
      <c r="AX24" s="14"/>
      <c r="AY24" s="14"/>
      <c r="AZ24" s="14"/>
      <c r="BA24" s="14"/>
      <c r="BB24" s="14"/>
      <c r="BC24" s="54">
        <f t="shared" si="8"/>
        <v>4.4081660908397297E-2</v>
      </c>
      <c r="BD24" s="52" t="s">
        <v>15</v>
      </c>
      <c r="BE24" s="45"/>
      <c r="BF24" s="13"/>
      <c r="BG24" s="14"/>
      <c r="BH24" s="14"/>
      <c r="BI24" s="14"/>
      <c r="BJ24" s="14"/>
      <c r="BK24" s="14"/>
      <c r="BL24" s="54">
        <f t="shared" si="9"/>
        <v>4.4081660908397297E-2</v>
      </c>
      <c r="BM24" s="53" t="s">
        <v>16</v>
      </c>
      <c r="BN24" s="45"/>
      <c r="BO24" s="13"/>
      <c r="BP24" s="14"/>
      <c r="BQ24" s="14"/>
      <c r="BR24" s="14"/>
      <c r="BS24" s="14"/>
      <c r="BT24" s="14"/>
      <c r="BU24" s="54">
        <f t="shared" si="7"/>
        <v>4.4081660908397297E-2</v>
      </c>
    </row>
    <row r="25" spans="1:73">
      <c r="A25" s="11">
        <v>1971</v>
      </c>
      <c r="B25" s="44" t="s">
        <v>17</v>
      </c>
      <c r="C25" s="61">
        <v>2.7E-4</v>
      </c>
      <c r="D25" s="62" t="s">
        <v>22</v>
      </c>
      <c r="E25" s="63">
        <v>1</v>
      </c>
      <c r="F25" s="63">
        <v>1</v>
      </c>
      <c r="G25" s="63">
        <v>3</v>
      </c>
      <c r="H25" s="63">
        <v>3</v>
      </c>
      <c r="I25" s="64">
        <v>3</v>
      </c>
      <c r="J25" s="65">
        <f t="shared" si="0"/>
        <v>1.1181151966036349</v>
      </c>
      <c r="K25" s="47" t="s">
        <v>10</v>
      </c>
      <c r="L25" s="45"/>
      <c r="M25" s="13"/>
      <c r="N25" s="14"/>
      <c r="O25" s="14"/>
      <c r="P25" s="14"/>
      <c r="Q25" s="14"/>
      <c r="R25" s="14"/>
      <c r="S25" s="54">
        <f t="shared" si="1"/>
        <v>4.4081660908397297E-2</v>
      </c>
      <c r="T25" s="48" t="s">
        <v>11</v>
      </c>
      <c r="U25" s="45"/>
      <c r="V25" s="13"/>
      <c r="W25" s="14"/>
      <c r="X25" s="14"/>
      <c r="Y25" s="14"/>
      <c r="Z25" s="14"/>
      <c r="AA25" s="14"/>
      <c r="AB25" s="54">
        <f t="shared" si="3"/>
        <v>4.4081660908397297E-2</v>
      </c>
      <c r="AC25" s="49" t="s">
        <v>12</v>
      </c>
      <c r="AD25" s="45"/>
      <c r="AE25" s="13"/>
      <c r="AF25" s="14"/>
      <c r="AG25" s="14"/>
      <c r="AH25" s="14"/>
      <c r="AI25" s="14"/>
      <c r="AJ25" s="14"/>
      <c r="AK25" s="54">
        <f t="shared" si="4"/>
        <v>4.4081660908397297E-2</v>
      </c>
      <c r="AL25" s="50" t="s">
        <v>13</v>
      </c>
      <c r="AM25" s="45"/>
      <c r="AN25" s="13"/>
      <c r="AO25" s="14"/>
      <c r="AP25" s="14"/>
      <c r="AQ25" s="14"/>
      <c r="AR25" s="14"/>
      <c r="AS25" s="14"/>
      <c r="AT25" s="54">
        <f t="shared" si="2"/>
        <v>4.4081660908397297E-2</v>
      </c>
      <c r="AU25" s="51" t="s">
        <v>14</v>
      </c>
      <c r="AV25" s="45"/>
      <c r="AW25" s="13"/>
      <c r="AX25" s="14"/>
      <c r="AY25" s="14"/>
      <c r="AZ25" s="14"/>
      <c r="BA25" s="14"/>
      <c r="BB25" s="14"/>
      <c r="BC25" s="54">
        <f t="shared" si="8"/>
        <v>4.4081660908397297E-2</v>
      </c>
      <c r="BD25" s="52" t="s">
        <v>15</v>
      </c>
      <c r="BE25" s="45"/>
      <c r="BF25" s="13"/>
      <c r="BG25" s="14"/>
      <c r="BH25" s="14"/>
      <c r="BI25" s="14"/>
      <c r="BJ25" s="14"/>
      <c r="BK25" s="14"/>
      <c r="BL25" s="54">
        <f t="shared" si="9"/>
        <v>4.4081660908397297E-2</v>
      </c>
      <c r="BM25" s="53" t="s">
        <v>16</v>
      </c>
      <c r="BN25" s="45"/>
      <c r="BO25" s="13"/>
      <c r="BP25" s="14"/>
      <c r="BQ25" s="14"/>
      <c r="BR25" s="14"/>
      <c r="BS25" s="14"/>
      <c r="BT25" s="14"/>
      <c r="BU25" s="54">
        <f t="shared" si="7"/>
        <v>4.4081660908397297E-2</v>
      </c>
    </row>
    <row r="26" spans="1:73">
      <c r="A26" s="11">
        <v>1972</v>
      </c>
      <c r="B26" s="44" t="s">
        <v>17</v>
      </c>
      <c r="C26" s="61">
        <v>2.7E-4</v>
      </c>
      <c r="D26" s="62" t="s">
        <v>22</v>
      </c>
      <c r="E26" s="63">
        <v>1</v>
      </c>
      <c r="F26" s="63">
        <v>1</v>
      </c>
      <c r="G26" s="63">
        <v>3</v>
      </c>
      <c r="H26" s="63">
        <v>3</v>
      </c>
      <c r="I26" s="64">
        <v>3</v>
      </c>
      <c r="J26" s="65">
        <f t="shared" si="0"/>
        <v>1.1181151966036349</v>
      </c>
      <c r="K26" s="47" t="s">
        <v>10</v>
      </c>
      <c r="L26" s="45"/>
      <c r="M26" s="13"/>
      <c r="N26" s="14"/>
      <c r="O26" s="14"/>
      <c r="P26" s="14"/>
      <c r="Q26" s="14"/>
      <c r="R26" s="14"/>
      <c r="S26" s="54">
        <f t="shared" si="1"/>
        <v>4.4081660908397297E-2</v>
      </c>
      <c r="T26" s="48" t="s">
        <v>11</v>
      </c>
      <c r="U26" s="45"/>
      <c r="V26" s="13"/>
      <c r="W26" s="14"/>
      <c r="X26" s="14"/>
      <c r="Y26" s="14"/>
      <c r="Z26" s="14"/>
      <c r="AA26" s="14"/>
      <c r="AB26" s="54">
        <f t="shared" si="3"/>
        <v>4.4081660908397297E-2</v>
      </c>
      <c r="AC26" s="49" t="s">
        <v>12</v>
      </c>
      <c r="AD26" s="45"/>
      <c r="AE26" s="13"/>
      <c r="AF26" s="14"/>
      <c r="AG26" s="14"/>
      <c r="AH26" s="14"/>
      <c r="AI26" s="14"/>
      <c r="AJ26" s="14"/>
      <c r="AK26" s="54">
        <f t="shared" si="4"/>
        <v>4.4081660908397297E-2</v>
      </c>
      <c r="AL26" s="50" t="s">
        <v>13</v>
      </c>
      <c r="AM26" s="45"/>
      <c r="AN26" s="13"/>
      <c r="AO26" s="14"/>
      <c r="AP26" s="14"/>
      <c r="AQ26" s="14"/>
      <c r="AR26" s="14"/>
      <c r="AS26" s="14"/>
      <c r="AT26" s="54">
        <f t="shared" si="2"/>
        <v>4.4081660908397297E-2</v>
      </c>
      <c r="AU26" s="51" t="s">
        <v>14</v>
      </c>
      <c r="AV26" s="45"/>
      <c r="AW26" s="13"/>
      <c r="AX26" s="14"/>
      <c r="AY26" s="14"/>
      <c r="AZ26" s="14"/>
      <c r="BA26" s="14"/>
      <c r="BB26" s="14"/>
      <c r="BC26" s="54">
        <f t="shared" si="8"/>
        <v>4.4081660908397297E-2</v>
      </c>
      <c r="BD26" s="52" t="s">
        <v>15</v>
      </c>
      <c r="BE26" s="45"/>
      <c r="BF26" s="13"/>
      <c r="BG26" s="14"/>
      <c r="BH26" s="14"/>
      <c r="BI26" s="14"/>
      <c r="BJ26" s="14"/>
      <c r="BK26" s="14"/>
      <c r="BL26" s="54">
        <f t="shared" si="9"/>
        <v>4.4081660908397297E-2</v>
      </c>
      <c r="BM26" s="53" t="s">
        <v>16</v>
      </c>
      <c r="BN26" s="45"/>
      <c r="BO26" s="13"/>
      <c r="BP26" s="14"/>
      <c r="BQ26" s="14"/>
      <c r="BR26" s="14"/>
      <c r="BS26" s="14"/>
      <c r="BT26" s="14"/>
      <c r="BU26" s="54">
        <f t="shared" si="7"/>
        <v>4.4081660908397297E-2</v>
      </c>
    </row>
    <row r="27" spans="1:73">
      <c r="A27" s="11">
        <v>1973</v>
      </c>
      <c r="B27" s="44" t="s">
        <v>17</v>
      </c>
      <c r="C27" s="61">
        <v>2.7E-4</v>
      </c>
      <c r="D27" s="62" t="s">
        <v>22</v>
      </c>
      <c r="E27" s="63">
        <v>1</v>
      </c>
      <c r="F27" s="63">
        <v>1</v>
      </c>
      <c r="G27" s="63">
        <v>3</v>
      </c>
      <c r="H27" s="63">
        <v>3</v>
      </c>
      <c r="I27" s="64">
        <v>3</v>
      </c>
      <c r="J27" s="65">
        <f t="shared" si="0"/>
        <v>1.1181151966036349</v>
      </c>
      <c r="K27" s="47" t="s">
        <v>10</v>
      </c>
      <c r="L27" s="45"/>
      <c r="M27" s="13"/>
      <c r="N27" s="14"/>
      <c r="O27" s="14"/>
      <c r="P27" s="14"/>
      <c r="Q27" s="14"/>
      <c r="R27" s="14"/>
      <c r="S27" s="54">
        <f t="shared" si="1"/>
        <v>4.4081660908397297E-2</v>
      </c>
      <c r="T27" s="48" t="s">
        <v>11</v>
      </c>
      <c r="U27" s="45"/>
      <c r="V27" s="13"/>
      <c r="W27" s="14"/>
      <c r="X27" s="14"/>
      <c r="Y27" s="14"/>
      <c r="Z27" s="14"/>
      <c r="AA27" s="14"/>
      <c r="AB27" s="54">
        <f t="shared" si="3"/>
        <v>4.4081660908397297E-2</v>
      </c>
      <c r="AC27" s="49" t="s">
        <v>12</v>
      </c>
      <c r="AD27" s="45"/>
      <c r="AE27" s="13"/>
      <c r="AF27" s="14"/>
      <c r="AG27" s="14"/>
      <c r="AH27" s="14"/>
      <c r="AI27" s="14"/>
      <c r="AJ27" s="14"/>
      <c r="AK27" s="54">
        <f t="shared" si="4"/>
        <v>4.4081660908397297E-2</v>
      </c>
      <c r="AL27" s="50" t="s">
        <v>13</v>
      </c>
      <c r="AM27" s="45"/>
      <c r="AN27" s="13"/>
      <c r="AO27" s="14"/>
      <c r="AP27" s="14"/>
      <c r="AQ27" s="14"/>
      <c r="AR27" s="14"/>
      <c r="AS27" s="14"/>
      <c r="AT27" s="54">
        <f t="shared" si="2"/>
        <v>4.4081660908397297E-2</v>
      </c>
      <c r="AU27" s="51" t="s">
        <v>14</v>
      </c>
      <c r="AV27" s="45"/>
      <c r="AW27" s="13"/>
      <c r="AX27" s="14"/>
      <c r="AY27" s="14"/>
      <c r="AZ27" s="14"/>
      <c r="BA27" s="14"/>
      <c r="BB27" s="14"/>
      <c r="BC27" s="54">
        <f t="shared" si="8"/>
        <v>4.4081660908397297E-2</v>
      </c>
      <c r="BD27" s="52" t="s">
        <v>15</v>
      </c>
      <c r="BE27" s="45"/>
      <c r="BF27" s="13"/>
      <c r="BG27" s="14"/>
      <c r="BH27" s="14"/>
      <c r="BI27" s="14"/>
      <c r="BJ27" s="14"/>
      <c r="BK27" s="14"/>
      <c r="BL27" s="54">
        <f t="shared" si="9"/>
        <v>4.4081660908397297E-2</v>
      </c>
      <c r="BM27" s="53" t="s">
        <v>16</v>
      </c>
      <c r="BN27" s="45"/>
      <c r="BO27" s="13"/>
      <c r="BP27" s="14"/>
      <c r="BQ27" s="14"/>
      <c r="BR27" s="14"/>
      <c r="BS27" s="14"/>
      <c r="BT27" s="14"/>
      <c r="BU27" s="54">
        <f t="shared" si="7"/>
        <v>4.4081660908397297E-2</v>
      </c>
    </row>
    <row r="28" spans="1:73">
      <c r="A28" s="11">
        <v>1974</v>
      </c>
      <c r="B28" s="44" t="s">
        <v>17</v>
      </c>
      <c r="C28" s="61">
        <v>2.7E-4</v>
      </c>
      <c r="D28" s="62" t="s">
        <v>22</v>
      </c>
      <c r="E28" s="63">
        <v>1</v>
      </c>
      <c r="F28" s="63">
        <v>1</v>
      </c>
      <c r="G28" s="63">
        <v>3</v>
      </c>
      <c r="H28" s="63">
        <v>3</v>
      </c>
      <c r="I28" s="64">
        <v>3</v>
      </c>
      <c r="J28" s="65">
        <f t="shared" si="0"/>
        <v>1.1181151966036349</v>
      </c>
      <c r="K28" s="47" t="s">
        <v>10</v>
      </c>
      <c r="L28" s="45"/>
      <c r="M28" s="13"/>
      <c r="N28" s="14"/>
      <c r="O28" s="14"/>
      <c r="P28" s="14"/>
      <c r="Q28" s="14"/>
      <c r="R28" s="14"/>
      <c r="S28" s="54">
        <f t="shared" si="1"/>
        <v>4.4081660908397297E-2</v>
      </c>
      <c r="T28" s="48" t="s">
        <v>11</v>
      </c>
      <c r="U28" s="45"/>
      <c r="V28" s="13"/>
      <c r="W28" s="14"/>
      <c r="X28" s="14"/>
      <c r="Y28" s="14"/>
      <c r="Z28" s="14"/>
      <c r="AA28" s="14"/>
      <c r="AB28" s="54">
        <f t="shared" si="3"/>
        <v>4.4081660908397297E-2</v>
      </c>
      <c r="AC28" s="49" t="s">
        <v>12</v>
      </c>
      <c r="AD28" s="45"/>
      <c r="AE28" s="13"/>
      <c r="AF28" s="14"/>
      <c r="AG28" s="14"/>
      <c r="AH28" s="14"/>
      <c r="AI28" s="14"/>
      <c r="AJ28" s="14"/>
      <c r="AK28" s="54">
        <f t="shared" si="4"/>
        <v>4.4081660908397297E-2</v>
      </c>
      <c r="AL28" s="50" t="s">
        <v>13</v>
      </c>
      <c r="AM28" s="45"/>
      <c r="AN28" s="13"/>
      <c r="AO28" s="14"/>
      <c r="AP28" s="14"/>
      <c r="AQ28" s="14"/>
      <c r="AR28" s="14"/>
      <c r="AS28" s="14"/>
      <c r="AT28" s="54">
        <f t="shared" si="2"/>
        <v>4.4081660908397297E-2</v>
      </c>
      <c r="AU28" s="51" t="s">
        <v>14</v>
      </c>
      <c r="AV28" s="45"/>
      <c r="AW28" s="13"/>
      <c r="AX28" s="14"/>
      <c r="AY28" s="14"/>
      <c r="AZ28" s="14"/>
      <c r="BA28" s="14"/>
      <c r="BB28" s="14"/>
      <c r="BC28" s="54">
        <f t="shared" si="8"/>
        <v>4.4081660908397297E-2</v>
      </c>
      <c r="BD28" s="52" t="s">
        <v>15</v>
      </c>
      <c r="BE28" s="45"/>
      <c r="BF28" s="13"/>
      <c r="BG28" s="14"/>
      <c r="BH28" s="14"/>
      <c r="BI28" s="14"/>
      <c r="BJ28" s="14"/>
      <c r="BK28" s="14"/>
      <c r="BL28" s="54">
        <f t="shared" si="9"/>
        <v>4.4081660908397297E-2</v>
      </c>
      <c r="BM28" s="53" t="s">
        <v>16</v>
      </c>
      <c r="BN28" s="45"/>
      <c r="BO28" s="13"/>
      <c r="BP28" s="14"/>
      <c r="BQ28" s="14"/>
      <c r="BR28" s="14"/>
      <c r="BS28" s="14"/>
      <c r="BT28" s="14"/>
      <c r="BU28" s="54">
        <f t="shared" si="7"/>
        <v>4.4081660908397297E-2</v>
      </c>
    </row>
    <row r="29" spans="1:73">
      <c r="A29" s="11">
        <v>1975</v>
      </c>
      <c r="B29" s="44" t="s">
        <v>17</v>
      </c>
      <c r="C29" s="61">
        <v>2.7E-4</v>
      </c>
      <c r="D29" s="62" t="s">
        <v>22</v>
      </c>
      <c r="E29" s="63">
        <v>1</v>
      </c>
      <c r="F29" s="63">
        <v>1</v>
      </c>
      <c r="G29" s="63">
        <v>3</v>
      </c>
      <c r="H29" s="63">
        <v>3</v>
      </c>
      <c r="I29" s="64">
        <v>3</v>
      </c>
      <c r="J29" s="65">
        <f t="shared" si="0"/>
        <v>1.1181151966036349</v>
      </c>
      <c r="K29" s="47" t="s">
        <v>10</v>
      </c>
      <c r="L29" s="45"/>
      <c r="M29" s="13"/>
      <c r="N29" s="14"/>
      <c r="O29" s="14"/>
      <c r="P29" s="14"/>
      <c r="Q29" s="14"/>
      <c r="R29" s="14"/>
      <c r="S29" s="54">
        <f t="shared" si="1"/>
        <v>4.4081660908397297E-2</v>
      </c>
      <c r="T29" s="48" t="s">
        <v>11</v>
      </c>
      <c r="U29" s="45"/>
      <c r="V29" s="13"/>
      <c r="W29" s="14"/>
      <c r="X29" s="14"/>
      <c r="Y29" s="14"/>
      <c r="Z29" s="14"/>
      <c r="AA29" s="14"/>
      <c r="AB29" s="54">
        <f t="shared" si="3"/>
        <v>4.4081660908397297E-2</v>
      </c>
      <c r="AC29" s="49" t="s">
        <v>12</v>
      </c>
      <c r="AD29" s="45"/>
      <c r="AE29" s="13"/>
      <c r="AF29" s="14"/>
      <c r="AG29" s="14"/>
      <c r="AH29" s="14"/>
      <c r="AI29" s="14"/>
      <c r="AJ29" s="14"/>
      <c r="AK29" s="54">
        <f t="shared" si="4"/>
        <v>4.4081660908397297E-2</v>
      </c>
      <c r="AL29" s="50" t="s">
        <v>13</v>
      </c>
      <c r="AM29" s="45"/>
      <c r="AN29" s="13"/>
      <c r="AO29" s="14"/>
      <c r="AP29" s="14"/>
      <c r="AQ29" s="14"/>
      <c r="AR29" s="14"/>
      <c r="AS29" s="14"/>
      <c r="AT29" s="54">
        <f t="shared" si="2"/>
        <v>4.4081660908397297E-2</v>
      </c>
      <c r="AU29" s="51" t="s">
        <v>14</v>
      </c>
      <c r="AV29" s="45"/>
      <c r="AW29" s="13"/>
      <c r="AX29" s="14"/>
      <c r="AY29" s="14"/>
      <c r="AZ29" s="14"/>
      <c r="BA29" s="14"/>
      <c r="BB29" s="14"/>
      <c r="BC29" s="54">
        <f t="shared" si="8"/>
        <v>4.4081660908397297E-2</v>
      </c>
      <c r="BD29" s="52" t="s">
        <v>15</v>
      </c>
      <c r="BE29" s="45"/>
      <c r="BF29" s="13"/>
      <c r="BG29" s="14"/>
      <c r="BH29" s="14"/>
      <c r="BI29" s="14"/>
      <c r="BJ29" s="14"/>
      <c r="BK29" s="14"/>
      <c r="BL29" s="54">
        <f t="shared" si="9"/>
        <v>4.4081660908397297E-2</v>
      </c>
      <c r="BM29" s="53" t="s">
        <v>16</v>
      </c>
      <c r="BN29" s="45"/>
      <c r="BO29" s="13"/>
      <c r="BP29" s="14"/>
      <c r="BQ29" s="14"/>
      <c r="BR29" s="14"/>
      <c r="BS29" s="14"/>
      <c r="BT29" s="14"/>
      <c r="BU29" s="54">
        <f t="shared" si="7"/>
        <v>4.4081660908397297E-2</v>
      </c>
    </row>
    <row r="30" spans="1:73">
      <c r="A30" s="11">
        <v>1976</v>
      </c>
      <c r="B30" s="44" t="s">
        <v>17</v>
      </c>
      <c r="C30" s="61">
        <v>2.7E-4</v>
      </c>
      <c r="D30" s="62" t="s">
        <v>22</v>
      </c>
      <c r="E30" s="63">
        <v>1</v>
      </c>
      <c r="F30" s="63">
        <v>1</v>
      </c>
      <c r="G30" s="63">
        <v>3</v>
      </c>
      <c r="H30" s="63">
        <v>3</v>
      </c>
      <c r="I30" s="64">
        <v>3</v>
      </c>
      <c r="J30" s="65">
        <f t="shared" si="0"/>
        <v>1.1181151966036349</v>
      </c>
      <c r="K30" s="47" t="s">
        <v>10</v>
      </c>
      <c r="L30" s="45"/>
      <c r="M30" s="13"/>
      <c r="N30" s="14"/>
      <c r="O30" s="14"/>
      <c r="P30" s="14"/>
      <c r="Q30" s="14"/>
      <c r="R30" s="14"/>
      <c r="S30" s="54">
        <f t="shared" si="1"/>
        <v>4.4081660908397297E-2</v>
      </c>
      <c r="T30" s="48" t="s">
        <v>11</v>
      </c>
      <c r="U30" s="45"/>
      <c r="V30" s="13"/>
      <c r="W30" s="14"/>
      <c r="X30" s="14"/>
      <c r="Y30" s="14"/>
      <c r="Z30" s="14"/>
      <c r="AA30" s="14"/>
      <c r="AB30" s="54">
        <f t="shared" si="3"/>
        <v>4.4081660908397297E-2</v>
      </c>
      <c r="AC30" s="49" t="s">
        <v>12</v>
      </c>
      <c r="AD30" s="45"/>
      <c r="AE30" s="13"/>
      <c r="AF30" s="14"/>
      <c r="AG30" s="14"/>
      <c r="AH30" s="14"/>
      <c r="AI30" s="14"/>
      <c r="AJ30" s="14"/>
      <c r="AK30" s="54">
        <f t="shared" si="4"/>
        <v>4.4081660908397297E-2</v>
      </c>
      <c r="AL30" s="50" t="s">
        <v>13</v>
      </c>
      <c r="AM30" s="45"/>
      <c r="AN30" s="13"/>
      <c r="AO30" s="14"/>
      <c r="AP30" s="14"/>
      <c r="AQ30" s="14"/>
      <c r="AR30" s="14"/>
      <c r="AS30" s="14"/>
      <c r="AT30" s="54">
        <f t="shared" si="2"/>
        <v>4.4081660908397297E-2</v>
      </c>
      <c r="AU30" s="51" t="s">
        <v>14</v>
      </c>
      <c r="AV30" s="45"/>
      <c r="AW30" s="13"/>
      <c r="AX30" s="14"/>
      <c r="AY30" s="14"/>
      <c r="AZ30" s="14"/>
      <c r="BA30" s="14"/>
      <c r="BB30" s="14"/>
      <c r="BC30" s="54">
        <f t="shared" si="8"/>
        <v>4.4081660908397297E-2</v>
      </c>
      <c r="BD30" s="52" t="s">
        <v>15</v>
      </c>
      <c r="BE30" s="45"/>
      <c r="BF30" s="13"/>
      <c r="BG30" s="14"/>
      <c r="BH30" s="14"/>
      <c r="BI30" s="14"/>
      <c r="BJ30" s="14"/>
      <c r="BK30" s="14"/>
      <c r="BL30" s="54">
        <f t="shared" si="9"/>
        <v>4.4081660908397297E-2</v>
      </c>
      <c r="BM30" s="53" t="s">
        <v>16</v>
      </c>
      <c r="BN30" s="45"/>
      <c r="BO30" s="13"/>
      <c r="BP30" s="14"/>
      <c r="BQ30" s="14"/>
      <c r="BR30" s="14"/>
      <c r="BS30" s="14"/>
      <c r="BT30" s="14"/>
      <c r="BU30" s="54">
        <f t="shared" si="7"/>
        <v>4.4081660908397297E-2</v>
      </c>
    </row>
    <row r="31" spans="1:73">
      <c r="A31" s="11">
        <v>1977</v>
      </c>
      <c r="B31" s="44" t="s">
        <v>17</v>
      </c>
      <c r="C31" s="61">
        <v>2.7E-4</v>
      </c>
      <c r="D31" s="62" t="s">
        <v>22</v>
      </c>
      <c r="E31" s="63">
        <v>1</v>
      </c>
      <c r="F31" s="63">
        <v>1</v>
      </c>
      <c r="G31" s="63">
        <v>3</v>
      </c>
      <c r="H31" s="63">
        <v>3</v>
      </c>
      <c r="I31" s="64">
        <v>3</v>
      </c>
      <c r="J31" s="65">
        <f t="shared" si="0"/>
        <v>1.1181151966036349</v>
      </c>
      <c r="K31" s="47" t="s">
        <v>10</v>
      </c>
      <c r="L31" s="45"/>
      <c r="M31" s="13"/>
      <c r="N31" s="14"/>
      <c r="O31" s="14"/>
      <c r="P31" s="14"/>
      <c r="Q31" s="14"/>
      <c r="R31" s="14"/>
      <c r="S31" s="54">
        <f t="shared" si="1"/>
        <v>4.4081660908397297E-2</v>
      </c>
      <c r="T31" s="48" t="s">
        <v>11</v>
      </c>
      <c r="U31" s="45"/>
      <c r="V31" s="13"/>
      <c r="W31" s="14"/>
      <c r="X31" s="14"/>
      <c r="Y31" s="14"/>
      <c r="Z31" s="14"/>
      <c r="AA31" s="14"/>
      <c r="AB31" s="54">
        <f t="shared" si="3"/>
        <v>4.4081660908397297E-2</v>
      </c>
      <c r="AC31" s="49" t="s">
        <v>12</v>
      </c>
      <c r="AD31" s="45"/>
      <c r="AE31" s="13"/>
      <c r="AF31" s="14"/>
      <c r="AG31" s="14"/>
      <c r="AH31" s="14"/>
      <c r="AI31" s="14"/>
      <c r="AJ31" s="14"/>
      <c r="AK31" s="54">
        <f t="shared" si="4"/>
        <v>4.4081660908397297E-2</v>
      </c>
      <c r="AL31" s="50" t="s">
        <v>13</v>
      </c>
      <c r="AM31" s="45"/>
      <c r="AN31" s="13"/>
      <c r="AO31" s="14"/>
      <c r="AP31" s="14"/>
      <c r="AQ31" s="14"/>
      <c r="AR31" s="14"/>
      <c r="AS31" s="14"/>
      <c r="AT31" s="54">
        <f t="shared" si="2"/>
        <v>4.4081660908397297E-2</v>
      </c>
      <c r="AU31" s="51" t="s">
        <v>14</v>
      </c>
      <c r="AV31" s="45"/>
      <c r="AW31" s="13"/>
      <c r="AX31" s="14"/>
      <c r="AY31" s="14"/>
      <c r="AZ31" s="14"/>
      <c r="BA31" s="14"/>
      <c r="BB31" s="14"/>
      <c r="BC31" s="54">
        <f t="shared" si="8"/>
        <v>4.4081660908397297E-2</v>
      </c>
      <c r="BD31" s="52" t="s">
        <v>15</v>
      </c>
      <c r="BE31" s="45"/>
      <c r="BF31" s="13"/>
      <c r="BG31" s="14"/>
      <c r="BH31" s="14"/>
      <c r="BI31" s="14"/>
      <c r="BJ31" s="14"/>
      <c r="BK31" s="14"/>
      <c r="BL31" s="54">
        <f t="shared" si="9"/>
        <v>4.4081660908397297E-2</v>
      </c>
      <c r="BM31" s="53" t="s">
        <v>16</v>
      </c>
      <c r="BN31" s="45"/>
      <c r="BO31" s="13"/>
      <c r="BP31" s="14"/>
      <c r="BQ31" s="14"/>
      <c r="BR31" s="14"/>
      <c r="BS31" s="14"/>
      <c r="BT31" s="14"/>
      <c r="BU31" s="54">
        <f t="shared" si="7"/>
        <v>4.4081660908397297E-2</v>
      </c>
    </row>
    <row r="32" spans="1:73">
      <c r="A32" s="11">
        <v>1978</v>
      </c>
      <c r="B32" s="44" t="s">
        <v>17</v>
      </c>
      <c r="C32" s="61">
        <v>2.7E-4</v>
      </c>
      <c r="D32" s="62" t="s">
        <v>22</v>
      </c>
      <c r="E32" s="63">
        <v>1</v>
      </c>
      <c r="F32" s="63">
        <v>1</v>
      </c>
      <c r="G32" s="63">
        <v>3</v>
      </c>
      <c r="H32" s="63">
        <v>3</v>
      </c>
      <c r="I32" s="64">
        <v>3</v>
      </c>
      <c r="J32" s="65">
        <f t="shared" si="0"/>
        <v>1.1181151966036349</v>
      </c>
      <c r="K32" s="47" t="s">
        <v>10</v>
      </c>
      <c r="L32" s="45"/>
      <c r="M32" s="13"/>
      <c r="N32" s="14"/>
      <c r="O32" s="14"/>
      <c r="P32" s="14"/>
      <c r="Q32" s="14"/>
      <c r="R32" s="14"/>
      <c r="S32" s="54">
        <f t="shared" si="1"/>
        <v>4.4081660908397297E-2</v>
      </c>
      <c r="T32" s="48" t="s">
        <v>11</v>
      </c>
      <c r="U32" s="45"/>
      <c r="V32" s="13"/>
      <c r="W32" s="14"/>
      <c r="X32" s="14"/>
      <c r="Y32" s="14"/>
      <c r="Z32" s="14"/>
      <c r="AA32" s="14"/>
      <c r="AB32" s="54">
        <f t="shared" si="3"/>
        <v>4.4081660908397297E-2</v>
      </c>
      <c r="AC32" s="49" t="s">
        <v>12</v>
      </c>
      <c r="AD32" s="45"/>
      <c r="AE32" s="13"/>
      <c r="AF32" s="14"/>
      <c r="AG32" s="14"/>
      <c r="AH32" s="14"/>
      <c r="AI32" s="14"/>
      <c r="AJ32" s="14"/>
      <c r="AK32" s="54">
        <f t="shared" si="4"/>
        <v>4.4081660908397297E-2</v>
      </c>
      <c r="AL32" s="50" t="s">
        <v>13</v>
      </c>
      <c r="AM32" s="45"/>
      <c r="AN32" s="13"/>
      <c r="AO32" s="14"/>
      <c r="AP32" s="14"/>
      <c r="AQ32" s="14"/>
      <c r="AR32" s="14"/>
      <c r="AS32" s="14"/>
      <c r="AT32" s="54">
        <f t="shared" si="2"/>
        <v>4.4081660908397297E-2</v>
      </c>
      <c r="AU32" s="51" t="s">
        <v>14</v>
      </c>
      <c r="AV32" s="45"/>
      <c r="AW32" s="13"/>
      <c r="AX32" s="14"/>
      <c r="AY32" s="14"/>
      <c r="AZ32" s="14"/>
      <c r="BA32" s="14"/>
      <c r="BB32" s="14"/>
      <c r="BC32" s="54">
        <f t="shared" si="8"/>
        <v>4.4081660908397297E-2</v>
      </c>
      <c r="BD32" s="52" t="s">
        <v>15</v>
      </c>
      <c r="BE32" s="45"/>
      <c r="BF32" s="13"/>
      <c r="BG32" s="14"/>
      <c r="BH32" s="14"/>
      <c r="BI32" s="14"/>
      <c r="BJ32" s="14"/>
      <c r="BK32" s="14"/>
      <c r="BL32" s="54">
        <f t="shared" si="9"/>
        <v>4.4081660908397297E-2</v>
      </c>
      <c r="BM32" s="53" t="s">
        <v>16</v>
      </c>
      <c r="BN32" s="45"/>
      <c r="BO32" s="13"/>
      <c r="BP32" s="14"/>
      <c r="BQ32" s="14"/>
      <c r="BR32" s="14"/>
      <c r="BS32" s="14"/>
      <c r="BT32" s="14"/>
      <c r="BU32" s="54">
        <f t="shared" si="7"/>
        <v>4.4081660908397297E-2</v>
      </c>
    </row>
    <row r="33" spans="1:73">
      <c r="A33" s="11">
        <v>1979</v>
      </c>
      <c r="B33" s="44" t="s">
        <v>17</v>
      </c>
      <c r="C33" s="61">
        <v>2.7E-4</v>
      </c>
      <c r="D33" s="62" t="s">
        <v>22</v>
      </c>
      <c r="E33" s="63">
        <v>1</v>
      </c>
      <c r="F33" s="63">
        <v>1</v>
      </c>
      <c r="G33" s="63">
        <v>3</v>
      </c>
      <c r="H33" s="63">
        <v>3</v>
      </c>
      <c r="I33" s="64">
        <v>3</v>
      </c>
      <c r="J33" s="65">
        <f t="shared" si="0"/>
        <v>1.1181151966036349</v>
      </c>
      <c r="K33" s="47" t="s">
        <v>10</v>
      </c>
      <c r="L33" s="45"/>
      <c r="M33" s="13"/>
      <c r="N33" s="14"/>
      <c r="O33" s="14"/>
      <c r="P33" s="14"/>
      <c r="Q33" s="14"/>
      <c r="R33" s="14"/>
      <c r="S33" s="54">
        <f t="shared" si="1"/>
        <v>4.4081660908397297E-2</v>
      </c>
      <c r="T33" s="48" t="s">
        <v>11</v>
      </c>
      <c r="U33" s="45"/>
      <c r="V33" s="13"/>
      <c r="W33" s="14"/>
      <c r="X33" s="14"/>
      <c r="Y33" s="14"/>
      <c r="Z33" s="14"/>
      <c r="AA33" s="14"/>
      <c r="AB33" s="54">
        <f t="shared" si="3"/>
        <v>4.4081660908397297E-2</v>
      </c>
      <c r="AC33" s="49" t="s">
        <v>12</v>
      </c>
      <c r="AD33" s="45"/>
      <c r="AE33" s="13"/>
      <c r="AF33" s="14"/>
      <c r="AG33" s="14"/>
      <c r="AH33" s="14"/>
      <c r="AI33" s="14"/>
      <c r="AJ33" s="14"/>
      <c r="AK33" s="54">
        <f t="shared" si="4"/>
        <v>4.4081660908397297E-2</v>
      </c>
      <c r="AL33" s="50" t="s">
        <v>13</v>
      </c>
      <c r="AM33" s="45"/>
      <c r="AN33" s="13"/>
      <c r="AO33" s="14"/>
      <c r="AP33" s="14"/>
      <c r="AQ33" s="14"/>
      <c r="AR33" s="14"/>
      <c r="AS33" s="14"/>
      <c r="AT33" s="54">
        <f t="shared" si="2"/>
        <v>4.4081660908397297E-2</v>
      </c>
      <c r="AU33" s="51" t="s">
        <v>14</v>
      </c>
      <c r="AV33" s="45"/>
      <c r="AW33" s="13"/>
      <c r="AX33" s="14"/>
      <c r="AY33" s="14"/>
      <c r="AZ33" s="14"/>
      <c r="BA33" s="14"/>
      <c r="BB33" s="14"/>
      <c r="BC33" s="54">
        <f t="shared" si="8"/>
        <v>4.4081660908397297E-2</v>
      </c>
      <c r="BD33" s="52" t="s">
        <v>15</v>
      </c>
      <c r="BE33" s="45"/>
      <c r="BF33" s="13"/>
      <c r="BG33" s="14"/>
      <c r="BH33" s="14"/>
      <c r="BI33" s="14"/>
      <c r="BJ33" s="14"/>
      <c r="BK33" s="14"/>
      <c r="BL33" s="54">
        <f t="shared" si="9"/>
        <v>4.4081660908397297E-2</v>
      </c>
      <c r="BM33" s="53" t="s">
        <v>16</v>
      </c>
      <c r="BN33" s="45"/>
      <c r="BO33" s="13"/>
      <c r="BP33" s="14"/>
      <c r="BQ33" s="14"/>
      <c r="BR33" s="14"/>
      <c r="BS33" s="14"/>
      <c r="BT33" s="14"/>
      <c r="BU33" s="54">
        <f t="shared" si="7"/>
        <v>4.4081660908397297E-2</v>
      </c>
    </row>
    <row r="34" spans="1:73">
      <c r="A34" s="11">
        <v>1980</v>
      </c>
      <c r="B34" s="44" t="s">
        <v>17</v>
      </c>
      <c r="C34" s="61">
        <v>2.7E-4</v>
      </c>
      <c r="D34" s="62" t="s">
        <v>22</v>
      </c>
      <c r="E34" s="63">
        <v>1</v>
      </c>
      <c r="F34" s="63">
        <v>1</v>
      </c>
      <c r="G34" s="63">
        <v>3</v>
      </c>
      <c r="H34" s="63">
        <v>3</v>
      </c>
      <c r="I34" s="64">
        <v>3</v>
      </c>
      <c r="J34" s="65">
        <f t="shared" si="0"/>
        <v>1.1181151966036349</v>
      </c>
      <c r="K34" s="47" t="s">
        <v>10</v>
      </c>
      <c r="L34" s="45"/>
      <c r="M34" s="13"/>
      <c r="N34" s="14"/>
      <c r="O34" s="14"/>
      <c r="P34" s="14"/>
      <c r="Q34" s="14"/>
      <c r="R34" s="14"/>
      <c r="S34" s="54">
        <f t="shared" si="1"/>
        <v>4.4081660908397297E-2</v>
      </c>
      <c r="T34" s="48" t="s">
        <v>11</v>
      </c>
      <c r="U34" s="45"/>
      <c r="V34" s="13"/>
      <c r="W34" s="14"/>
      <c r="X34" s="14"/>
      <c r="Y34" s="14"/>
      <c r="Z34" s="14"/>
      <c r="AA34" s="14"/>
      <c r="AB34" s="54">
        <f t="shared" si="3"/>
        <v>4.4081660908397297E-2</v>
      </c>
      <c r="AC34" s="49" t="s">
        <v>12</v>
      </c>
      <c r="AD34" s="45"/>
      <c r="AE34" s="13"/>
      <c r="AF34" s="14"/>
      <c r="AG34" s="14"/>
      <c r="AH34" s="14"/>
      <c r="AI34" s="14"/>
      <c r="AJ34" s="14"/>
      <c r="AK34" s="54">
        <f t="shared" si="4"/>
        <v>4.4081660908397297E-2</v>
      </c>
      <c r="AL34" s="50" t="s">
        <v>13</v>
      </c>
      <c r="AM34" s="45"/>
      <c r="AN34" s="13"/>
      <c r="AO34" s="14"/>
      <c r="AP34" s="14"/>
      <c r="AQ34" s="14"/>
      <c r="AR34" s="14"/>
      <c r="AS34" s="14"/>
      <c r="AT34" s="54">
        <f t="shared" si="2"/>
        <v>4.4081660908397297E-2</v>
      </c>
      <c r="AU34" s="51" t="s">
        <v>14</v>
      </c>
      <c r="AV34" s="45"/>
      <c r="AW34" s="13"/>
      <c r="AX34" s="14"/>
      <c r="AY34" s="14"/>
      <c r="AZ34" s="14"/>
      <c r="BA34" s="14"/>
      <c r="BB34" s="14"/>
      <c r="BC34" s="54">
        <f t="shared" si="8"/>
        <v>4.4081660908397297E-2</v>
      </c>
      <c r="BD34" s="52" t="s">
        <v>15</v>
      </c>
      <c r="BE34" s="45"/>
      <c r="BF34" s="13"/>
      <c r="BG34" s="14"/>
      <c r="BH34" s="14"/>
      <c r="BI34" s="14"/>
      <c r="BJ34" s="14"/>
      <c r="BK34" s="14"/>
      <c r="BL34" s="54">
        <f t="shared" si="9"/>
        <v>4.4081660908397297E-2</v>
      </c>
      <c r="BM34" s="53" t="s">
        <v>16</v>
      </c>
      <c r="BN34" s="45"/>
      <c r="BO34" s="13"/>
      <c r="BP34" s="14"/>
      <c r="BQ34" s="14"/>
      <c r="BR34" s="14"/>
      <c r="BS34" s="14"/>
      <c r="BT34" s="14"/>
      <c r="BU34" s="54">
        <f t="shared" si="7"/>
        <v>4.4081660908397297E-2</v>
      </c>
    </row>
    <row r="35" spans="1:73">
      <c r="A35" s="11">
        <v>1981</v>
      </c>
      <c r="B35" s="44" t="s">
        <v>17</v>
      </c>
      <c r="C35" s="61">
        <v>2.7E-4</v>
      </c>
      <c r="D35" s="62" t="s">
        <v>22</v>
      </c>
      <c r="E35" s="63">
        <v>1</v>
      </c>
      <c r="F35" s="63">
        <v>1</v>
      </c>
      <c r="G35" s="63">
        <v>3</v>
      </c>
      <c r="H35" s="63">
        <v>3</v>
      </c>
      <c r="I35" s="64">
        <v>3</v>
      </c>
      <c r="J35" s="65">
        <f t="shared" si="0"/>
        <v>1.1181151966036349</v>
      </c>
      <c r="K35" s="47" t="s">
        <v>10</v>
      </c>
      <c r="L35" s="45"/>
      <c r="M35" s="13"/>
      <c r="N35" s="14"/>
      <c r="O35" s="14"/>
      <c r="P35" s="14"/>
      <c r="Q35" s="14"/>
      <c r="R35" s="14"/>
      <c r="S35" s="54">
        <f t="shared" si="1"/>
        <v>4.4081660908397297E-2</v>
      </c>
      <c r="T35" s="48" t="s">
        <v>11</v>
      </c>
      <c r="U35" s="45"/>
      <c r="V35" s="13"/>
      <c r="W35" s="14"/>
      <c r="X35" s="14"/>
      <c r="Y35" s="14"/>
      <c r="Z35" s="14"/>
      <c r="AA35" s="14"/>
      <c r="AB35" s="54">
        <f t="shared" si="3"/>
        <v>4.4081660908397297E-2</v>
      </c>
      <c r="AC35" s="49" t="s">
        <v>12</v>
      </c>
      <c r="AD35" s="45"/>
      <c r="AE35" s="13"/>
      <c r="AF35" s="14"/>
      <c r="AG35" s="14"/>
      <c r="AH35" s="14"/>
      <c r="AI35" s="14"/>
      <c r="AJ35" s="14"/>
      <c r="AK35" s="54">
        <f t="shared" si="4"/>
        <v>4.4081660908397297E-2</v>
      </c>
      <c r="AL35" s="50" t="s">
        <v>13</v>
      </c>
      <c r="AM35" s="45"/>
      <c r="AN35" s="13"/>
      <c r="AO35" s="14"/>
      <c r="AP35" s="14"/>
      <c r="AQ35" s="14"/>
      <c r="AR35" s="14"/>
      <c r="AS35" s="14"/>
      <c r="AT35" s="54">
        <f t="shared" si="2"/>
        <v>4.4081660908397297E-2</v>
      </c>
      <c r="AU35" s="51" t="s">
        <v>14</v>
      </c>
      <c r="AV35" s="45"/>
      <c r="AW35" s="13"/>
      <c r="AX35" s="14"/>
      <c r="AY35" s="14"/>
      <c r="AZ35" s="14"/>
      <c r="BA35" s="14"/>
      <c r="BB35" s="14"/>
      <c r="BC35" s="54">
        <f t="shared" si="8"/>
        <v>4.4081660908397297E-2</v>
      </c>
      <c r="BD35" s="52" t="s">
        <v>15</v>
      </c>
      <c r="BE35" s="45"/>
      <c r="BF35" s="13"/>
      <c r="BG35" s="14"/>
      <c r="BH35" s="14"/>
      <c r="BI35" s="14"/>
      <c r="BJ35" s="14"/>
      <c r="BK35" s="14"/>
      <c r="BL35" s="54">
        <f t="shared" si="9"/>
        <v>4.4081660908397297E-2</v>
      </c>
      <c r="BM35" s="53" t="s">
        <v>16</v>
      </c>
      <c r="BN35" s="45"/>
      <c r="BO35" s="13"/>
      <c r="BP35" s="14"/>
      <c r="BQ35" s="14"/>
      <c r="BR35" s="14"/>
      <c r="BS35" s="14"/>
      <c r="BT35" s="14"/>
      <c r="BU35" s="54">
        <f t="shared" si="7"/>
        <v>4.4081660908397297E-2</v>
      </c>
    </row>
    <row r="36" spans="1:73">
      <c r="A36" s="11">
        <v>1982</v>
      </c>
      <c r="B36" s="44" t="s">
        <v>17</v>
      </c>
      <c r="C36" s="61">
        <v>2.7E-4</v>
      </c>
      <c r="D36" s="62" t="s">
        <v>22</v>
      </c>
      <c r="E36" s="63">
        <v>1</v>
      </c>
      <c r="F36" s="63">
        <v>1</v>
      </c>
      <c r="G36" s="63">
        <v>3</v>
      </c>
      <c r="H36" s="63">
        <v>3</v>
      </c>
      <c r="I36" s="64">
        <v>3</v>
      </c>
      <c r="J36" s="65">
        <f t="shared" si="0"/>
        <v>1.1181151966036349</v>
      </c>
      <c r="K36" s="47" t="s">
        <v>10</v>
      </c>
      <c r="L36" s="45"/>
      <c r="M36" s="13"/>
      <c r="N36" s="14"/>
      <c r="O36" s="14"/>
      <c r="P36" s="14"/>
      <c r="Q36" s="14"/>
      <c r="R36" s="14"/>
      <c r="S36" s="54">
        <f t="shared" si="1"/>
        <v>4.4081660908397297E-2</v>
      </c>
      <c r="T36" s="48" t="s">
        <v>11</v>
      </c>
      <c r="U36" s="45"/>
      <c r="V36" s="13"/>
      <c r="W36" s="14"/>
      <c r="X36" s="14"/>
      <c r="Y36" s="14"/>
      <c r="Z36" s="14"/>
      <c r="AA36" s="14"/>
      <c r="AB36" s="54">
        <f t="shared" si="3"/>
        <v>4.4081660908397297E-2</v>
      </c>
      <c r="AC36" s="49" t="s">
        <v>12</v>
      </c>
      <c r="AD36" s="45"/>
      <c r="AE36" s="13"/>
      <c r="AF36" s="14"/>
      <c r="AG36" s="14"/>
      <c r="AH36" s="14"/>
      <c r="AI36" s="14"/>
      <c r="AJ36" s="14"/>
      <c r="AK36" s="54">
        <f t="shared" si="4"/>
        <v>4.4081660908397297E-2</v>
      </c>
      <c r="AL36" s="50" t="s">
        <v>13</v>
      </c>
      <c r="AM36" s="45"/>
      <c r="AN36" s="13"/>
      <c r="AO36" s="14"/>
      <c r="AP36" s="14"/>
      <c r="AQ36" s="14"/>
      <c r="AR36" s="14"/>
      <c r="AS36" s="14"/>
      <c r="AT36" s="54">
        <f t="shared" si="2"/>
        <v>4.4081660908397297E-2</v>
      </c>
      <c r="AU36" s="51" t="s">
        <v>14</v>
      </c>
      <c r="AV36" s="45"/>
      <c r="AW36" s="13"/>
      <c r="AX36" s="14"/>
      <c r="AY36" s="14"/>
      <c r="AZ36" s="14"/>
      <c r="BA36" s="14"/>
      <c r="BB36" s="14"/>
      <c r="BC36" s="54">
        <f t="shared" si="8"/>
        <v>4.4081660908397297E-2</v>
      </c>
      <c r="BD36" s="52" t="s">
        <v>15</v>
      </c>
      <c r="BE36" s="45"/>
      <c r="BF36" s="13"/>
      <c r="BG36" s="14"/>
      <c r="BH36" s="14"/>
      <c r="BI36" s="14"/>
      <c r="BJ36" s="14"/>
      <c r="BK36" s="14"/>
      <c r="BL36" s="54">
        <f t="shared" si="9"/>
        <v>4.4081660908397297E-2</v>
      </c>
      <c r="BM36" s="53" t="s">
        <v>16</v>
      </c>
      <c r="BN36" s="45"/>
      <c r="BO36" s="13"/>
      <c r="BP36" s="14"/>
      <c r="BQ36" s="14"/>
      <c r="BR36" s="14"/>
      <c r="BS36" s="14"/>
      <c r="BT36" s="14"/>
      <c r="BU36" s="54">
        <f t="shared" si="7"/>
        <v>4.4081660908397297E-2</v>
      </c>
    </row>
    <row r="37" spans="1:73">
      <c r="A37" s="11">
        <v>1983</v>
      </c>
      <c r="B37" s="44" t="s">
        <v>17</v>
      </c>
      <c r="C37" s="61">
        <v>2.7E-4</v>
      </c>
      <c r="D37" s="62" t="s">
        <v>22</v>
      </c>
      <c r="E37" s="63">
        <v>1</v>
      </c>
      <c r="F37" s="63">
        <v>1</v>
      </c>
      <c r="G37" s="63">
        <v>3</v>
      </c>
      <c r="H37" s="63">
        <v>3</v>
      </c>
      <c r="I37" s="64">
        <v>3</v>
      </c>
      <c r="J37" s="65">
        <f t="shared" si="0"/>
        <v>1.1181151966036349</v>
      </c>
      <c r="K37" s="47" t="s">
        <v>10</v>
      </c>
      <c r="L37" s="45"/>
      <c r="M37" s="13"/>
      <c r="N37" s="14"/>
      <c r="O37" s="14"/>
      <c r="P37" s="14"/>
      <c r="Q37" s="14"/>
      <c r="R37" s="14"/>
      <c r="S37" s="54">
        <f t="shared" si="1"/>
        <v>4.4081660908397297E-2</v>
      </c>
      <c r="T37" s="48" t="s">
        <v>11</v>
      </c>
      <c r="U37" s="45"/>
      <c r="V37" s="13"/>
      <c r="W37" s="14"/>
      <c r="X37" s="14"/>
      <c r="Y37" s="14"/>
      <c r="Z37" s="14"/>
      <c r="AA37" s="14"/>
      <c r="AB37" s="54">
        <f t="shared" si="3"/>
        <v>4.4081660908397297E-2</v>
      </c>
      <c r="AC37" s="49" t="s">
        <v>12</v>
      </c>
      <c r="AD37" s="45"/>
      <c r="AE37" s="13"/>
      <c r="AF37" s="14"/>
      <c r="AG37" s="14"/>
      <c r="AH37" s="14"/>
      <c r="AI37" s="14"/>
      <c r="AJ37" s="14"/>
      <c r="AK37" s="54">
        <f t="shared" si="4"/>
        <v>4.4081660908397297E-2</v>
      </c>
      <c r="AL37" s="50" t="s">
        <v>13</v>
      </c>
      <c r="AM37" s="45"/>
      <c r="AN37" s="13"/>
      <c r="AO37" s="14"/>
      <c r="AP37" s="14"/>
      <c r="AQ37" s="14"/>
      <c r="AR37" s="14"/>
      <c r="AS37" s="14"/>
      <c r="AT37" s="54">
        <f t="shared" si="2"/>
        <v>4.4081660908397297E-2</v>
      </c>
      <c r="AU37" s="51" t="s">
        <v>14</v>
      </c>
      <c r="AV37" s="45"/>
      <c r="AW37" s="13"/>
      <c r="AX37" s="14"/>
      <c r="AY37" s="14"/>
      <c r="AZ37" s="14"/>
      <c r="BA37" s="14"/>
      <c r="BB37" s="14"/>
      <c r="BC37" s="54">
        <f t="shared" si="8"/>
        <v>4.4081660908397297E-2</v>
      </c>
      <c r="BD37" s="52" t="s">
        <v>15</v>
      </c>
      <c r="BE37" s="45"/>
      <c r="BF37" s="13"/>
      <c r="BG37" s="14"/>
      <c r="BH37" s="14"/>
      <c r="BI37" s="14"/>
      <c r="BJ37" s="14"/>
      <c r="BK37" s="14"/>
      <c r="BL37" s="54">
        <f t="shared" si="9"/>
        <v>4.4081660908397297E-2</v>
      </c>
      <c r="BM37" s="53" t="s">
        <v>16</v>
      </c>
      <c r="BN37" s="45"/>
      <c r="BO37" s="13"/>
      <c r="BP37" s="14"/>
      <c r="BQ37" s="14"/>
      <c r="BR37" s="14"/>
      <c r="BS37" s="14"/>
      <c r="BT37" s="14"/>
      <c r="BU37" s="54">
        <f t="shared" si="7"/>
        <v>4.4081660908397297E-2</v>
      </c>
    </row>
    <row r="38" spans="1:73">
      <c r="A38" s="11">
        <v>1984</v>
      </c>
      <c r="B38" s="44" t="s">
        <v>17</v>
      </c>
      <c r="C38" s="61">
        <v>2.7E-4</v>
      </c>
      <c r="D38" s="62" t="s">
        <v>22</v>
      </c>
      <c r="E38" s="63">
        <v>1</v>
      </c>
      <c r="F38" s="63">
        <v>1</v>
      </c>
      <c r="G38" s="63">
        <v>3</v>
      </c>
      <c r="H38" s="63">
        <v>3</v>
      </c>
      <c r="I38" s="64">
        <v>3</v>
      </c>
      <c r="J38" s="65">
        <f t="shared" si="0"/>
        <v>1.1181151966036349</v>
      </c>
      <c r="K38" s="47" t="s">
        <v>10</v>
      </c>
      <c r="L38" s="45"/>
      <c r="M38" s="13"/>
      <c r="N38" s="14"/>
      <c r="O38" s="14"/>
      <c r="P38" s="14"/>
      <c r="Q38" s="14"/>
      <c r="R38" s="14"/>
      <c r="S38" s="54">
        <f t="shared" si="1"/>
        <v>4.4081660908397297E-2</v>
      </c>
      <c r="T38" s="48" t="s">
        <v>11</v>
      </c>
      <c r="U38" s="45"/>
      <c r="V38" s="13"/>
      <c r="W38" s="14"/>
      <c r="X38" s="14"/>
      <c r="Y38" s="14"/>
      <c r="Z38" s="14"/>
      <c r="AA38" s="14"/>
      <c r="AB38" s="54">
        <f t="shared" si="3"/>
        <v>4.4081660908397297E-2</v>
      </c>
      <c r="AC38" s="49" t="s">
        <v>12</v>
      </c>
      <c r="AD38" s="45"/>
      <c r="AE38" s="13"/>
      <c r="AF38" s="14"/>
      <c r="AG38" s="14"/>
      <c r="AH38" s="14"/>
      <c r="AI38" s="14"/>
      <c r="AJ38" s="14"/>
      <c r="AK38" s="54">
        <f t="shared" si="4"/>
        <v>4.4081660908397297E-2</v>
      </c>
      <c r="AL38" s="50" t="s">
        <v>13</v>
      </c>
      <c r="AM38" s="45"/>
      <c r="AN38" s="13"/>
      <c r="AO38" s="14"/>
      <c r="AP38" s="14"/>
      <c r="AQ38" s="14"/>
      <c r="AR38" s="14"/>
      <c r="AS38" s="14"/>
      <c r="AT38" s="54">
        <f t="shared" si="2"/>
        <v>4.4081660908397297E-2</v>
      </c>
      <c r="AU38" s="51" t="s">
        <v>14</v>
      </c>
      <c r="AV38" s="45"/>
      <c r="AW38" s="13"/>
      <c r="AX38" s="14"/>
      <c r="AY38" s="14"/>
      <c r="AZ38" s="14"/>
      <c r="BA38" s="14"/>
      <c r="BB38" s="14"/>
      <c r="BC38" s="54">
        <f t="shared" si="8"/>
        <v>4.4081660908397297E-2</v>
      </c>
      <c r="BD38" s="52" t="s">
        <v>15</v>
      </c>
      <c r="BE38" s="45"/>
      <c r="BF38" s="13"/>
      <c r="BG38" s="14"/>
      <c r="BH38" s="14"/>
      <c r="BI38" s="14"/>
      <c r="BJ38" s="14"/>
      <c r="BK38" s="14"/>
      <c r="BL38" s="54">
        <f t="shared" si="9"/>
        <v>4.4081660908397297E-2</v>
      </c>
      <c r="BM38" s="53" t="s">
        <v>16</v>
      </c>
      <c r="BN38" s="45"/>
      <c r="BO38" s="13"/>
      <c r="BP38" s="14"/>
      <c r="BQ38" s="14"/>
      <c r="BR38" s="14"/>
      <c r="BS38" s="14"/>
      <c r="BT38" s="14"/>
      <c r="BU38" s="54">
        <f t="shared" si="7"/>
        <v>4.4081660908397297E-2</v>
      </c>
    </row>
    <row r="39" spans="1:73">
      <c r="A39" s="11">
        <v>1985</v>
      </c>
      <c r="B39" s="44" t="s">
        <v>17</v>
      </c>
      <c r="C39" s="61">
        <v>2.7E-4</v>
      </c>
      <c r="D39" s="62" t="s">
        <v>22</v>
      </c>
      <c r="E39" s="63">
        <v>1</v>
      </c>
      <c r="F39" s="63">
        <v>1</v>
      </c>
      <c r="G39" s="63">
        <v>3</v>
      </c>
      <c r="H39" s="63">
        <v>3</v>
      </c>
      <c r="I39" s="64">
        <v>3</v>
      </c>
      <c r="J39" s="65">
        <f t="shared" si="0"/>
        <v>1.1181151966036349</v>
      </c>
      <c r="K39" s="47" t="s">
        <v>10</v>
      </c>
      <c r="L39" s="45"/>
      <c r="M39" s="13"/>
      <c r="N39" s="14"/>
      <c r="O39" s="14"/>
      <c r="P39" s="14"/>
      <c r="Q39" s="14"/>
      <c r="R39" s="14"/>
      <c r="S39" s="54">
        <f t="shared" si="1"/>
        <v>4.4081660908397297E-2</v>
      </c>
      <c r="T39" s="48" t="s">
        <v>11</v>
      </c>
      <c r="U39" s="45"/>
      <c r="V39" s="13"/>
      <c r="W39" s="14"/>
      <c r="X39" s="14"/>
      <c r="Y39" s="14"/>
      <c r="Z39" s="14"/>
      <c r="AA39" s="14"/>
      <c r="AB39" s="54">
        <f t="shared" si="3"/>
        <v>4.4081660908397297E-2</v>
      </c>
      <c r="AC39" s="49" t="s">
        <v>12</v>
      </c>
      <c r="AD39" s="45"/>
      <c r="AE39" s="13"/>
      <c r="AF39" s="14"/>
      <c r="AG39" s="14"/>
      <c r="AH39" s="14"/>
      <c r="AI39" s="14"/>
      <c r="AJ39" s="14"/>
      <c r="AK39" s="54">
        <f t="shared" si="4"/>
        <v>4.4081660908397297E-2</v>
      </c>
      <c r="AL39" s="50" t="s">
        <v>13</v>
      </c>
      <c r="AM39" s="45"/>
      <c r="AN39" s="13"/>
      <c r="AO39" s="14"/>
      <c r="AP39" s="14"/>
      <c r="AQ39" s="14"/>
      <c r="AR39" s="14"/>
      <c r="AS39" s="14"/>
      <c r="AT39" s="54">
        <f t="shared" si="2"/>
        <v>4.4081660908397297E-2</v>
      </c>
      <c r="AU39" s="51" t="s">
        <v>14</v>
      </c>
      <c r="AV39" s="45"/>
      <c r="AW39" s="13"/>
      <c r="AX39" s="14"/>
      <c r="AY39" s="14"/>
      <c r="AZ39" s="14"/>
      <c r="BA39" s="14"/>
      <c r="BB39" s="14"/>
      <c r="BC39" s="54">
        <f t="shared" si="8"/>
        <v>4.4081660908397297E-2</v>
      </c>
      <c r="BD39" s="52" t="s">
        <v>15</v>
      </c>
      <c r="BE39" s="45"/>
      <c r="BF39" s="13"/>
      <c r="BG39" s="14"/>
      <c r="BH39" s="14"/>
      <c r="BI39" s="14"/>
      <c r="BJ39" s="14"/>
      <c r="BK39" s="14"/>
      <c r="BL39" s="54">
        <f t="shared" si="9"/>
        <v>4.4081660908397297E-2</v>
      </c>
      <c r="BM39" s="53" t="s">
        <v>16</v>
      </c>
      <c r="BN39" s="45"/>
      <c r="BO39" s="13"/>
      <c r="BP39" s="14"/>
      <c r="BQ39" s="14"/>
      <c r="BR39" s="14"/>
      <c r="BS39" s="14"/>
      <c r="BT39" s="14"/>
      <c r="BU39" s="54">
        <f t="shared" si="7"/>
        <v>4.4081660908397297E-2</v>
      </c>
    </row>
    <row r="40" spans="1:73">
      <c r="A40" s="11">
        <v>1986</v>
      </c>
      <c r="B40" s="44" t="s">
        <v>17</v>
      </c>
      <c r="C40" s="61">
        <v>2.7E-4</v>
      </c>
      <c r="D40" s="62" t="s">
        <v>22</v>
      </c>
      <c r="E40" s="63">
        <v>1</v>
      </c>
      <c r="F40" s="63">
        <v>1</v>
      </c>
      <c r="G40" s="63">
        <v>3</v>
      </c>
      <c r="H40" s="63">
        <v>3</v>
      </c>
      <c r="I40" s="64">
        <v>3</v>
      </c>
      <c r="J40" s="65">
        <f t="shared" si="0"/>
        <v>1.1181151966036349</v>
      </c>
      <c r="K40" s="47" t="s">
        <v>10</v>
      </c>
      <c r="L40" s="45"/>
      <c r="M40" s="13"/>
      <c r="N40" s="14"/>
      <c r="O40" s="14"/>
      <c r="P40" s="14"/>
      <c r="Q40" s="14"/>
      <c r="R40" s="14"/>
      <c r="S40" s="54">
        <f t="shared" si="1"/>
        <v>4.4081660908397297E-2</v>
      </c>
      <c r="T40" s="48" t="s">
        <v>11</v>
      </c>
      <c r="U40" s="45"/>
      <c r="V40" s="13"/>
      <c r="W40" s="14"/>
      <c r="X40" s="14"/>
      <c r="Y40" s="14"/>
      <c r="Z40" s="14"/>
      <c r="AA40" s="14"/>
      <c r="AB40" s="54">
        <f t="shared" si="3"/>
        <v>4.4081660908397297E-2</v>
      </c>
      <c r="AC40" s="49" t="s">
        <v>12</v>
      </c>
      <c r="AD40" s="45"/>
      <c r="AE40" s="13"/>
      <c r="AF40" s="14"/>
      <c r="AG40" s="14"/>
      <c r="AH40" s="14"/>
      <c r="AI40" s="14"/>
      <c r="AJ40" s="14"/>
      <c r="AK40" s="54">
        <f t="shared" si="4"/>
        <v>4.4081660908397297E-2</v>
      </c>
      <c r="AL40" s="50" t="s">
        <v>13</v>
      </c>
      <c r="AM40" s="45"/>
      <c r="AN40" s="13"/>
      <c r="AO40" s="14"/>
      <c r="AP40" s="14"/>
      <c r="AQ40" s="14"/>
      <c r="AR40" s="14"/>
      <c r="AS40" s="14"/>
      <c r="AT40" s="54">
        <f t="shared" si="2"/>
        <v>4.4081660908397297E-2</v>
      </c>
      <c r="AU40" s="51" t="s">
        <v>14</v>
      </c>
      <c r="AV40" s="45"/>
      <c r="AW40" s="13"/>
      <c r="AX40" s="14"/>
      <c r="AY40" s="14"/>
      <c r="AZ40" s="14"/>
      <c r="BA40" s="14"/>
      <c r="BB40" s="14"/>
      <c r="BC40" s="54">
        <f t="shared" si="8"/>
        <v>4.4081660908397297E-2</v>
      </c>
      <c r="BD40" s="52" t="s">
        <v>15</v>
      </c>
      <c r="BE40" s="45"/>
      <c r="BF40" s="13"/>
      <c r="BG40" s="14"/>
      <c r="BH40" s="14"/>
      <c r="BI40" s="14"/>
      <c r="BJ40" s="14"/>
      <c r="BK40" s="14"/>
      <c r="BL40" s="54">
        <f t="shared" si="9"/>
        <v>4.4081660908397297E-2</v>
      </c>
      <c r="BM40" s="53" t="s">
        <v>16</v>
      </c>
      <c r="BN40" s="45"/>
      <c r="BO40" s="13"/>
      <c r="BP40" s="14"/>
      <c r="BQ40" s="14"/>
      <c r="BR40" s="14"/>
      <c r="BS40" s="14"/>
      <c r="BT40" s="14"/>
      <c r="BU40" s="54">
        <f t="shared" si="7"/>
        <v>4.4081660908397297E-2</v>
      </c>
    </row>
    <row r="41" spans="1:73">
      <c r="A41" s="11">
        <v>1987</v>
      </c>
      <c r="B41" s="44" t="s">
        <v>17</v>
      </c>
      <c r="C41" s="61">
        <v>2.7E-4</v>
      </c>
      <c r="D41" s="62" t="s">
        <v>22</v>
      </c>
      <c r="E41" s="63">
        <v>1</v>
      </c>
      <c r="F41" s="63">
        <v>1</v>
      </c>
      <c r="G41" s="63">
        <v>3</v>
      </c>
      <c r="H41" s="63">
        <v>3</v>
      </c>
      <c r="I41" s="64">
        <v>3</v>
      </c>
      <c r="J41" s="65">
        <f t="shared" si="0"/>
        <v>1.1181151966036349</v>
      </c>
      <c r="K41" s="47" t="s">
        <v>10</v>
      </c>
      <c r="L41" s="45"/>
      <c r="M41" s="13"/>
      <c r="N41" s="14"/>
      <c r="O41" s="14"/>
      <c r="P41" s="14"/>
      <c r="Q41" s="14"/>
      <c r="R41" s="14"/>
      <c r="S41" s="54">
        <f t="shared" si="1"/>
        <v>4.4081660908397297E-2</v>
      </c>
      <c r="T41" s="48" t="s">
        <v>11</v>
      </c>
      <c r="U41" s="45"/>
      <c r="V41" s="13"/>
      <c r="W41" s="14"/>
      <c r="X41" s="14"/>
      <c r="Y41" s="14"/>
      <c r="Z41" s="14"/>
      <c r="AA41" s="14"/>
      <c r="AB41" s="54">
        <f t="shared" si="3"/>
        <v>4.4081660908397297E-2</v>
      </c>
      <c r="AC41" s="49" t="s">
        <v>12</v>
      </c>
      <c r="AD41" s="45"/>
      <c r="AE41" s="13"/>
      <c r="AF41" s="14"/>
      <c r="AG41" s="14"/>
      <c r="AH41" s="14"/>
      <c r="AI41" s="14"/>
      <c r="AJ41" s="14"/>
      <c r="AK41" s="54">
        <f t="shared" si="4"/>
        <v>4.4081660908397297E-2</v>
      </c>
      <c r="AL41" s="50" t="s">
        <v>13</v>
      </c>
      <c r="AM41" s="45"/>
      <c r="AN41" s="13"/>
      <c r="AO41" s="14"/>
      <c r="AP41" s="14"/>
      <c r="AQ41" s="14"/>
      <c r="AR41" s="14"/>
      <c r="AS41" s="14"/>
      <c r="AT41" s="54">
        <f t="shared" si="2"/>
        <v>4.4081660908397297E-2</v>
      </c>
      <c r="AU41" s="51" t="s">
        <v>14</v>
      </c>
      <c r="AV41" s="45"/>
      <c r="AW41" s="13"/>
      <c r="AX41" s="14"/>
      <c r="AY41" s="14"/>
      <c r="AZ41" s="14"/>
      <c r="BA41" s="14"/>
      <c r="BB41" s="14"/>
      <c r="BC41" s="54">
        <f t="shared" si="8"/>
        <v>4.4081660908397297E-2</v>
      </c>
      <c r="BD41" s="52" t="s">
        <v>15</v>
      </c>
      <c r="BE41" s="45"/>
      <c r="BF41" s="13"/>
      <c r="BG41" s="14"/>
      <c r="BH41" s="14"/>
      <c r="BI41" s="14"/>
      <c r="BJ41" s="14"/>
      <c r="BK41" s="14"/>
      <c r="BL41" s="54">
        <f t="shared" si="9"/>
        <v>4.4081660908397297E-2</v>
      </c>
      <c r="BM41" s="53" t="s">
        <v>16</v>
      </c>
      <c r="BN41" s="45"/>
      <c r="BO41" s="13"/>
      <c r="BP41" s="14"/>
      <c r="BQ41" s="14"/>
      <c r="BR41" s="14"/>
      <c r="BS41" s="14"/>
      <c r="BT41" s="14"/>
      <c r="BU41" s="54">
        <f t="shared" si="7"/>
        <v>4.4081660908397297E-2</v>
      </c>
    </row>
    <row r="42" spans="1:73">
      <c r="A42" s="11">
        <v>1988</v>
      </c>
      <c r="B42" s="44" t="s">
        <v>17</v>
      </c>
      <c r="C42" s="61">
        <v>2.7E-4</v>
      </c>
      <c r="D42" s="62" t="s">
        <v>22</v>
      </c>
      <c r="E42" s="63">
        <v>1</v>
      </c>
      <c r="F42" s="63">
        <v>1</v>
      </c>
      <c r="G42" s="63">
        <v>3</v>
      </c>
      <c r="H42" s="63">
        <v>3</v>
      </c>
      <c r="I42" s="64">
        <v>3</v>
      </c>
      <c r="J42" s="65">
        <f t="shared" si="0"/>
        <v>1.1181151966036349</v>
      </c>
      <c r="K42" s="47" t="s">
        <v>10</v>
      </c>
      <c r="L42" s="45"/>
      <c r="M42" s="13"/>
      <c r="N42" s="14"/>
      <c r="O42" s="14"/>
      <c r="P42" s="14"/>
      <c r="Q42" s="14"/>
      <c r="R42" s="14"/>
      <c r="S42" s="54">
        <f t="shared" si="1"/>
        <v>4.4081660908397297E-2</v>
      </c>
      <c r="T42" s="48" t="s">
        <v>11</v>
      </c>
      <c r="U42" s="45"/>
      <c r="V42" s="13"/>
      <c r="W42" s="14"/>
      <c r="X42" s="14"/>
      <c r="Y42" s="14"/>
      <c r="Z42" s="14"/>
      <c r="AA42" s="14"/>
      <c r="AB42" s="54">
        <f t="shared" si="3"/>
        <v>4.4081660908397297E-2</v>
      </c>
      <c r="AC42" s="49" t="s">
        <v>12</v>
      </c>
      <c r="AD42" s="45"/>
      <c r="AE42" s="13"/>
      <c r="AF42" s="14"/>
      <c r="AG42" s="14"/>
      <c r="AH42" s="14"/>
      <c r="AI42" s="14"/>
      <c r="AJ42" s="14"/>
      <c r="AK42" s="54">
        <f t="shared" si="4"/>
        <v>4.4081660908397297E-2</v>
      </c>
      <c r="AL42" s="50" t="s">
        <v>13</v>
      </c>
      <c r="AM42" s="45"/>
      <c r="AN42" s="13"/>
      <c r="AO42" s="14"/>
      <c r="AP42" s="14"/>
      <c r="AQ42" s="14"/>
      <c r="AR42" s="14"/>
      <c r="AS42" s="14"/>
      <c r="AT42" s="54">
        <f t="shared" si="2"/>
        <v>4.4081660908397297E-2</v>
      </c>
      <c r="AU42" s="51" t="s">
        <v>14</v>
      </c>
      <c r="AV42" s="45"/>
      <c r="AW42" s="13"/>
      <c r="AX42" s="14"/>
      <c r="AY42" s="14"/>
      <c r="AZ42" s="14"/>
      <c r="BA42" s="14"/>
      <c r="BB42" s="14"/>
      <c r="BC42" s="54">
        <f t="shared" si="8"/>
        <v>4.4081660908397297E-2</v>
      </c>
      <c r="BD42" s="52" t="s">
        <v>15</v>
      </c>
      <c r="BE42" s="45"/>
      <c r="BF42" s="13"/>
      <c r="BG42" s="14"/>
      <c r="BH42" s="14"/>
      <c r="BI42" s="14"/>
      <c r="BJ42" s="14"/>
      <c r="BK42" s="14"/>
      <c r="BL42" s="54">
        <f t="shared" si="9"/>
        <v>4.4081660908397297E-2</v>
      </c>
      <c r="BM42" s="53" t="s">
        <v>16</v>
      </c>
      <c r="BN42" s="45"/>
      <c r="BO42" s="13"/>
      <c r="BP42" s="14"/>
      <c r="BQ42" s="14"/>
      <c r="BR42" s="14"/>
      <c r="BS42" s="14"/>
      <c r="BT42" s="14"/>
      <c r="BU42" s="54">
        <f t="shared" si="7"/>
        <v>4.4081660908397297E-2</v>
      </c>
    </row>
    <row r="43" spans="1:73">
      <c r="A43" s="11">
        <v>1989</v>
      </c>
      <c r="B43" s="44" t="s">
        <v>17</v>
      </c>
      <c r="C43" s="61">
        <v>2.7E-4</v>
      </c>
      <c r="D43" s="62" t="s">
        <v>22</v>
      </c>
      <c r="E43" s="63">
        <v>1</v>
      </c>
      <c r="F43" s="63">
        <v>1</v>
      </c>
      <c r="G43" s="63">
        <v>3</v>
      </c>
      <c r="H43" s="63">
        <v>3</v>
      </c>
      <c r="I43" s="64">
        <v>3</v>
      </c>
      <c r="J43" s="65">
        <f t="shared" si="0"/>
        <v>1.1181151966036349</v>
      </c>
      <c r="K43" s="47" t="s">
        <v>10</v>
      </c>
      <c r="L43" s="45"/>
      <c r="M43" s="13"/>
      <c r="N43" s="14"/>
      <c r="O43" s="14"/>
      <c r="P43" s="14"/>
      <c r="Q43" s="14"/>
      <c r="R43" s="14"/>
      <c r="S43" s="54">
        <f t="shared" si="1"/>
        <v>4.4081660908397297E-2</v>
      </c>
      <c r="T43" s="48" t="s">
        <v>11</v>
      </c>
      <c r="U43" s="45"/>
      <c r="V43" s="13"/>
      <c r="W43" s="14"/>
      <c r="X43" s="14"/>
      <c r="Y43" s="14"/>
      <c r="Z43" s="14"/>
      <c r="AA43" s="14"/>
      <c r="AB43" s="54">
        <f t="shared" si="3"/>
        <v>4.4081660908397297E-2</v>
      </c>
      <c r="AC43" s="49" t="s">
        <v>12</v>
      </c>
      <c r="AD43" s="45"/>
      <c r="AE43" s="13"/>
      <c r="AF43" s="14"/>
      <c r="AG43" s="14"/>
      <c r="AH43" s="14"/>
      <c r="AI43" s="14"/>
      <c r="AJ43" s="14"/>
      <c r="AK43" s="54">
        <f t="shared" si="4"/>
        <v>4.4081660908397297E-2</v>
      </c>
      <c r="AL43" s="50" t="s">
        <v>13</v>
      </c>
      <c r="AM43" s="45"/>
      <c r="AN43" s="13"/>
      <c r="AO43" s="14"/>
      <c r="AP43" s="14"/>
      <c r="AQ43" s="14"/>
      <c r="AR43" s="14"/>
      <c r="AS43" s="14"/>
      <c r="AT43" s="54">
        <f t="shared" si="2"/>
        <v>4.4081660908397297E-2</v>
      </c>
      <c r="AU43" s="51" t="s">
        <v>14</v>
      </c>
      <c r="AV43" s="45"/>
      <c r="AW43" s="13"/>
      <c r="AX43" s="14"/>
      <c r="AY43" s="14"/>
      <c r="AZ43" s="14"/>
      <c r="BA43" s="14"/>
      <c r="BB43" s="14"/>
      <c r="BC43" s="54">
        <f t="shared" si="8"/>
        <v>4.4081660908397297E-2</v>
      </c>
      <c r="BD43" s="52" t="s">
        <v>15</v>
      </c>
      <c r="BE43" s="45"/>
      <c r="BF43" s="13"/>
      <c r="BG43" s="14"/>
      <c r="BH43" s="14"/>
      <c r="BI43" s="14"/>
      <c r="BJ43" s="14"/>
      <c r="BK43" s="14"/>
      <c r="BL43" s="54">
        <f t="shared" si="9"/>
        <v>4.4081660908397297E-2</v>
      </c>
      <c r="BM43" s="53" t="s">
        <v>16</v>
      </c>
      <c r="BN43" s="45"/>
      <c r="BO43" s="13"/>
      <c r="BP43" s="14"/>
      <c r="BQ43" s="14"/>
      <c r="BR43" s="14"/>
      <c r="BS43" s="14"/>
      <c r="BT43" s="14"/>
      <c r="BU43" s="54">
        <f t="shared" si="7"/>
        <v>4.4081660908397297E-2</v>
      </c>
    </row>
    <row r="44" spans="1:73">
      <c r="A44" s="11">
        <v>1990</v>
      </c>
      <c r="B44" s="44" t="s">
        <v>17</v>
      </c>
      <c r="C44" s="61">
        <v>2.7E-4</v>
      </c>
      <c r="D44" s="62" t="s">
        <v>22</v>
      </c>
      <c r="E44" s="63">
        <v>1</v>
      </c>
      <c r="F44" s="63">
        <v>1</v>
      </c>
      <c r="G44" s="63">
        <v>3</v>
      </c>
      <c r="H44" s="63">
        <v>3</v>
      </c>
      <c r="I44" s="64">
        <v>3</v>
      </c>
      <c r="J44" s="65">
        <f t="shared" si="0"/>
        <v>1.1181151966036349</v>
      </c>
      <c r="K44" s="47" t="s">
        <v>10</v>
      </c>
      <c r="L44" s="45"/>
      <c r="M44" s="13"/>
      <c r="N44" s="14"/>
      <c r="O44" s="14"/>
      <c r="P44" s="14"/>
      <c r="Q44" s="14"/>
      <c r="R44" s="14"/>
      <c r="S44" s="54">
        <f t="shared" si="1"/>
        <v>4.4081660908397297E-2</v>
      </c>
      <c r="T44" s="48" t="s">
        <v>11</v>
      </c>
      <c r="U44" s="45"/>
      <c r="V44" s="13"/>
      <c r="W44" s="14"/>
      <c r="X44" s="14"/>
      <c r="Y44" s="14"/>
      <c r="Z44" s="14"/>
      <c r="AA44" s="14"/>
      <c r="AB44" s="54">
        <f t="shared" si="3"/>
        <v>4.4081660908397297E-2</v>
      </c>
      <c r="AC44" s="49" t="s">
        <v>12</v>
      </c>
      <c r="AD44" s="45"/>
      <c r="AE44" s="13"/>
      <c r="AF44" s="14"/>
      <c r="AG44" s="14"/>
      <c r="AH44" s="14"/>
      <c r="AI44" s="14"/>
      <c r="AJ44" s="14"/>
      <c r="AK44" s="54">
        <f t="shared" si="4"/>
        <v>4.4081660908397297E-2</v>
      </c>
      <c r="AL44" s="50" t="s">
        <v>13</v>
      </c>
      <c r="AM44" s="45"/>
      <c r="AN44" s="13"/>
      <c r="AO44" s="14"/>
      <c r="AP44" s="14"/>
      <c r="AQ44" s="14"/>
      <c r="AR44" s="14"/>
      <c r="AS44" s="14"/>
      <c r="AT44" s="54">
        <f t="shared" si="2"/>
        <v>4.4081660908397297E-2</v>
      </c>
      <c r="AU44" s="51" t="s">
        <v>14</v>
      </c>
      <c r="AV44" s="45"/>
      <c r="AW44" s="13"/>
      <c r="AX44" s="14"/>
      <c r="AY44" s="14"/>
      <c r="AZ44" s="14"/>
      <c r="BA44" s="14"/>
      <c r="BB44" s="14"/>
      <c r="BC44" s="54">
        <f t="shared" si="8"/>
        <v>4.4081660908397297E-2</v>
      </c>
      <c r="BD44" s="52" t="s">
        <v>15</v>
      </c>
      <c r="BE44" s="45"/>
      <c r="BF44" s="13"/>
      <c r="BG44" s="14"/>
      <c r="BH44" s="14"/>
      <c r="BI44" s="14"/>
      <c r="BJ44" s="14"/>
      <c r="BK44" s="14"/>
      <c r="BL44" s="54">
        <f t="shared" si="9"/>
        <v>4.4081660908397297E-2</v>
      </c>
      <c r="BM44" s="53" t="s">
        <v>16</v>
      </c>
      <c r="BN44" s="45"/>
      <c r="BO44" s="13"/>
      <c r="BP44" s="14"/>
      <c r="BQ44" s="14"/>
      <c r="BR44" s="14"/>
      <c r="BS44" s="14"/>
      <c r="BT44" s="14"/>
      <c r="BU44" s="54">
        <f t="shared" si="7"/>
        <v>4.4081660908397297E-2</v>
      </c>
    </row>
    <row r="45" spans="1:73">
      <c r="A45" s="11">
        <v>1991</v>
      </c>
      <c r="B45" s="44" t="s">
        <v>17</v>
      </c>
      <c r="C45" s="61">
        <v>2.7E-4</v>
      </c>
      <c r="D45" s="62" t="s">
        <v>22</v>
      </c>
      <c r="E45" s="63">
        <v>1</v>
      </c>
      <c r="F45" s="63">
        <v>1</v>
      </c>
      <c r="G45" s="63">
        <v>3</v>
      </c>
      <c r="H45" s="63">
        <v>3</v>
      </c>
      <c r="I45" s="64">
        <v>3</v>
      </c>
      <c r="J45" s="65">
        <f t="shared" si="0"/>
        <v>1.1181151966036349</v>
      </c>
      <c r="K45" s="47" t="s">
        <v>10</v>
      </c>
      <c r="L45" s="45"/>
      <c r="M45" s="13"/>
      <c r="N45" s="14"/>
      <c r="O45" s="14"/>
      <c r="P45" s="14"/>
      <c r="Q45" s="14"/>
      <c r="R45" s="14"/>
      <c r="S45" s="54">
        <f t="shared" si="1"/>
        <v>4.4081660908397297E-2</v>
      </c>
      <c r="T45" s="48" t="s">
        <v>11</v>
      </c>
      <c r="U45" s="45"/>
      <c r="V45" s="13"/>
      <c r="W45" s="14"/>
      <c r="X45" s="14"/>
      <c r="Y45" s="14"/>
      <c r="Z45" s="14"/>
      <c r="AA45" s="14"/>
      <c r="AB45" s="54">
        <f t="shared" si="3"/>
        <v>4.4081660908397297E-2</v>
      </c>
      <c r="AC45" s="49" t="s">
        <v>12</v>
      </c>
      <c r="AD45" s="45"/>
      <c r="AE45" s="13"/>
      <c r="AF45" s="14"/>
      <c r="AG45" s="14"/>
      <c r="AH45" s="14"/>
      <c r="AI45" s="14"/>
      <c r="AJ45" s="14"/>
      <c r="AK45" s="54">
        <f t="shared" si="4"/>
        <v>4.4081660908397297E-2</v>
      </c>
      <c r="AL45" s="50" t="s">
        <v>13</v>
      </c>
      <c r="AM45" s="45"/>
      <c r="AN45" s="13"/>
      <c r="AO45" s="14"/>
      <c r="AP45" s="14"/>
      <c r="AQ45" s="14"/>
      <c r="AR45" s="14"/>
      <c r="AS45" s="14"/>
      <c r="AT45" s="54">
        <f t="shared" si="2"/>
        <v>4.4081660908397297E-2</v>
      </c>
      <c r="AU45" s="51" t="s">
        <v>14</v>
      </c>
      <c r="AV45" s="45"/>
      <c r="AW45" s="13"/>
      <c r="AX45" s="14"/>
      <c r="AY45" s="14"/>
      <c r="AZ45" s="14"/>
      <c r="BA45" s="14"/>
      <c r="BB45" s="14"/>
      <c r="BC45" s="54">
        <f t="shared" si="8"/>
        <v>4.4081660908397297E-2</v>
      </c>
      <c r="BD45" s="52" t="s">
        <v>15</v>
      </c>
      <c r="BE45" s="45"/>
      <c r="BF45" s="13"/>
      <c r="BG45" s="14"/>
      <c r="BH45" s="14"/>
      <c r="BI45" s="14"/>
      <c r="BJ45" s="14"/>
      <c r="BK45" s="14"/>
      <c r="BL45" s="54">
        <f t="shared" si="9"/>
        <v>4.4081660908397297E-2</v>
      </c>
      <c r="BM45" s="53" t="s">
        <v>16</v>
      </c>
      <c r="BN45" s="45"/>
      <c r="BO45" s="13"/>
      <c r="BP45" s="14"/>
      <c r="BQ45" s="14"/>
      <c r="BR45" s="14"/>
      <c r="BS45" s="14"/>
      <c r="BT45" s="14"/>
      <c r="BU45" s="54">
        <f t="shared" si="7"/>
        <v>4.4081660908397297E-2</v>
      </c>
    </row>
    <row r="46" spans="1:73">
      <c r="A46" s="11">
        <v>1992</v>
      </c>
      <c r="B46" s="44" t="s">
        <v>17</v>
      </c>
      <c r="C46" s="61">
        <v>2.7E-4</v>
      </c>
      <c r="D46" s="62" t="s">
        <v>22</v>
      </c>
      <c r="E46" s="63">
        <v>1</v>
      </c>
      <c r="F46" s="63">
        <v>1</v>
      </c>
      <c r="G46" s="63">
        <v>3</v>
      </c>
      <c r="H46" s="63">
        <v>3</v>
      </c>
      <c r="I46" s="64">
        <v>3</v>
      </c>
      <c r="J46" s="65">
        <f t="shared" si="0"/>
        <v>1.1181151966036349</v>
      </c>
      <c r="K46" s="47" t="s">
        <v>10</v>
      </c>
      <c r="L46" s="45"/>
      <c r="M46" s="13"/>
      <c r="N46" s="14"/>
      <c r="O46" s="14"/>
      <c r="P46" s="14"/>
      <c r="Q46" s="14"/>
      <c r="R46" s="14"/>
      <c r="S46" s="54">
        <f t="shared" si="1"/>
        <v>4.4081660908397297E-2</v>
      </c>
      <c r="T46" s="48" t="s">
        <v>11</v>
      </c>
      <c r="U46" s="45"/>
      <c r="V46" s="13"/>
      <c r="W46" s="14"/>
      <c r="X46" s="14"/>
      <c r="Y46" s="14"/>
      <c r="Z46" s="14"/>
      <c r="AA46" s="14"/>
      <c r="AB46" s="54">
        <f t="shared" si="3"/>
        <v>4.4081660908397297E-2</v>
      </c>
      <c r="AC46" s="49" t="s">
        <v>12</v>
      </c>
      <c r="AD46" s="45"/>
      <c r="AE46" s="13"/>
      <c r="AF46" s="14"/>
      <c r="AG46" s="14"/>
      <c r="AH46" s="14"/>
      <c r="AI46" s="14"/>
      <c r="AJ46" s="14"/>
      <c r="AK46" s="54">
        <f t="shared" si="4"/>
        <v>4.4081660908397297E-2</v>
      </c>
      <c r="AL46" s="50" t="s">
        <v>13</v>
      </c>
      <c r="AM46" s="45"/>
      <c r="AN46" s="13"/>
      <c r="AO46" s="14"/>
      <c r="AP46" s="14"/>
      <c r="AQ46" s="14"/>
      <c r="AR46" s="14"/>
      <c r="AS46" s="14"/>
      <c r="AT46" s="54">
        <f t="shared" si="2"/>
        <v>4.4081660908397297E-2</v>
      </c>
      <c r="AU46" s="51" t="s">
        <v>14</v>
      </c>
      <c r="AV46" s="45"/>
      <c r="AW46" s="13"/>
      <c r="AX46" s="14"/>
      <c r="AY46" s="14"/>
      <c r="AZ46" s="14"/>
      <c r="BA46" s="14"/>
      <c r="BB46" s="14"/>
      <c r="BC46" s="54">
        <f t="shared" si="8"/>
        <v>4.4081660908397297E-2</v>
      </c>
      <c r="BD46" s="52" t="s">
        <v>15</v>
      </c>
      <c r="BE46" s="45"/>
      <c r="BF46" s="13"/>
      <c r="BG46" s="14"/>
      <c r="BH46" s="14"/>
      <c r="BI46" s="14"/>
      <c r="BJ46" s="14"/>
      <c r="BK46" s="14"/>
      <c r="BL46" s="54">
        <f t="shared" si="9"/>
        <v>4.4081660908397297E-2</v>
      </c>
      <c r="BM46" s="53" t="s">
        <v>16</v>
      </c>
      <c r="BN46" s="45"/>
      <c r="BO46" s="13"/>
      <c r="BP46" s="14"/>
      <c r="BQ46" s="14"/>
      <c r="BR46" s="14"/>
      <c r="BS46" s="14"/>
      <c r="BT46" s="14"/>
      <c r="BU46" s="54">
        <f t="shared" si="7"/>
        <v>4.4081660908397297E-2</v>
      </c>
    </row>
    <row r="47" spans="1:73">
      <c r="A47" s="11">
        <v>1993</v>
      </c>
      <c r="B47" s="44" t="s">
        <v>17</v>
      </c>
      <c r="C47" s="61">
        <v>2.7E-4</v>
      </c>
      <c r="D47" s="62" t="s">
        <v>22</v>
      </c>
      <c r="E47" s="63">
        <v>1</v>
      </c>
      <c r="F47" s="63">
        <v>1</v>
      </c>
      <c r="G47" s="63">
        <v>3</v>
      </c>
      <c r="H47" s="63">
        <v>3</v>
      </c>
      <c r="I47" s="64">
        <v>3</v>
      </c>
      <c r="J47" s="65">
        <f t="shared" si="0"/>
        <v>1.1181151966036349</v>
      </c>
      <c r="K47" s="47" t="s">
        <v>10</v>
      </c>
      <c r="L47" s="45"/>
      <c r="M47" s="13"/>
      <c r="N47" s="14"/>
      <c r="O47" s="14"/>
      <c r="P47" s="14"/>
      <c r="Q47" s="14"/>
      <c r="R47" s="14"/>
      <c r="S47" s="54">
        <f t="shared" si="1"/>
        <v>4.4081660908397297E-2</v>
      </c>
      <c r="T47" s="48" t="s">
        <v>11</v>
      </c>
      <c r="U47" s="45"/>
      <c r="V47" s="13"/>
      <c r="W47" s="14"/>
      <c r="X47" s="14"/>
      <c r="Y47" s="14"/>
      <c r="Z47" s="14"/>
      <c r="AA47" s="14"/>
      <c r="AB47" s="54">
        <f t="shared" si="3"/>
        <v>4.4081660908397297E-2</v>
      </c>
      <c r="AC47" s="49" t="s">
        <v>12</v>
      </c>
      <c r="AD47" s="45"/>
      <c r="AE47" s="13"/>
      <c r="AF47" s="14"/>
      <c r="AG47" s="14"/>
      <c r="AH47" s="14"/>
      <c r="AI47" s="14"/>
      <c r="AJ47" s="14"/>
      <c r="AK47" s="54">
        <f t="shared" si="4"/>
        <v>4.4081660908397297E-2</v>
      </c>
      <c r="AL47" s="50" t="s">
        <v>13</v>
      </c>
      <c r="AM47" s="45"/>
      <c r="AN47" s="13"/>
      <c r="AO47" s="14"/>
      <c r="AP47" s="14"/>
      <c r="AQ47" s="14"/>
      <c r="AR47" s="14"/>
      <c r="AS47" s="14"/>
      <c r="AT47" s="54">
        <f t="shared" si="2"/>
        <v>4.4081660908397297E-2</v>
      </c>
      <c r="AU47" s="51" t="s">
        <v>14</v>
      </c>
      <c r="AV47" s="45"/>
      <c r="AW47" s="13"/>
      <c r="AX47" s="14"/>
      <c r="AY47" s="14"/>
      <c r="AZ47" s="14"/>
      <c r="BA47" s="14"/>
      <c r="BB47" s="14"/>
      <c r="BC47" s="54">
        <f t="shared" si="8"/>
        <v>4.4081660908397297E-2</v>
      </c>
      <c r="BD47" s="52" t="s">
        <v>15</v>
      </c>
      <c r="BE47" s="45"/>
      <c r="BF47" s="13"/>
      <c r="BG47" s="14"/>
      <c r="BH47" s="14"/>
      <c r="BI47" s="14"/>
      <c r="BJ47" s="14"/>
      <c r="BK47" s="14"/>
      <c r="BL47" s="54">
        <f t="shared" si="9"/>
        <v>4.4081660908397297E-2</v>
      </c>
      <c r="BM47" s="53" t="s">
        <v>16</v>
      </c>
      <c r="BN47" s="45"/>
      <c r="BO47" s="13"/>
      <c r="BP47" s="14"/>
      <c r="BQ47" s="14"/>
      <c r="BR47" s="14"/>
      <c r="BS47" s="14"/>
      <c r="BT47" s="14"/>
      <c r="BU47" s="54">
        <f t="shared" si="7"/>
        <v>4.4081660908397297E-2</v>
      </c>
    </row>
    <row r="48" spans="1:73">
      <c r="A48" s="11">
        <v>1994</v>
      </c>
      <c r="B48" s="44" t="s">
        <v>17</v>
      </c>
      <c r="C48" s="61">
        <v>2.7E-4</v>
      </c>
      <c r="D48" s="62" t="s">
        <v>22</v>
      </c>
      <c r="E48" s="63">
        <v>1</v>
      </c>
      <c r="F48" s="63">
        <v>1</v>
      </c>
      <c r="G48" s="63">
        <v>3</v>
      </c>
      <c r="H48" s="63">
        <v>3</v>
      </c>
      <c r="I48" s="64">
        <v>3</v>
      </c>
      <c r="J48" s="65">
        <f t="shared" si="0"/>
        <v>1.1181151966036349</v>
      </c>
      <c r="K48" s="47" t="s">
        <v>10</v>
      </c>
      <c r="L48" s="45"/>
      <c r="M48" s="13"/>
      <c r="N48" s="14"/>
      <c r="O48" s="14"/>
      <c r="P48" s="14"/>
      <c r="Q48" s="14"/>
      <c r="R48" s="14"/>
      <c r="S48" s="54">
        <f t="shared" si="1"/>
        <v>4.4081660908397297E-2</v>
      </c>
      <c r="T48" s="48" t="s">
        <v>11</v>
      </c>
      <c r="U48" s="45"/>
      <c r="V48" s="13"/>
      <c r="W48" s="14"/>
      <c r="X48" s="14"/>
      <c r="Y48" s="14"/>
      <c r="Z48" s="14"/>
      <c r="AA48" s="14"/>
      <c r="AB48" s="54">
        <f t="shared" si="3"/>
        <v>4.4081660908397297E-2</v>
      </c>
      <c r="AC48" s="49" t="s">
        <v>12</v>
      </c>
      <c r="AD48" s="45"/>
      <c r="AE48" s="13"/>
      <c r="AF48" s="14"/>
      <c r="AG48" s="14"/>
      <c r="AH48" s="14"/>
      <c r="AI48" s="14"/>
      <c r="AJ48" s="14"/>
      <c r="AK48" s="54">
        <f t="shared" si="4"/>
        <v>4.4081660908397297E-2</v>
      </c>
      <c r="AL48" s="50" t="s">
        <v>13</v>
      </c>
      <c r="AM48" s="45"/>
      <c r="AN48" s="13"/>
      <c r="AO48" s="14"/>
      <c r="AP48" s="14"/>
      <c r="AQ48" s="14"/>
      <c r="AR48" s="14"/>
      <c r="AS48" s="14"/>
      <c r="AT48" s="54">
        <f t="shared" si="2"/>
        <v>4.4081660908397297E-2</v>
      </c>
      <c r="AU48" s="51" t="s">
        <v>14</v>
      </c>
      <c r="AV48" s="45"/>
      <c r="AW48" s="13"/>
      <c r="AX48" s="14"/>
      <c r="AY48" s="14"/>
      <c r="AZ48" s="14"/>
      <c r="BA48" s="14"/>
      <c r="BB48" s="14"/>
      <c r="BC48" s="54">
        <f t="shared" si="8"/>
        <v>4.4081660908397297E-2</v>
      </c>
      <c r="BD48" s="52" t="s">
        <v>15</v>
      </c>
      <c r="BE48" s="45"/>
      <c r="BF48" s="13"/>
      <c r="BG48" s="14"/>
      <c r="BH48" s="14"/>
      <c r="BI48" s="14"/>
      <c r="BJ48" s="14"/>
      <c r="BK48" s="14"/>
      <c r="BL48" s="54">
        <f t="shared" si="9"/>
        <v>4.4081660908397297E-2</v>
      </c>
      <c r="BM48" s="53" t="s">
        <v>16</v>
      </c>
      <c r="BN48" s="45"/>
      <c r="BO48" s="13"/>
      <c r="BP48" s="14"/>
      <c r="BQ48" s="14"/>
      <c r="BR48" s="14"/>
      <c r="BS48" s="14"/>
      <c r="BT48" s="14"/>
      <c r="BU48" s="54">
        <f t="shared" si="7"/>
        <v>4.4081660908397297E-2</v>
      </c>
    </row>
    <row r="49" spans="1:73">
      <c r="A49" s="11">
        <v>1995</v>
      </c>
      <c r="B49" s="44" t="s">
        <v>17</v>
      </c>
      <c r="C49" s="61">
        <v>2.7E-4</v>
      </c>
      <c r="D49" s="62" t="s">
        <v>22</v>
      </c>
      <c r="E49" s="63">
        <v>1</v>
      </c>
      <c r="F49" s="63">
        <v>1</v>
      </c>
      <c r="G49" s="63">
        <v>3</v>
      </c>
      <c r="H49" s="63">
        <v>3</v>
      </c>
      <c r="I49" s="64">
        <v>3</v>
      </c>
      <c r="J49" s="65">
        <f t="shared" si="0"/>
        <v>1.1181151966036349</v>
      </c>
      <c r="K49" s="47" t="s">
        <v>10</v>
      </c>
      <c r="L49" s="45"/>
      <c r="M49" s="13"/>
      <c r="N49" s="14"/>
      <c r="O49" s="14"/>
      <c r="P49" s="14"/>
      <c r="Q49" s="14"/>
      <c r="R49" s="14"/>
      <c r="S49" s="54">
        <f t="shared" si="1"/>
        <v>4.4081660908397297E-2</v>
      </c>
      <c r="T49" s="48" t="s">
        <v>11</v>
      </c>
      <c r="U49" s="45"/>
      <c r="V49" s="13"/>
      <c r="W49" s="14"/>
      <c r="X49" s="14"/>
      <c r="Y49" s="14"/>
      <c r="Z49" s="14"/>
      <c r="AA49" s="14"/>
      <c r="AB49" s="54">
        <f t="shared" si="3"/>
        <v>4.4081660908397297E-2</v>
      </c>
      <c r="AC49" s="49" t="s">
        <v>12</v>
      </c>
      <c r="AD49" s="45"/>
      <c r="AE49" s="13"/>
      <c r="AF49" s="14"/>
      <c r="AG49" s="14"/>
      <c r="AH49" s="14"/>
      <c r="AI49" s="14"/>
      <c r="AJ49" s="14"/>
      <c r="AK49" s="54">
        <f t="shared" si="4"/>
        <v>4.4081660908397297E-2</v>
      </c>
      <c r="AL49" s="50" t="s">
        <v>13</v>
      </c>
      <c r="AM49" s="45"/>
      <c r="AN49" s="13"/>
      <c r="AO49" s="14"/>
      <c r="AP49" s="14"/>
      <c r="AQ49" s="14"/>
      <c r="AR49" s="14"/>
      <c r="AS49" s="14"/>
      <c r="AT49" s="54">
        <f t="shared" si="2"/>
        <v>4.4081660908397297E-2</v>
      </c>
      <c r="AU49" s="51" t="s">
        <v>14</v>
      </c>
      <c r="AV49" s="45"/>
      <c r="AW49" s="13"/>
      <c r="AX49" s="14"/>
      <c r="AY49" s="14"/>
      <c r="AZ49" s="14"/>
      <c r="BA49" s="14"/>
      <c r="BB49" s="14"/>
      <c r="BC49" s="54">
        <f t="shared" si="8"/>
        <v>4.4081660908397297E-2</v>
      </c>
      <c r="BD49" s="52" t="s">
        <v>15</v>
      </c>
      <c r="BE49" s="45"/>
      <c r="BF49" s="13"/>
      <c r="BG49" s="14"/>
      <c r="BH49" s="14"/>
      <c r="BI49" s="14"/>
      <c r="BJ49" s="14"/>
      <c r="BK49" s="14"/>
      <c r="BL49" s="54">
        <f t="shared" si="9"/>
        <v>4.4081660908397297E-2</v>
      </c>
      <c r="BM49" s="53" t="s">
        <v>16</v>
      </c>
      <c r="BN49" s="45"/>
      <c r="BO49" s="13"/>
      <c r="BP49" s="14"/>
      <c r="BQ49" s="14"/>
      <c r="BR49" s="14"/>
      <c r="BS49" s="14"/>
      <c r="BT49" s="14"/>
      <c r="BU49" s="54">
        <f t="shared" si="7"/>
        <v>4.4081660908397297E-2</v>
      </c>
    </row>
    <row r="50" spans="1:73">
      <c r="A50" s="11">
        <v>1996</v>
      </c>
      <c r="B50" s="44" t="s">
        <v>17</v>
      </c>
      <c r="C50" s="61">
        <v>2.7E-4</v>
      </c>
      <c r="D50" s="62" t="s">
        <v>22</v>
      </c>
      <c r="E50" s="63">
        <v>1</v>
      </c>
      <c r="F50" s="63">
        <v>1</v>
      </c>
      <c r="G50" s="63">
        <v>3</v>
      </c>
      <c r="H50" s="63">
        <v>3</v>
      </c>
      <c r="I50" s="64">
        <v>3</v>
      </c>
      <c r="J50" s="65">
        <f t="shared" si="0"/>
        <v>1.1181151966036349</v>
      </c>
      <c r="K50" s="47" t="s">
        <v>10</v>
      </c>
      <c r="L50" s="45"/>
      <c r="M50" s="13"/>
      <c r="N50" s="14"/>
      <c r="O50" s="14"/>
      <c r="P50" s="14"/>
      <c r="Q50" s="14"/>
      <c r="R50" s="14"/>
      <c r="S50" s="54">
        <f t="shared" si="1"/>
        <v>4.4081660908397297E-2</v>
      </c>
      <c r="T50" s="48" t="s">
        <v>11</v>
      </c>
      <c r="U50" s="45"/>
      <c r="V50" s="13"/>
      <c r="W50" s="14"/>
      <c r="X50" s="14"/>
      <c r="Y50" s="14"/>
      <c r="Z50" s="14"/>
      <c r="AA50" s="14"/>
      <c r="AB50" s="54">
        <f t="shared" si="3"/>
        <v>4.4081660908397297E-2</v>
      </c>
      <c r="AC50" s="49" t="s">
        <v>12</v>
      </c>
      <c r="AD50" s="45"/>
      <c r="AE50" s="13"/>
      <c r="AF50" s="14"/>
      <c r="AG50" s="14"/>
      <c r="AH50" s="14"/>
      <c r="AI50" s="14"/>
      <c r="AJ50" s="14"/>
      <c r="AK50" s="54">
        <f t="shared" si="4"/>
        <v>4.4081660908397297E-2</v>
      </c>
      <c r="AL50" s="50" t="s">
        <v>13</v>
      </c>
      <c r="AM50" s="45"/>
      <c r="AN50" s="13"/>
      <c r="AO50" s="14"/>
      <c r="AP50" s="14"/>
      <c r="AQ50" s="14"/>
      <c r="AR50" s="14"/>
      <c r="AS50" s="14"/>
      <c r="AT50" s="54">
        <f t="shared" si="2"/>
        <v>4.4081660908397297E-2</v>
      </c>
      <c r="AU50" s="51" t="s">
        <v>14</v>
      </c>
      <c r="AV50" s="45"/>
      <c r="AW50" s="13"/>
      <c r="AX50" s="14"/>
      <c r="AY50" s="14"/>
      <c r="AZ50" s="14"/>
      <c r="BA50" s="14"/>
      <c r="BB50" s="14"/>
      <c r="BC50" s="54">
        <f t="shared" si="8"/>
        <v>4.4081660908397297E-2</v>
      </c>
      <c r="BD50" s="52" t="s">
        <v>15</v>
      </c>
      <c r="BE50" s="45"/>
      <c r="BF50" s="13"/>
      <c r="BG50" s="14"/>
      <c r="BH50" s="14"/>
      <c r="BI50" s="14"/>
      <c r="BJ50" s="14"/>
      <c r="BK50" s="14"/>
      <c r="BL50" s="54">
        <f t="shared" si="9"/>
        <v>4.4081660908397297E-2</v>
      </c>
      <c r="BM50" s="53" t="s">
        <v>16</v>
      </c>
      <c r="BN50" s="45"/>
      <c r="BO50" s="13"/>
      <c r="BP50" s="14"/>
      <c r="BQ50" s="14"/>
      <c r="BR50" s="14"/>
      <c r="BS50" s="14"/>
      <c r="BT50" s="14"/>
      <c r="BU50" s="54">
        <f t="shared" si="7"/>
        <v>4.4081660908397297E-2</v>
      </c>
    </row>
    <row r="51" spans="1:73">
      <c r="A51" s="11">
        <v>1997</v>
      </c>
      <c r="B51" s="44" t="s">
        <v>17</v>
      </c>
      <c r="C51" s="61">
        <v>2.7E-4</v>
      </c>
      <c r="D51" s="62" t="s">
        <v>22</v>
      </c>
      <c r="E51" s="63">
        <v>1</v>
      </c>
      <c r="F51" s="63">
        <v>1</v>
      </c>
      <c r="G51" s="63">
        <v>3</v>
      </c>
      <c r="H51" s="63">
        <v>3</v>
      </c>
      <c r="I51" s="64">
        <v>3</v>
      </c>
      <c r="J51" s="65">
        <f t="shared" si="0"/>
        <v>1.1181151966036349</v>
      </c>
      <c r="K51" s="47" t="s">
        <v>10</v>
      </c>
      <c r="L51" s="45"/>
      <c r="M51" s="13"/>
      <c r="N51" s="14"/>
      <c r="O51" s="14"/>
      <c r="P51" s="14"/>
      <c r="Q51" s="14"/>
      <c r="R51" s="14"/>
      <c r="S51" s="54">
        <f t="shared" si="1"/>
        <v>4.4081660908397297E-2</v>
      </c>
      <c r="T51" s="48" t="s">
        <v>11</v>
      </c>
      <c r="U51" s="45"/>
      <c r="V51" s="13"/>
      <c r="W51" s="14"/>
      <c r="X51" s="14"/>
      <c r="Y51" s="14"/>
      <c r="Z51" s="14"/>
      <c r="AA51" s="14"/>
      <c r="AB51" s="54">
        <f t="shared" si="3"/>
        <v>4.4081660908397297E-2</v>
      </c>
      <c r="AC51" s="49" t="s">
        <v>12</v>
      </c>
      <c r="AD51" s="45"/>
      <c r="AE51" s="13"/>
      <c r="AF51" s="14"/>
      <c r="AG51" s="14"/>
      <c r="AH51" s="14"/>
      <c r="AI51" s="14"/>
      <c r="AJ51" s="14"/>
      <c r="AK51" s="54">
        <f t="shared" si="4"/>
        <v>4.4081660908397297E-2</v>
      </c>
      <c r="AL51" s="50" t="s">
        <v>13</v>
      </c>
      <c r="AM51" s="45"/>
      <c r="AN51" s="13"/>
      <c r="AO51" s="14"/>
      <c r="AP51" s="14"/>
      <c r="AQ51" s="14"/>
      <c r="AR51" s="14"/>
      <c r="AS51" s="14"/>
      <c r="AT51" s="54">
        <f t="shared" si="2"/>
        <v>4.4081660908397297E-2</v>
      </c>
      <c r="AU51" s="51" t="s">
        <v>14</v>
      </c>
      <c r="AV51" s="45"/>
      <c r="AW51" s="13"/>
      <c r="AX51" s="14"/>
      <c r="AY51" s="14"/>
      <c r="AZ51" s="14"/>
      <c r="BA51" s="14"/>
      <c r="BB51" s="14"/>
      <c r="BC51" s="54">
        <f t="shared" si="8"/>
        <v>4.4081660908397297E-2</v>
      </c>
      <c r="BD51" s="52" t="s">
        <v>15</v>
      </c>
      <c r="BE51" s="45"/>
      <c r="BF51" s="13"/>
      <c r="BG51" s="14"/>
      <c r="BH51" s="14"/>
      <c r="BI51" s="14"/>
      <c r="BJ51" s="14"/>
      <c r="BK51" s="14"/>
      <c r="BL51" s="54">
        <f t="shared" si="9"/>
        <v>4.4081660908397297E-2</v>
      </c>
      <c r="BM51" s="53" t="s">
        <v>16</v>
      </c>
      <c r="BN51" s="45"/>
      <c r="BO51" s="13"/>
      <c r="BP51" s="14"/>
      <c r="BQ51" s="14"/>
      <c r="BR51" s="14"/>
      <c r="BS51" s="14"/>
      <c r="BT51" s="14"/>
      <c r="BU51" s="54">
        <f t="shared" si="7"/>
        <v>4.4081660908397297E-2</v>
      </c>
    </row>
    <row r="52" spans="1:73">
      <c r="A52" s="11">
        <v>1998</v>
      </c>
      <c r="B52" s="44" t="s">
        <v>17</v>
      </c>
      <c r="C52" s="61">
        <v>2.7E-4</v>
      </c>
      <c r="D52" s="62" t="s">
        <v>22</v>
      </c>
      <c r="E52" s="63">
        <v>1</v>
      </c>
      <c r="F52" s="63">
        <v>1</v>
      </c>
      <c r="G52" s="63">
        <v>3</v>
      </c>
      <c r="H52" s="63">
        <v>3</v>
      </c>
      <c r="I52" s="64">
        <v>3</v>
      </c>
      <c r="J52" s="65">
        <f t="shared" si="0"/>
        <v>1.1181151966036349</v>
      </c>
      <c r="K52" s="47" t="s">
        <v>10</v>
      </c>
      <c r="L52" s="45"/>
      <c r="M52" s="13"/>
      <c r="N52" s="14"/>
      <c r="O52" s="14"/>
      <c r="P52" s="14"/>
      <c r="Q52" s="14"/>
      <c r="R52" s="14"/>
      <c r="S52" s="54">
        <f t="shared" si="1"/>
        <v>4.4081660908397297E-2</v>
      </c>
      <c r="T52" s="48" t="s">
        <v>11</v>
      </c>
      <c r="U52" s="45"/>
      <c r="V52" s="13"/>
      <c r="W52" s="14"/>
      <c r="X52" s="14"/>
      <c r="Y52" s="14"/>
      <c r="Z52" s="14"/>
      <c r="AA52" s="14"/>
      <c r="AB52" s="54">
        <f t="shared" si="3"/>
        <v>4.4081660908397297E-2</v>
      </c>
      <c r="AC52" s="49" t="s">
        <v>12</v>
      </c>
      <c r="AD52" s="45"/>
      <c r="AE52" s="13"/>
      <c r="AF52" s="14"/>
      <c r="AG52" s="14"/>
      <c r="AH52" s="14"/>
      <c r="AI52" s="14"/>
      <c r="AJ52" s="14"/>
      <c r="AK52" s="54">
        <f t="shared" si="4"/>
        <v>4.4081660908397297E-2</v>
      </c>
      <c r="AL52" s="50" t="s">
        <v>13</v>
      </c>
      <c r="AM52" s="45"/>
      <c r="AN52" s="13"/>
      <c r="AO52" s="14"/>
      <c r="AP52" s="14"/>
      <c r="AQ52" s="14"/>
      <c r="AR52" s="14"/>
      <c r="AS52" s="14"/>
      <c r="AT52" s="54">
        <f t="shared" si="2"/>
        <v>4.4081660908397297E-2</v>
      </c>
      <c r="AU52" s="51" t="s">
        <v>14</v>
      </c>
      <c r="AV52" s="45"/>
      <c r="AW52" s="13"/>
      <c r="AX52" s="14"/>
      <c r="AY52" s="14"/>
      <c r="AZ52" s="14"/>
      <c r="BA52" s="14"/>
      <c r="BB52" s="14"/>
      <c r="BC52" s="54">
        <f t="shared" si="8"/>
        <v>4.4081660908397297E-2</v>
      </c>
      <c r="BD52" s="52" t="s">
        <v>15</v>
      </c>
      <c r="BE52" s="45"/>
      <c r="BF52" s="13"/>
      <c r="BG52" s="14"/>
      <c r="BH52" s="14"/>
      <c r="BI52" s="14"/>
      <c r="BJ52" s="14"/>
      <c r="BK52" s="14"/>
      <c r="BL52" s="54">
        <f t="shared" si="9"/>
        <v>4.4081660908397297E-2</v>
      </c>
      <c r="BM52" s="53" t="s">
        <v>16</v>
      </c>
      <c r="BN52" s="45"/>
      <c r="BO52" s="13"/>
      <c r="BP52" s="14"/>
      <c r="BQ52" s="14"/>
      <c r="BR52" s="14"/>
      <c r="BS52" s="14"/>
      <c r="BT52" s="14"/>
      <c r="BU52" s="54">
        <f t="shared" si="7"/>
        <v>4.4081660908397297E-2</v>
      </c>
    </row>
    <row r="53" spans="1:73">
      <c r="A53" s="11">
        <v>1999</v>
      </c>
      <c r="B53" s="44" t="s">
        <v>17</v>
      </c>
      <c r="C53" s="61">
        <v>2.7E-4</v>
      </c>
      <c r="D53" s="62" t="s">
        <v>22</v>
      </c>
      <c r="E53" s="63">
        <v>1</v>
      </c>
      <c r="F53" s="63">
        <v>1</v>
      </c>
      <c r="G53" s="63">
        <v>3</v>
      </c>
      <c r="H53" s="63">
        <v>3</v>
      </c>
      <c r="I53" s="64">
        <v>3</v>
      </c>
      <c r="J53" s="65">
        <f t="shared" si="0"/>
        <v>1.1181151966036349</v>
      </c>
      <c r="K53" s="47" t="s">
        <v>10</v>
      </c>
      <c r="L53" s="45"/>
      <c r="M53" s="13"/>
      <c r="N53" s="14"/>
      <c r="O53" s="14"/>
      <c r="P53" s="14"/>
      <c r="Q53" s="14"/>
      <c r="R53" s="14"/>
      <c r="S53" s="54">
        <f t="shared" si="1"/>
        <v>4.4081660908397297E-2</v>
      </c>
      <c r="T53" s="48" t="s">
        <v>11</v>
      </c>
      <c r="U53" s="45"/>
      <c r="V53" s="13"/>
      <c r="W53" s="14"/>
      <c r="X53" s="14"/>
      <c r="Y53" s="14"/>
      <c r="Z53" s="14"/>
      <c r="AA53" s="14"/>
      <c r="AB53" s="54">
        <f t="shared" si="3"/>
        <v>4.4081660908397297E-2</v>
      </c>
      <c r="AC53" s="49" t="s">
        <v>12</v>
      </c>
      <c r="AD53" s="45"/>
      <c r="AE53" s="13"/>
      <c r="AF53" s="14"/>
      <c r="AG53" s="14"/>
      <c r="AH53" s="14"/>
      <c r="AI53" s="14"/>
      <c r="AJ53" s="14"/>
      <c r="AK53" s="54">
        <f t="shared" si="4"/>
        <v>4.4081660908397297E-2</v>
      </c>
      <c r="AL53" s="50" t="s">
        <v>13</v>
      </c>
      <c r="AM53" s="45"/>
      <c r="AN53" s="13"/>
      <c r="AO53" s="14"/>
      <c r="AP53" s="14"/>
      <c r="AQ53" s="14"/>
      <c r="AR53" s="14"/>
      <c r="AS53" s="14"/>
      <c r="AT53" s="54">
        <f t="shared" si="2"/>
        <v>4.4081660908397297E-2</v>
      </c>
      <c r="AU53" s="51" t="s">
        <v>14</v>
      </c>
      <c r="AV53" s="45"/>
      <c r="AW53" s="13"/>
      <c r="AX53" s="14"/>
      <c r="AY53" s="14"/>
      <c r="AZ53" s="14"/>
      <c r="BA53" s="14"/>
      <c r="BB53" s="14"/>
      <c r="BC53" s="54">
        <f t="shared" si="8"/>
        <v>4.4081660908397297E-2</v>
      </c>
      <c r="BD53" s="52" t="s">
        <v>15</v>
      </c>
      <c r="BE53" s="45"/>
      <c r="BF53" s="13"/>
      <c r="BG53" s="14"/>
      <c r="BH53" s="14"/>
      <c r="BI53" s="14"/>
      <c r="BJ53" s="14"/>
      <c r="BK53" s="14"/>
      <c r="BL53" s="54">
        <f t="shared" si="9"/>
        <v>4.4081660908397297E-2</v>
      </c>
      <c r="BM53" s="53" t="s">
        <v>16</v>
      </c>
      <c r="BN53" s="45"/>
      <c r="BO53" s="13"/>
      <c r="BP53" s="14"/>
      <c r="BQ53" s="14"/>
      <c r="BR53" s="14"/>
      <c r="BS53" s="14"/>
      <c r="BT53" s="14"/>
      <c r="BU53" s="54">
        <f t="shared" si="7"/>
        <v>4.4081660908397297E-2</v>
      </c>
    </row>
    <row r="54" spans="1:73">
      <c r="A54" s="11">
        <v>2000</v>
      </c>
      <c r="B54" s="44" t="s">
        <v>17</v>
      </c>
      <c r="C54" s="61">
        <v>2.7E-4</v>
      </c>
      <c r="D54" s="62" t="s">
        <v>22</v>
      </c>
      <c r="E54" s="63">
        <v>1</v>
      </c>
      <c r="F54" s="63">
        <v>1</v>
      </c>
      <c r="G54" s="63">
        <v>3</v>
      </c>
      <c r="H54" s="63">
        <v>3</v>
      </c>
      <c r="I54" s="64">
        <v>3</v>
      </c>
      <c r="J54" s="65">
        <f t="shared" si="0"/>
        <v>1.1181151966036349</v>
      </c>
      <c r="K54" s="47" t="s">
        <v>10</v>
      </c>
      <c r="L54" s="45"/>
      <c r="M54" s="13"/>
      <c r="N54" s="14"/>
      <c r="O54" s="14"/>
      <c r="P54" s="14"/>
      <c r="Q54" s="14"/>
      <c r="R54" s="14"/>
      <c r="S54" s="54">
        <f t="shared" si="1"/>
        <v>4.4081660908397297E-2</v>
      </c>
      <c r="T54" s="48" t="s">
        <v>11</v>
      </c>
      <c r="U54" s="45"/>
      <c r="V54" s="13"/>
      <c r="W54" s="14"/>
      <c r="X54" s="14"/>
      <c r="Y54" s="14"/>
      <c r="Z54" s="14"/>
      <c r="AA54" s="14"/>
      <c r="AB54" s="54">
        <f t="shared" si="3"/>
        <v>4.4081660908397297E-2</v>
      </c>
      <c r="AC54" s="49" t="s">
        <v>12</v>
      </c>
      <c r="AD54" s="45"/>
      <c r="AE54" s="13"/>
      <c r="AF54" s="14"/>
      <c r="AG54" s="14"/>
      <c r="AH54" s="14"/>
      <c r="AI54" s="14"/>
      <c r="AJ54" s="14"/>
      <c r="AK54" s="54">
        <f t="shared" si="4"/>
        <v>4.4081660908397297E-2</v>
      </c>
      <c r="AL54" s="50" t="s">
        <v>13</v>
      </c>
      <c r="AM54" s="45"/>
      <c r="AN54" s="13"/>
      <c r="AO54" s="14"/>
      <c r="AP54" s="14"/>
      <c r="AQ54" s="14"/>
      <c r="AR54" s="14"/>
      <c r="AS54" s="14"/>
      <c r="AT54" s="54">
        <f t="shared" si="2"/>
        <v>4.4081660908397297E-2</v>
      </c>
      <c r="AU54" s="51" t="s">
        <v>14</v>
      </c>
      <c r="AV54" s="45"/>
      <c r="AW54" s="13"/>
      <c r="AX54" s="14"/>
      <c r="AY54" s="14"/>
      <c r="AZ54" s="14"/>
      <c r="BA54" s="14"/>
      <c r="BB54" s="14"/>
      <c r="BC54" s="54">
        <f t="shared" si="8"/>
        <v>4.4081660908397297E-2</v>
      </c>
      <c r="BD54" s="52" t="s">
        <v>15</v>
      </c>
      <c r="BE54" s="45"/>
      <c r="BF54" s="13"/>
      <c r="BG54" s="14"/>
      <c r="BH54" s="14"/>
      <c r="BI54" s="14"/>
      <c r="BJ54" s="14"/>
      <c r="BK54" s="14"/>
      <c r="BL54" s="54">
        <f t="shared" si="9"/>
        <v>4.4081660908397297E-2</v>
      </c>
      <c r="BM54" s="53" t="s">
        <v>16</v>
      </c>
      <c r="BN54" s="45"/>
      <c r="BO54" s="13"/>
      <c r="BP54" s="14"/>
      <c r="BQ54" s="14"/>
      <c r="BR54" s="14"/>
      <c r="BS54" s="14"/>
      <c r="BT54" s="14"/>
      <c r="BU54" s="54">
        <f t="shared" si="7"/>
        <v>4.4081660908397297E-2</v>
      </c>
    </row>
    <row r="55" spans="1:73">
      <c r="A55" s="11">
        <v>2001</v>
      </c>
      <c r="B55" s="44" t="s">
        <v>17</v>
      </c>
      <c r="C55" s="61">
        <v>2.7E-4</v>
      </c>
      <c r="D55" s="62" t="s">
        <v>22</v>
      </c>
      <c r="E55" s="63">
        <v>1</v>
      </c>
      <c r="F55" s="63">
        <v>1</v>
      </c>
      <c r="G55" s="63">
        <v>3</v>
      </c>
      <c r="H55" s="63">
        <v>3</v>
      </c>
      <c r="I55" s="64">
        <v>3</v>
      </c>
      <c r="J55" s="65">
        <f t="shared" si="0"/>
        <v>1.1181151966036349</v>
      </c>
      <c r="K55" s="47" t="s">
        <v>10</v>
      </c>
      <c r="L55" s="45"/>
      <c r="M55" s="13"/>
      <c r="N55" s="14"/>
      <c r="O55" s="14"/>
      <c r="P55" s="14"/>
      <c r="Q55" s="14"/>
      <c r="R55" s="14"/>
      <c r="S55" s="54">
        <f t="shared" si="1"/>
        <v>4.4081660908397297E-2</v>
      </c>
      <c r="T55" s="48" t="s">
        <v>11</v>
      </c>
      <c r="U55" s="45"/>
      <c r="V55" s="13"/>
      <c r="W55" s="14"/>
      <c r="X55" s="14"/>
      <c r="Y55" s="14"/>
      <c r="Z55" s="14"/>
      <c r="AA55" s="14"/>
      <c r="AB55" s="54">
        <f t="shared" si="3"/>
        <v>4.4081660908397297E-2</v>
      </c>
      <c r="AC55" s="49" t="s">
        <v>12</v>
      </c>
      <c r="AD55" s="45"/>
      <c r="AE55" s="13"/>
      <c r="AF55" s="14"/>
      <c r="AG55" s="14"/>
      <c r="AH55" s="14"/>
      <c r="AI55" s="14"/>
      <c r="AJ55" s="14"/>
      <c r="AK55" s="54">
        <f t="shared" si="4"/>
        <v>4.4081660908397297E-2</v>
      </c>
      <c r="AL55" s="50" t="s">
        <v>13</v>
      </c>
      <c r="AM55" s="45"/>
      <c r="AN55" s="13"/>
      <c r="AO55" s="14"/>
      <c r="AP55" s="14"/>
      <c r="AQ55" s="14"/>
      <c r="AR55" s="14"/>
      <c r="AS55" s="14"/>
      <c r="AT55" s="54">
        <f t="shared" si="2"/>
        <v>4.4081660908397297E-2</v>
      </c>
      <c r="AU55" s="51" t="s">
        <v>14</v>
      </c>
      <c r="AV55" s="45"/>
      <c r="AW55" s="13"/>
      <c r="AX55" s="14"/>
      <c r="AY55" s="14"/>
      <c r="AZ55" s="14"/>
      <c r="BA55" s="14"/>
      <c r="BB55" s="14"/>
      <c r="BC55" s="54">
        <f t="shared" si="8"/>
        <v>4.4081660908397297E-2</v>
      </c>
      <c r="BD55" s="52" t="s">
        <v>15</v>
      </c>
      <c r="BE55" s="45"/>
      <c r="BF55" s="13"/>
      <c r="BG55" s="14"/>
      <c r="BH55" s="14"/>
      <c r="BI55" s="14"/>
      <c r="BJ55" s="14"/>
      <c r="BK55" s="14"/>
      <c r="BL55" s="54">
        <f t="shared" si="9"/>
        <v>4.4081660908397297E-2</v>
      </c>
      <c r="BM55" s="53" t="s">
        <v>16</v>
      </c>
      <c r="BN55" s="45"/>
      <c r="BO55" s="13"/>
      <c r="BP55" s="14"/>
      <c r="BQ55" s="14"/>
      <c r="BR55" s="14"/>
      <c r="BS55" s="14"/>
      <c r="BT55" s="14"/>
      <c r="BU55" s="54">
        <f t="shared" si="7"/>
        <v>4.4081660908397297E-2</v>
      </c>
    </row>
    <row r="56" spans="1:73">
      <c r="A56" s="11">
        <v>2002</v>
      </c>
      <c r="B56" s="44" t="s">
        <v>17</v>
      </c>
      <c r="C56" s="61">
        <v>2.7E-4</v>
      </c>
      <c r="D56" s="62" t="s">
        <v>22</v>
      </c>
      <c r="E56" s="63">
        <v>1</v>
      </c>
      <c r="F56" s="63">
        <v>1</v>
      </c>
      <c r="G56" s="63">
        <v>3</v>
      </c>
      <c r="H56" s="63">
        <v>3</v>
      </c>
      <c r="I56" s="64">
        <v>3</v>
      </c>
      <c r="J56" s="65">
        <f t="shared" si="0"/>
        <v>1.1181151966036349</v>
      </c>
      <c r="K56" s="47" t="s">
        <v>10</v>
      </c>
      <c r="L56" s="45"/>
      <c r="M56" s="13"/>
      <c r="N56" s="14"/>
      <c r="O56" s="14"/>
      <c r="P56" s="14"/>
      <c r="Q56" s="14"/>
      <c r="R56" s="14"/>
      <c r="S56" s="54">
        <f t="shared" si="1"/>
        <v>4.4081660908397297E-2</v>
      </c>
      <c r="T56" s="48" t="s">
        <v>11</v>
      </c>
      <c r="U56" s="45"/>
      <c r="V56" s="13"/>
      <c r="W56" s="14"/>
      <c r="X56" s="14"/>
      <c r="Y56" s="14"/>
      <c r="Z56" s="14"/>
      <c r="AA56" s="14"/>
      <c r="AB56" s="54">
        <f t="shared" si="3"/>
        <v>4.4081660908397297E-2</v>
      </c>
      <c r="AC56" s="49" t="s">
        <v>12</v>
      </c>
      <c r="AD56" s="45"/>
      <c r="AE56" s="13"/>
      <c r="AF56" s="14"/>
      <c r="AG56" s="14"/>
      <c r="AH56" s="14"/>
      <c r="AI56" s="14"/>
      <c r="AJ56" s="14"/>
      <c r="AK56" s="54">
        <f t="shared" si="4"/>
        <v>4.4081660908397297E-2</v>
      </c>
      <c r="AL56" s="50" t="s">
        <v>13</v>
      </c>
      <c r="AM56" s="45"/>
      <c r="AN56" s="13"/>
      <c r="AO56" s="14"/>
      <c r="AP56" s="14"/>
      <c r="AQ56" s="14"/>
      <c r="AR56" s="14"/>
      <c r="AS56" s="14"/>
      <c r="AT56" s="54">
        <f t="shared" si="2"/>
        <v>4.4081660908397297E-2</v>
      </c>
      <c r="AU56" s="51" t="s">
        <v>14</v>
      </c>
      <c r="AV56" s="45"/>
      <c r="AW56" s="13"/>
      <c r="AX56" s="14"/>
      <c r="AY56" s="14"/>
      <c r="AZ56" s="14"/>
      <c r="BA56" s="14"/>
      <c r="BB56" s="14"/>
      <c r="BC56" s="54">
        <f t="shared" si="8"/>
        <v>4.4081660908397297E-2</v>
      </c>
      <c r="BD56" s="52" t="s">
        <v>15</v>
      </c>
      <c r="BE56" s="45"/>
      <c r="BF56" s="13"/>
      <c r="BG56" s="14"/>
      <c r="BH56" s="14"/>
      <c r="BI56" s="14"/>
      <c r="BJ56" s="14"/>
      <c r="BK56" s="14"/>
      <c r="BL56" s="54">
        <f t="shared" si="9"/>
        <v>4.4081660908397297E-2</v>
      </c>
      <c r="BM56" s="53" t="s">
        <v>16</v>
      </c>
      <c r="BN56" s="45"/>
      <c r="BO56" s="13"/>
      <c r="BP56" s="14"/>
      <c r="BQ56" s="14"/>
      <c r="BR56" s="14"/>
      <c r="BS56" s="14"/>
      <c r="BT56" s="14"/>
      <c r="BU56" s="54">
        <f t="shared" si="7"/>
        <v>4.4081660908397297E-2</v>
      </c>
    </row>
    <row r="57" spans="1:73">
      <c r="A57" s="11">
        <v>2003</v>
      </c>
      <c r="B57" s="44" t="s">
        <v>17</v>
      </c>
      <c r="C57" s="61">
        <v>2.7E-4</v>
      </c>
      <c r="D57" s="62" t="s">
        <v>22</v>
      </c>
      <c r="E57" s="63">
        <v>1</v>
      </c>
      <c r="F57" s="63">
        <v>1</v>
      </c>
      <c r="G57" s="63">
        <v>3</v>
      </c>
      <c r="H57" s="63">
        <v>3</v>
      </c>
      <c r="I57" s="64">
        <v>3</v>
      </c>
      <c r="J57" s="65">
        <f t="shared" si="0"/>
        <v>1.1181151966036349</v>
      </c>
      <c r="K57" s="47" t="s">
        <v>10</v>
      </c>
      <c r="L57" s="45"/>
      <c r="M57" s="13"/>
      <c r="N57" s="14"/>
      <c r="O57" s="14"/>
      <c r="P57" s="14"/>
      <c r="Q57" s="14"/>
      <c r="R57" s="14"/>
      <c r="S57" s="54">
        <f t="shared" si="1"/>
        <v>4.4081660908397297E-2</v>
      </c>
      <c r="T57" s="48" t="s">
        <v>11</v>
      </c>
      <c r="U57" s="45"/>
      <c r="V57" s="13"/>
      <c r="W57" s="14"/>
      <c r="X57" s="14"/>
      <c r="Y57" s="14"/>
      <c r="Z57" s="14"/>
      <c r="AA57" s="14"/>
      <c r="AB57" s="54">
        <f t="shared" si="3"/>
        <v>4.4081660908397297E-2</v>
      </c>
      <c r="AC57" s="49" t="s">
        <v>12</v>
      </c>
      <c r="AD57" s="45"/>
      <c r="AE57" s="13"/>
      <c r="AF57" s="14"/>
      <c r="AG57" s="14"/>
      <c r="AH57" s="14"/>
      <c r="AI57" s="14"/>
      <c r="AJ57" s="14"/>
      <c r="AK57" s="54">
        <f t="shared" si="4"/>
        <v>4.4081660908397297E-2</v>
      </c>
      <c r="AL57" s="50" t="s">
        <v>13</v>
      </c>
      <c r="AM57" s="45"/>
      <c r="AN57" s="13"/>
      <c r="AO57" s="14"/>
      <c r="AP57" s="14"/>
      <c r="AQ57" s="14"/>
      <c r="AR57" s="14"/>
      <c r="AS57" s="14"/>
      <c r="AT57" s="54">
        <f t="shared" si="2"/>
        <v>4.4081660908397297E-2</v>
      </c>
      <c r="AU57" s="51" t="s">
        <v>14</v>
      </c>
      <c r="AV57" s="45"/>
      <c r="AW57" s="13"/>
      <c r="AX57" s="14"/>
      <c r="AY57" s="14"/>
      <c r="AZ57" s="14"/>
      <c r="BA57" s="14"/>
      <c r="BB57" s="14"/>
      <c r="BC57" s="54">
        <f t="shared" si="8"/>
        <v>4.4081660908397297E-2</v>
      </c>
      <c r="BD57" s="52" t="s">
        <v>15</v>
      </c>
      <c r="BE57" s="45"/>
      <c r="BF57" s="13"/>
      <c r="BG57" s="14"/>
      <c r="BH57" s="14"/>
      <c r="BI57" s="14"/>
      <c r="BJ57" s="14"/>
      <c r="BK57" s="14"/>
      <c r="BL57" s="54">
        <f t="shared" si="9"/>
        <v>4.4081660908397297E-2</v>
      </c>
      <c r="BM57" s="53" t="s">
        <v>16</v>
      </c>
      <c r="BN57" s="45"/>
      <c r="BO57" s="13"/>
      <c r="BP57" s="14"/>
      <c r="BQ57" s="14"/>
      <c r="BR57" s="14"/>
      <c r="BS57" s="14"/>
      <c r="BT57" s="14"/>
      <c r="BU57" s="54">
        <f t="shared" si="7"/>
        <v>4.4081660908397297E-2</v>
      </c>
    </row>
    <row r="58" spans="1:73">
      <c r="A58" s="11">
        <v>2004</v>
      </c>
      <c r="B58" s="44" t="s">
        <v>17</v>
      </c>
      <c r="C58" s="61">
        <v>2.7E-4</v>
      </c>
      <c r="D58" s="62" t="s">
        <v>22</v>
      </c>
      <c r="E58" s="63">
        <v>1</v>
      </c>
      <c r="F58" s="63">
        <v>1</v>
      </c>
      <c r="G58" s="63">
        <v>3</v>
      </c>
      <c r="H58" s="63">
        <v>3</v>
      </c>
      <c r="I58" s="64">
        <v>3</v>
      </c>
      <c r="J58" s="65">
        <f t="shared" si="0"/>
        <v>1.1181151966036349</v>
      </c>
      <c r="K58" s="47" t="s">
        <v>10</v>
      </c>
      <c r="L58" s="45"/>
      <c r="M58" s="13"/>
      <c r="N58" s="14"/>
      <c r="O58" s="14"/>
      <c r="P58" s="14"/>
      <c r="Q58" s="14"/>
      <c r="R58" s="14"/>
      <c r="S58" s="54">
        <f t="shared" si="1"/>
        <v>4.4081660908397297E-2</v>
      </c>
      <c r="T58" s="48" t="s">
        <v>11</v>
      </c>
      <c r="U58" s="45"/>
      <c r="V58" s="13"/>
      <c r="W58" s="14"/>
      <c r="X58" s="14"/>
      <c r="Y58" s="14"/>
      <c r="Z58" s="14"/>
      <c r="AA58" s="14"/>
      <c r="AB58" s="54">
        <f t="shared" si="3"/>
        <v>4.4081660908397297E-2</v>
      </c>
      <c r="AC58" s="49" t="s">
        <v>12</v>
      </c>
      <c r="AD58" s="45"/>
      <c r="AE58" s="13"/>
      <c r="AF58" s="14"/>
      <c r="AG58" s="14"/>
      <c r="AH58" s="14"/>
      <c r="AI58" s="14"/>
      <c r="AJ58" s="14"/>
      <c r="AK58" s="54">
        <f t="shared" si="4"/>
        <v>4.4081660908397297E-2</v>
      </c>
      <c r="AL58" s="50" t="s">
        <v>13</v>
      </c>
      <c r="AM58" s="45"/>
      <c r="AN58" s="13"/>
      <c r="AO58" s="14"/>
      <c r="AP58" s="14"/>
      <c r="AQ58" s="14"/>
      <c r="AR58" s="14"/>
      <c r="AS58" s="14"/>
      <c r="AT58" s="54">
        <f t="shared" si="2"/>
        <v>4.4081660908397297E-2</v>
      </c>
      <c r="AU58" s="51" t="s">
        <v>14</v>
      </c>
      <c r="AV58" s="45"/>
      <c r="AW58" s="13"/>
      <c r="AX58" s="14"/>
      <c r="AY58" s="14"/>
      <c r="AZ58" s="14"/>
      <c r="BA58" s="14"/>
      <c r="BB58" s="14"/>
      <c r="BC58" s="54">
        <f t="shared" si="8"/>
        <v>4.4081660908397297E-2</v>
      </c>
      <c r="BD58" s="52" t="s">
        <v>15</v>
      </c>
      <c r="BE58" s="45"/>
      <c r="BF58" s="13"/>
      <c r="BG58" s="14"/>
      <c r="BH58" s="14"/>
      <c r="BI58" s="14"/>
      <c r="BJ58" s="14"/>
      <c r="BK58" s="14"/>
      <c r="BL58" s="54">
        <f t="shared" si="9"/>
        <v>4.4081660908397297E-2</v>
      </c>
      <c r="BM58" s="53" t="s">
        <v>16</v>
      </c>
      <c r="BN58" s="45"/>
      <c r="BO58" s="13"/>
      <c r="BP58" s="14"/>
      <c r="BQ58" s="14"/>
      <c r="BR58" s="14"/>
      <c r="BS58" s="14"/>
      <c r="BT58" s="14"/>
      <c r="BU58" s="54">
        <f t="shared" si="7"/>
        <v>4.4081660908397297E-2</v>
      </c>
    </row>
    <row r="59" spans="1:73">
      <c r="A59" s="11">
        <v>2005</v>
      </c>
      <c r="B59" s="44" t="s">
        <v>17</v>
      </c>
      <c r="C59" s="61">
        <v>2.7E-4</v>
      </c>
      <c r="D59" s="62" t="s">
        <v>22</v>
      </c>
      <c r="E59" s="63">
        <v>1</v>
      </c>
      <c r="F59" s="63">
        <v>1</v>
      </c>
      <c r="G59" s="63">
        <v>3</v>
      </c>
      <c r="H59" s="63">
        <v>3</v>
      </c>
      <c r="I59" s="64">
        <v>3</v>
      </c>
      <c r="J59" s="65">
        <f t="shared" si="0"/>
        <v>1.1181151966036349</v>
      </c>
      <c r="K59" s="47" t="s">
        <v>10</v>
      </c>
      <c r="L59" s="45"/>
      <c r="M59" s="13"/>
      <c r="N59" s="14"/>
      <c r="O59" s="14"/>
      <c r="P59" s="14"/>
      <c r="Q59" s="14"/>
      <c r="R59" s="14"/>
      <c r="S59" s="54">
        <f t="shared" si="1"/>
        <v>4.4081660908397297E-2</v>
      </c>
      <c r="T59" s="48" t="s">
        <v>11</v>
      </c>
      <c r="U59" s="45"/>
      <c r="V59" s="13"/>
      <c r="W59" s="14"/>
      <c r="X59" s="14"/>
      <c r="Y59" s="14"/>
      <c r="Z59" s="14"/>
      <c r="AA59" s="14"/>
      <c r="AB59" s="54">
        <f t="shared" si="3"/>
        <v>4.4081660908397297E-2</v>
      </c>
      <c r="AC59" s="49" t="s">
        <v>12</v>
      </c>
      <c r="AD59" s="45"/>
      <c r="AE59" s="13"/>
      <c r="AF59" s="14"/>
      <c r="AG59" s="14"/>
      <c r="AH59" s="14"/>
      <c r="AI59" s="14"/>
      <c r="AJ59" s="14"/>
      <c r="AK59" s="54">
        <f t="shared" si="4"/>
        <v>4.4081660908397297E-2</v>
      </c>
      <c r="AL59" s="50" t="s">
        <v>13</v>
      </c>
      <c r="AM59" s="45"/>
      <c r="AN59" s="13"/>
      <c r="AO59" s="14"/>
      <c r="AP59" s="14"/>
      <c r="AQ59" s="14"/>
      <c r="AR59" s="14"/>
      <c r="AS59" s="14"/>
      <c r="AT59" s="54">
        <f t="shared" si="2"/>
        <v>4.4081660908397297E-2</v>
      </c>
      <c r="AU59" s="51" t="s">
        <v>14</v>
      </c>
      <c r="AV59" s="45"/>
      <c r="AW59" s="13"/>
      <c r="AX59" s="14"/>
      <c r="AY59" s="14"/>
      <c r="AZ59" s="14"/>
      <c r="BA59" s="14"/>
      <c r="BB59" s="14"/>
      <c r="BC59" s="54">
        <f t="shared" si="8"/>
        <v>4.4081660908397297E-2</v>
      </c>
      <c r="BD59" s="52" t="s">
        <v>15</v>
      </c>
      <c r="BE59" s="45"/>
      <c r="BF59" s="13"/>
      <c r="BG59" s="14"/>
      <c r="BH59" s="14"/>
      <c r="BI59" s="14"/>
      <c r="BJ59" s="14"/>
      <c r="BK59" s="14"/>
      <c r="BL59" s="54">
        <f t="shared" si="9"/>
        <v>4.4081660908397297E-2</v>
      </c>
      <c r="BM59" s="53" t="s">
        <v>16</v>
      </c>
      <c r="BN59" s="45"/>
      <c r="BO59" s="13"/>
      <c r="BP59" s="14"/>
      <c r="BQ59" s="14"/>
      <c r="BR59" s="14"/>
      <c r="BS59" s="14"/>
      <c r="BT59" s="14"/>
      <c r="BU59" s="54">
        <f t="shared" si="7"/>
        <v>4.4081660908397297E-2</v>
      </c>
    </row>
    <row r="60" spans="1:73">
      <c r="A60" s="11">
        <v>2006</v>
      </c>
      <c r="B60" s="44" t="s">
        <v>17</v>
      </c>
      <c r="C60" s="61">
        <v>2.7E-4</v>
      </c>
      <c r="D60" s="62" t="s">
        <v>22</v>
      </c>
      <c r="E60" s="63">
        <v>1</v>
      </c>
      <c r="F60" s="63">
        <v>1</v>
      </c>
      <c r="G60" s="63">
        <v>3</v>
      </c>
      <c r="H60" s="63">
        <v>3</v>
      </c>
      <c r="I60" s="64">
        <v>3</v>
      </c>
      <c r="J60" s="65">
        <f t="shared" si="0"/>
        <v>1.1181151966036349</v>
      </c>
      <c r="K60" s="47" t="s">
        <v>10</v>
      </c>
      <c r="L60" s="45"/>
      <c r="M60" s="13"/>
      <c r="N60" s="14"/>
      <c r="O60" s="14"/>
      <c r="P60" s="14"/>
      <c r="Q60" s="14"/>
      <c r="R60" s="14"/>
      <c r="S60" s="54">
        <f t="shared" si="1"/>
        <v>4.4081660908397297E-2</v>
      </c>
      <c r="T60" s="48" t="s">
        <v>11</v>
      </c>
      <c r="U60" s="45"/>
      <c r="V60" s="13"/>
      <c r="W60" s="14"/>
      <c r="X60" s="14"/>
      <c r="Y60" s="14"/>
      <c r="Z60" s="14"/>
      <c r="AA60" s="14"/>
      <c r="AB60" s="54">
        <f t="shared" si="3"/>
        <v>4.4081660908397297E-2</v>
      </c>
      <c r="AC60" s="49" t="s">
        <v>12</v>
      </c>
      <c r="AD60" s="45"/>
      <c r="AE60" s="13"/>
      <c r="AF60" s="14"/>
      <c r="AG60" s="14"/>
      <c r="AH60" s="14"/>
      <c r="AI60" s="14"/>
      <c r="AJ60" s="14"/>
      <c r="AK60" s="54">
        <f t="shared" si="4"/>
        <v>4.4081660908397297E-2</v>
      </c>
      <c r="AL60" s="50" t="s">
        <v>13</v>
      </c>
      <c r="AM60" s="45"/>
      <c r="AN60" s="13"/>
      <c r="AO60" s="14"/>
      <c r="AP60" s="14"/>
      <c r="AQ60" s="14"/>
      <c r="AR60" s="14"/>
      <c r="AS60" s="14"/>
      <c r="AT60" s="54">
        <f t="shared" si="2"/>
        <v>4.4081660908397297E-2</v>
      </c>
      <c r="AU60" s="51" t="s">
        <v>14</v>
      </c>
      <c r="AV60" s="45"/>
      <c r="AW60" s="13"/>
      <c r="AX60" s="14"/>
      <c r="AY60" s="14"/>
      <c r="AZ60" s="14"/>
      <c r="BA60" s="14"/>
      <c r="BB60" s="14"/>
      <c r="BC60" s="54">
        <f t="shared" si="8"/>
        <v>4.4081660908397297E-2</v>
      </c>
      <c r="BD60" s="52" t="s">
        <v>15</v>
      </c>
      <c r="BE60" s="45"/>
      <c r="BF60" s="13"/>
      <c r="BG60" s="14"/>
      <c r="BH60" s="14"/>
      <c r="BI60" s="14"/>
      <c r="BJ60" s="14"/>
      <c r="BK60" s="14"/>
      <c r="BL60" s="54">
        <f t="shared" si="9"/>
        <v>4.4081660908397297E-2</v>
      </c>
      <c r="BM60" s="53" t="s">
        <v>16</v>
      </c>
      <c r="BN60" s="45"/>
      <c r="BO60" s="13"/>
      <c r="BP60" s="14"/>
      <c r="BQ60" s="14"/>
      <c r="BR60" s="14"/>
      <c r="BS60" s="14"/>
      <c r="BT60" s="14"/>
      <c r="BU60" s="54">
        <f t="shared" si="7"/>
        <v>4.4081660908397297E-2</v>
      </c>
    </row>
    <row r="61" spans="1:73">
      <c r="A61" s="11">
        <v>2007</v>
      </c>
      <c r="B61" s="44" t="s">
        <v>17</v>
      </c>
      <c r="C61" s="61">
        <v>2.7E-4</v>
      </c>
      <c r="D61" s="62" t="s">
        <v>22</v>
      </c>
      <c r="E61" s="63">
        <v>1</v>
      </c>
      <c r="F61" s="63">
        <v>1</v>
      </c>
      <c r="G61" s="63">
        <v>3</v>
      </c>
      <c r="H61" s="63">
        <v>3</v>
      </c>
      <c r="I61" s="64">
        <v>3</v>
      </c>
      <c r="J61" s="65">
        <f t="shared" si="0"/>
        <v>1.1181151966036349</v>
      </c>
      <c r="K61" s="47" t="s">
        <v>10</v>
      </c>
      <c r="L61" s="45"/>
      <c r="M61" s="13"/>
      <c r="N61" s="14"/>
      <c r="O61" s="14"/>
      <c r="P61" s="14"/>
      <c r="Q61" s="14"/>
      <c r="R61" s="14"/>
      <c r="S61" s="54">
        <f t="shared" si="1"/>
        <v>4.4081660908397297E-2</v>
      </c>
      <c r="T61" s="48" t="s">
        <v>11</v>
      </c>
      <c r="U61" s="45"/>
      <c r="V61" s="13"/>
      <c r="W61" s="14"/>
      <c r="X61" s="14"/>
      <c r="Y61" s="14"/>
      <c r="Z61" s="14"/>
      <c r="AA61" s="14"/>
      <c r="AB61" s="54">
        <f t="shared" si="3"/>
        <v>4.4081660908397297E-2</v>
      </c>
      <c r="AC61" s="49" t="s">
        <v>12</v>
      </c>
      <c r="AD61" s="45"/>
      <c r="AE61" s="13"/>
      <c r="AF61" s="14"/>
      <c r="AG61" s="14"/>
      <c r="AH61" s="14"/>
      <c r="AI61" s="14"/>
      <c r="AJ61" s="14"/>
      <c r="AK61" s="54">
        <f t="shared" si="4"/>
        <v>4.4081660908397297E-2</v>
      </c>
      <c r="AL61" s="50" t="s">
        <v>13</v>
      </c>
      <c r="AM61" s="45"/>
      <c r="AN61" s="13"/>
      <c r="AO61" s="14"/>
      <c r="AP61" s="14"/>
      <c r="AQ61" s="14"/>
      <c r="AR61" s="14"/>
      <c r="AS61" s="14"/>
      <c r="AT61" s="54">
        <f t="shared" si="2"/>
        <v>4.4081660908397297E-2</v>
      </c>
      <c r="AU61" s="51" t="s">
        <v>14</v>
      </c>
      <c r="AV61" s="45"/>
      <c r="AW61" s="13"/>
      <c r="AX61" s="14"/>
      <c r="AY61" s="14"/>
      <c r="AZ61" s="14"/>
      <c r="BA61" s="14"/>
      <c r="BB61" s="14"/>
      <c r="BC61" s="54">
        <f t="shared" si="8"/>
        <v>4.4081660908397297E-2</v>
      </c>
      <c r="BD61" s="52" t="s">
        <v>15</v>
      </c>
      <c r="BE61" s="45"/>
      <c r="BF61" s="13"/>
      <c r="BG61" s="14"/>
      <c r="BH61" s="14"/>
      <c r="BI61" s="14"/>
      <c r="BJ61" s="14"/>
      <c r="BK61" s="14"/>
      <c r="BL61" s="54">
        <f t="shared" si="9"/>
        <v>4.4081660908397297E-2</v>
      </c>
      <c r="BM61" s="53" t="s">
        <v>16</v>
      </c>
      <c r="BN61" s="45"/>
      <c r="BO61" s="13"/>
      <c r="BP61" s="14"/>
      <c r="BQ61" s="14"/>
      <c r="BR61" s="14"/>
      <c r="BS61" s="14"/>
      <c r="BT61" s="14"/>
      <c r="BU61" s="54">
        <f t="shared" si="7"/>
        <v>4.4081660908397297E-2</v>
      </c>
    </row>
    <row r="62" spans="1:73">
      <c r="A62" s="11">
        <v>2008</v>
      </c>
      <c r="B62" s="44" t="s">
        <v>17</v>
      </c>
      <c r="C62" s="61">
        <v>2.7E-4</v>
      </c>
      <c r="D62" s="62" t="s">
        <v>22</v>
      </c>
      <c r="E62" s="63">
        <v>1</v>
      </c>
      <c r="F62" s="63">
        <v>1</v>
      </c>
      <c r="G62" s="63">
        <v>3</v>
      </c>
      <c r="H62" s="63">
        <v>3</v>
      </c>
      <c r="I62" s="64">
        <v>3</v>
      </c>
      <c r="J62" s="65">
        <f t="shared" si="0"/>
        <v>1.1181151966036349</v>
      </c>
      <c r="K62" s="47" t="s">
        <v>10</v>
      </c>
      <c r="L62" s="45"/>
      <c r="M62" s="13"/>
      <c r="N62" s="14"/>
      <c r="O62" s="14"/>
      <c r="P62" s="14"/>
      <c r="Q62" s="14"/>
      <c r="R62" s="14"/>
      <c r="S62" s="54">
        <f t="shared" si="1"/>
        <v>4.4081660908397297E-2</v>
      </c>
      <c r="T62" s="48" t="s">
        <v>11</v>
      </c>
      <c r="U62" s="45"/>
      <c r="V62" s="13"/>
      <c r="W62" s="14"/>
      <c r="X62" s="14"/>
      <c r="Y62" s="14"/>
      <c r="Z62" s="14"/>
      <c r="AA62" s="14"/>
      <c r="AB62" s="54">
        <f t="shared" si="3"/>
        <v>4.4081660908397297E-2</v>
      </c>
      <c r="AC62" s="49" t="s">
        <v>12</v>
      </c>
      <c r="AD62" s="45"/>
      <c r="AE62" s="13"/>
      <c r="AF62" s="14"/>
      <c r="AG62" s="14"/>
      <c r="AH62" s="14"/>
      <c r="AI62" s="14"/>
      <c r="AJ62" s="14"/>
      <c r="AK62" s="54">
        <f t="shared" si="4"/>
        <v>4.4081660908397297E-2</v>
      </c>
      <c r="AL62" s="50" t="s">
        <v>13</v>
      </c>
      <c r="AM62" s="45"/>
      <c r="AN62" s="13"/>
      <c r="AO62" s="14"/>
      <c r="AP62" s="14"/>
      <c r="AQ62" s="14"/>
      <c r="AR62" s="14"/>
      <c r="AS62" s="14"/>
      <c r="AT62" s="54">
        <f t="shared" si="2"/>
        <v>4.4081660908397297E-2</v>
      </c>
      <c r="AU62" s="51" t="s">
        <v>14</v>
      </c>
      <c r="AV62" s="45"/>
      <c r="AW62" s="13"/>
      <c r="AX62" s="14"/>
      <c r="AY62" s="14"/>
      <c r="AZ62" s="14"/>
      <c r="BA62" s="14"/>
      <c r="BB62" s="14"/>
      <c r="BC62" s="54">
        <f t="shared" si="8"/>
        <v>4.4081660908397297E-2</v>
      </c>
      <c r="BD62" s="52" t="s">
        <v>15</v>
      </c>
      <c r="BE62" s="45"/>
      <c r="BF62" s="13"/>
      <c r="BG62" s="14"/>
      <c r="BH62" s="14"/>
      <c r="BI62" s="14"/>
      <c r="BJ62" s="14"/>
      <c r="BK62" s="14"/>
      <c r="BL62" s="54">
        <f t="shared" si="9"/>
        <v>4.4081660908397297E-2</v>
      </c>
      <c r="BM62" s="53" t="s">
        <v>16</v>
      </c>
      <c r="BN62" s="45"/>
      <c r="BO62" s="13"/>
      <c r="BP62" s="14"/>
      <c r="BQ62" s="14"/>
      <c r="BR62" s="14"/>
      <c r="BS62" s="14"/>
      <c r="BT62" s="14"/>
      <c r="BU62" s="54">
        <f t="shared" si="7"/>
        <v>4.4081660908397297E-2</v>
      </c>
    </row>
    <row r="63" spans="1:73">
      <c r="A63" s="11">
        <v>2009</v>
      </c>
      <c r="B63" s="44" t="s">
        <v>17</v>
      </c>
      <c r="C63" s="61">
        <v>2.7E-4</v>
      </c>
      <c r="D63" s="62" t="s">
        <v>22</v>
      </c>
      <c r="E63" s="63">
        <v>1</v>
      </c>
      <c r="F63" s="63">
        <v>1</v>
      </c>
      <c r="G63" s="63">
        <v>3</v>
      </c>
      <c r="H63" s="63">
        <v>3</v>
      </c>
      <c r="I63" s="64">
        <v>3</v>
      </c>
      <c r="J63" s="65">
        <f t="shared" si="0"/>
        <v>1.1181151966036349</v>
      </c>
      <c r="K63" s="47" t="s">
        <v>10</v>
      </c>
      <c r="L63" s="45"/>
      <c r="M63" s="13"/>
      <c r="N63" s="14"/>
      <c r="O63" s="14"/>
      <c r="P63" s="14"/>
      <c r="Q63" s="14"/>
      <c r="R63" s="14"/>
      <c r="S63" s="54">
        <f t="shared" si="1"/>
        <v>4.4081660908397297E-2</v>
      </c>
      <c r="T63" s="48" t="s">
        <v>11</v>
      </c>
      <c r="U63" s="45"/>
      <c r="V63" s="13"/>
      <c r="W63" s="14"/>
      <c r="X63" s="14"/>
      <c r="Y63" s="14"/>
      <c r="Z63" s="14"/>
      <c r="AA63" s="14"/>
      <c r="AB63" s="54">
        <f t="shared" si="3"/>
        <v>4.4081660908397297E-2</v>
      </c>
      <c r="AC63" s="49" t="s">
        <v>12</v>
      </c>
      <c r="AD63" s="45"/>
      <c r="AE63" s="13"/>
      <c r="AF63" s="14"/>
      <c r="AG63" s="14"/>
      <c r="AH63" s="14"/>
      <c r="AI63" s="14"/>
      <c r="AJ63" s="14"/>
      <c r="AK63" s="54">
        <f t="shared" si="4"/>
        <v>4.4081660908397297E-2</v>
      </c>
      <c r="AL63" s="50" t="s">
        <v>13</v>
      </c>
      <c r="AM63" s="45"/>
      <c r="AN63" s="13"/>
      <c r="AO63" s="14"/>
      <c r="AP63" s="14"/>
      <c r="AQ63" s="14"/>
      <c r="AR63" s="14"/>
      <c r="AS63" s="14"/>
      <c r="AT63" s="54">
        <f t="shared" si="2"/>
        <v>4.4081660908397297E-2</v>
      </c>
      <c r="AU63" s="51" t="s">
        <v>14</v>
      </c>
      <c r="AV63" s="45"/>
      <c r="AW63" s="13"/>
      <c r="AX63" s="14"/>
      <c r="AY63" s="14"/>
      <c r="AZ63" s="14"/>
      <c r="BA63" s="14"/>
      <c r="BB63" s="14"/>
      <c r="BC63" s="54">
        <f t="shared" si="8"/>
        <v>4.4081660908397297E-2</v>
      </c>
      <c r="BD63" s="52" t="s">
        <v>15</v>
      </c>
      <c r="BE63" s="45"/>
      <c r="BF63" s="13"/>
      <c r="BG63" s="14"/>
      <c r="BH63" s="14"/>
      <c r="BI63" s="14"/>
      <c r="BJ63" s="14"/>
      <c r="BK63" s="14"/>
      <c r="BL63" s="54">
        <f t="shared" si="9"/>
        <v>4.4081660908397297E-2</v>
      </c>
      <c r="BM63" s="53" t="s">
        <v>16</v>
      </c>
      <c r="BN63" s="45"/>
      <c r="BO63" s="13"/>
      <c r="BP63" s="14"/>
      <c r="BQ63" s="14"/>
      <c r="BR63" s="14"/>
      <c r="BS63" s="14"/>
      <c r="BT63" s="14"/>
      <c r="BU63" s="54">
        <f t="shared" si="7"/>
        <v>4.4081660908397297E-2</v>
      </c>
    </row>
    <row r="64" spans="1:73">
      <c r="A64" s="11">
        <v>2010</v>
      </c>
      <c r="B64" s="44" t="s">
        <v>17</v>
      </c>
      <c r="C64" s="61">
        <v>2.7E-4</v>
      </c>
      <c r="D64" s="62" t="s">
        <v>22</v>
      </c>
      <c r="E64" s="63">
        <v>1</v>
      </c>
      <c r="F64" s="63">
        <v>1</v>
      </c>
      <c r="G64" s="63">
        <v>3</v>
      </c>
      <c r="H64" s="63">
        <v>3</v>
      </c>
      <c r="I64" s="64">
        <v>3</v>
      </c>
      <c r="J64" s="65">
        <f t="shared" si="0"/>
        <v>1.1181151966036349</v>
      </c>
      <c r="K64" s="47" t="s">
        <v>10</v>
      </c>
      <c r="L64" s="45"/>
      <c r="M64" s="13"/>
      <c r="N64" s="14"/>
      <c r="O64" s="14"/>
      <c r="P64" s="14"/>
      <c r="Q64" s="14"/>
      <c r="R64" s="14"/>
      <c r="S64" s="54">
        <f t="shared" si="1"/>
        <v>4.4081660908397297E-2</v>
      </c>
      <c r="T64" s="48" t="s">
        <v>11</v>
      </c>
      <c r="U64" s="45"/>
      <c r="V64" s="13"/>
      <c r="W64" s="14"/>
      <c r="X64" s="14"/>
      <c r="Y64" s="14"/>
      <c r="Z64" s="14"/>
      <c r="AA64" s="14"/>
      <c r="AB64" s="54">
        <f t="shared" si="3"/>
        <v>4.4081660908397297E-2</v>
      </c>
      <c r="AC64" s="49" t="s">
        <v>12</v>
      </c>
      <c r="AD64" s="45"/>
      <c r="AE64" s="13"/>
      <c r="AF64" s="14"/>
      <c r="AG64" s="14"/>
      <c r="AH64" s="14"/>
      <c r="AI64" s="14"/>
      <c r="AJ64" s="14"/>
      <c r="AK64" s="54">
        <f t="shared" si="4"/>
        <v>4.4081660908397297E-2</v>
      </c>
      <c r="AL64" s="50" t="s">
        <v>13</v>
      </c>
      <c r="AM64" s="45"/>
      <c r="AN64" s="13"/>
      <c r="AO64" s="14"/>
      <c r="AP64" s="14"/>
      <c r="AQ64" s="14"/>
      <c r="AR64" s="14"/>
      <c r="AS64" s="14"/>
      <c r="AT64" s="54">
        <f t="shared" si="2"/>
        <v>4.4081660908397297E-2</v>
      </c>
      <c r="AU64" s="51" t="s">
        <v>14</v>
      </c>
      <c r="AV64" s="45"/>
      <c r="AW64" s="13"/>
      <c r="AX64" s="14"/>
      <c r="AY64" s="14"/>
      <c r="AZ64" s="14"/>
      <c r="BA64" s="14"/>
      <c r="BB64" s="14"/>
      <c r="BC64" s="54">
        <f t="shared" si="8"/>
        <v>4.4081660908397297E-2</v>
      </c>
      <c r="BD64" s="52" t="s">
        <v>15</v>
      </c>
      <c r="BE64" s="45"/>
      <c r="BF64" s="13"/>
      <c r="BG64" s="14"/>
      <c r="BH64" s="14"/>
      <c r="BI64" s="14"/>
      <c r="BJ64" s="14"/>
      <c r="BK64" s="14"/>
      <c r="BL64" s="54">
        <f t="shared" si="9"/>
        <v>4.4081660908397297E-2</v>
      </c>
      <c r="BM64" s="53" t="s">
        <v>16</v>
      </c>
      <c r="BN64" s="45"/>
      <c r="BO64" s="13"/>
      <c r="BP64" s="14"/>
      <c r="BQ64" s="14"/>
      <c r="BR64" s="14"/>
      <c r="BS64" s="14"/>
      <c r="BT64" s="14"/>
      <c r="BU64" s="54">
        <f t="shared" si="7"/>
        <v>4.4081660908397297E-2</v>
      </c>
    </row>
    <row r="65" spans="1:73">
      <c r="A65" s="11">
        <v>2011</v>
      </c>
      <c r="B65" s="44" t="s">
        <v>17</v>
      </c>
      <c r="C65" s="61">
        <v>2.7E-4</v>
      </c>
      <c r="D65" s="62" t="s">
        <v>22</v>
      </c>
      <c r="E65" s="63">
        <v>1</v>
      </c>
      <c r="F65" s="63">
        <v>1</v>
      </c>
      <c r="G65" s="63">
        <v>3</v>
      </c>
      <c r="H65" s="63">
        <v>3</v>
      </c>
      <c r="I65" s="64">
        <v>3</v>
      </c>
      <c r="J65" s="65">
        <f t="shared" si="0"/>
        <v>1.1181151966036349</v>
      </c>
      <c r="K65" s="47" t="s">
        <v>10</v>
      </c>
      <c r="L65" s="45"/>
      <c r="M65" s="13"/>
      <c r="N65" s="14"/>
      <c r="O65" s="14"/>
      <c r="P65" s="14"/>
      <c r="Q65" s="14"/>
      <c r="R65" s="14"/>
      <c r="S65" s="54">
        <f t="shared" si="1"/>
        <v>4.4081660908397297E-2</v>
      </c>
      <c r="T65" s="48" t="s">
        <v>11</v>
      </c>
      <c r="U65" s="45"/>
      <c r="V65" s="13"/>
      <c r="W65" s="14"/>
      <c r="X65" s="14"/>
      <c r="Y65" s="14"/>
      <c r="Z65" s="14"/>
      <c r="AA65" s="14"/>
      <c r="AB65" s="54">
        <f t="shared" si="3"/>
        <v>4.4081660908397297E-2</v>
      </c>
      <c r="AC65" s="49" t="s">
        <v>12</v>
      </c>
      <c r="AD65" s="45"/>
      <c r="AE65" s="13"/>
      <c r="AF65" s="14"/>
      <c r="AG65" s="14"/>
      <c r="AH65" s="14"/>
      <c r="AI65" s="14"/>
      <c r="AJ65" s="14"/>
      <c r="AK65" s="54">
        <f t="shared" si="4"/>
        <v>4.4081660908397297E-2</v>
      </c>
      <c r="AL65" s="50" t="s">
        <v>13</v>
      </c>
      <c r="AM65" s="45"/>
      <c r="AN65" s="13"/>
      <c r="AO65" s="14"/>
      <c r="AP65" s="14"/>
      <c r="AQ65" s="14"/>
      <c r="AR65" s="14"/>
      <c r="AS65" s="14"/>
      <c r="AT65" s="54">
        <f t="shared" si="2"/>
        <v>4.4081660908397297E-2</v>
      </c>
      <c r="AU65" s="51" t="s">
        <v>14</v>
      </c>
      <c r="AV65" s="45"/>
      <c r="AW65" s="13"/>
      <c r="AX65" s="14"/>
      <c r="AY65" s="14"/>
      <c r="AZ65" s="14"/>
      <c r="BA65" s="14"/>
      <c r="BB65" s="14"/>
      <c r="BC65" s="54">
        <f t="shared" si="8"/>
        <v>4.4081660908397297E-2</v>
      </c>
      <c r="BD65" s="52" t="s">
        <v>15</v>
      </c>
      <c r="BE65" s="45"/>
      <c r="BF65" s="13"/>
      <c r="BG65" s="14"/>
      <c r="BH65" s="14"/>
      <c r="BI65" s="14"/>
      <c r="BJ65" s="14"/>
      <c r="BK65" s="14"/>
      <c r="BL65" s="54">
        <f t="shared" si="9"/>
        <v>4.4081660908397297E-2</v>
      </c>
      <c r="BM65" s="53" t="s">
        <v>16</v>
      </c>
      <c r="BN65" s="45"/>
      <c r="BO65" s="13"/>
      <c r="BP65" s="14"/>
      <c r="BQ65" s="14"/>
      <c r="BR65" s="14"/>
      <c r="BS65" s="14"/>
      <c r="BT65" s="14"/>
      <c r="BU65" s="54">
        <f t="shared" si="7"/>
        <v>4.4081660908397297E-2</v>
      </c>
    </row>
    <row r="66" spans="1:73">
      <c r="A66" s="11">
        <v>2012</v>
      </c>
      <c r="B66" s="44" t="s">
        <v>17</v>
      </c>
      <c r="C66" s="61">
        <v>2.7E-4</v>
      </c>
      <c r="D66" s="62" t="s">
        <v>22</v>
      </c>
      <c r="E66" s="63">
        <v>1</v>
      </c>
      <c r="F66" s="63">
        <v>1</v>
      </c>
      <c r="G66" s="63">
        <v>3</v>
      </c>
      <c r="H66" s="63">
        <v>3</v>
      </c>
      <c r="I66" s="64">
        <v>3</v>
      </c>
      <c r="J66" s="65">
        <f t="shared" si="0"/>
        <v>1.1181151966036349</v>
      </c>
      <c r="K66" s="47" t="s">
        <v>10</v>
      </c>
      <c r="L66" s="45"/>
      <c r="M66" s="13"/>
      <c r="N66" s="14"/>
      <c r="O66" s="14"/>
      <c r="P66" s="14"/>
      <c r="Q66" s="14"/>
      <c r="R66" s="14"/>
      <c r="S66" s="54">
        <f t="shared" si="1"/>
        <v>4.4081660908397297E-2</v>
      </c>
      <c r="T66" s="48" t="s">
        <v>11</v>
      </c>
      <c r="U66" s="45"/>
      <c r="V66" s="13"/>
      <c r="W66" s="14"/>
      <c r="X66" s="14"/>
      <c r="Y66" s="14"/>
      <c r="Z66" s="14"/>
      <c r="AA66" s="14"/>
      <c r="AB66" s="54">
        <f t="shared" si="3"/>
        <v>4.4081660908397297E-2</v>
      </c>
      <c r="AC66" s="49" t="s">
        <v>12</v>
      </c>
      <c r="AD66" s="45"/>
      <c r="AE66" s="13"/>
      <c r="AF66" s="14"/>
      <c r="AG66" s="14"/>
      <c r="AH66" s="14"/>
      <c r="AI66" s="14"/>
      <c r="AJ66" s="14"/>
      <c r="AK66" s="54">
        <f t="shared" si="4"/>
        <v>4.4081660908397297E-2</v>
      </c>
      <c r="AL66" s="50" t="s">
        <v>13</v>
      </c>
      <c r="AM66" s="45"/>
      <c r="AN66" s="13"/>
      <c r="AO66" s="14"/>
      <c r="AP66" s="14"/>
      <c r="AQ66" s="14"/>
      <c r="AR66" s="14"/>
      <c r="AS66" s="14"/>
      <c r="AT66" s="54">
        <f t="shared" si="2"/>
        <v>4.4081660908397297E-2</v>
      </c>
      <c r="AU66" s="51" t="s">
        <v>14</v>
      </c>
      <c r="AV66" s="45"/>
      <c r="AW66" s="13"/>
      <c r="AX66" s="14"/>
      <c r="AY66" s="14"/>
      <c r="AZ66" s="14"/>
      <c r="BA66" s="14"/>
      <c r="BB66" s="14"/>
      <c r="BC66" s="54">
        <f t="shared" si="8"/>
        <v>4.4081660908397297E-2</v>
      </c>
      <c r="BD66" s="52" t="s">
        <v>15</v>
      </c>
      <c r="BE66" s="45"/>
      <c r="BF66" s="13"/>
      <c r="BG66" s="14"/>
      <c r="BH66" s="14"/>
      <c r="BI66" s="14"/>
      <c r="BJ66" s="14"/>
      <c r="BK66" s="14"/>
      <c r="BL66" s="54">
        <f t="shared" si="9"/>
        <v>4.4081660908397297E-2</v>
      </c>
      <c r="BM66" s="53" t="s">
        <v>16</v>
      </c>
      <c r="BN66" s="45"/>
      <c r="BO66" s="13"/>
      <c r="BP66" s="14"/>
      <c r="BQ66" s="14"/>
      <c r="BR66" s="14"/>
      <c r="BS66" s="14"/>
      <c r="BT66" s="14"/>
      <c r="BU66" s="54">
        <f t="shared" si="7"/>
        <v>4.4081660908397297E-2</v>
      </c>
    </row>
    <row r="67" spans="1:73">
      <c r="A67" s="11">
        <v>2013</v>
      </c>
      <c r="B67" s="44" t="s">
        <v>17</v>
      </c>
      <c r="C67" s="61">
        <v>2.7E-4</v>
      </c>
      <c r="D67" s="62" t="s">
        <v>22</v>
      </c>
      <c r="E67" s="63">
        <v>1</v>
      </c>
      <c r="F67" s="63">
        <v>1</v>
      </c>
      <c r="G67" s="63">
        <v>3</v>
      </c>
      <c r="H67" s="63">
        <v>3</v>
      </c>
      <c r="I67" s="64">
        <v>3</v>
      </c>
      <c r="J67" s="65">
        <f t="shared" si="0"/>
        <v>1.1181151966036349</v>
      </c>
      <c r="K67" s="47" t="s">
        <v>10</v>
      </c>
      <c r="L67" s="45"/>
      <c r="M67" s="13"/>
      <c r="N67" s="14"/>
      <c r="O67" s="14"/>
      <c r="P67" s="14"/>
      <c r="Q67" s="14"/>
      <c r="R67" s="14"/>
      <c r="S67" s="54">
        <f t="shared" si="1"/>
        <v>4.4081660908397297E-2</v>
      </c>
      <c r="T67" s="48" t="s">
        <v>11</v>
      </c>
      <c r="U67" s="45"/>
      <c r="V67" s="13"/>
      <c r="W67" s="14"/>
      <c r="X67" s="14"/>
      <c r="Y67" s="14"/>
      <c r="Z67" s="14"/>
      <c r="AA67" s="14"/>
      <c r="AB67" s="54">
        <f t="shared" si="3"/>
        <v>4.4081660908397297E-2</v>
      </c>
      <c r="AC67" s="49" t="s">
        <v>12</v>
      </c>
      <c r="AD67" s="45"/>
      <c r="AE67" s="13"/>
      <c r="AF67" s="14"/>
      <c r="AG67" s="14"/>
      <c r="AH67" s="14"/>
      <c r="AI67" s="14"/>
      <c r="AJ67" s="14"/>
      <c r="AK67" s="54">
        <f t="shared" si="4"/>
        <v>4.4081660908397297E-2</v>
      </c>
      <c r="AL67" s="50" t="s">
        <v>13</v>
      </c>
      <c r="AM67" s="45"/>
      <c r="AN67" s="13"/>
      <c r="AO67" s="14"/>
      <c r="AP67" s="14"/>
      <c r="AQ67" s="14"/>
      <c r="AR67" s="14"/>
      <c r="AS67" s="14"/>
      <c r="AT67" s="54">
        <f t="shared" si="2"/>
        <v>4.4081660908397297E-2</v>
      </c>
      <c r="AU67" s="51" t="s">
        <v>14</v>
      </c>
      <c r="AV67" s="45"/>
      <c r="AW67" s="13"/>
      <c r="AX67" s="14"/>
      <c r="AY67" s="14"/>
      <c r="AZ67" s="14"/>
      <c r="BA67" s="14"/>
      <c r="BB67" s="14"/>
      <c r="BC67" s="54">
        <f t="shared" si="8"/>
        <v>4.4081660908397297E-2</v>
      </c>
      <c r="BD67" s="52" t="s">
        <v>15</v>
      </c>
      <c r="BE67" s="45"/>
      <c r="BF67" s="13"/>
      <c r="BG67" s="14"/>
      <c r="BH67" s="14"/>
      <c r="BI67" s="14"/>
      <c r="BJ67" s="14"/>
      <c r="BK67" s="14"/>
      <c r="BL67" s="54">
        <f t="shared" si="9"/>
        <v>4.4081660908397297E-2</v>
      </c>
      <c r="BM67" s="53" t="s">
        <v>16</v>
      </c>
      <c r="BN67" s="45"/>
      <c r="BO67" s="13"/>
      <c r="BP67" s="14"/>
      <c r="BQ67" s="14"/>
      <c r="BR67" s="14"/>
      <c r="BS67" s="14"/>
      <c r="BT67" s="14"/>
      <c r="BU67" s="54">
        <f t="shared" si="7"/>
        <v>4.4081660908397297E-2</v>
      </c>
    </row>
    <row r="68" spans="1:73">
      <c r="A68" s="11">
        <v>2014</v>
      </c>
      <c r="B68" s="44" t="s">
        <v>17</v>
      </c>
      <c r="C68" s="61">
        <v>2.7E-4</v>
      </c>
      <c r="D68" s="62" t="s">
        <v>22</v>
      </c>
      <c r="E68" s="63">
        <v>1</v>
      </c>
      <c r="F68" s="63">
        <v>1</v>
      </c>
      <c r="G68" s="63">
        <v>3</v>
      </c>
      <c r="H68" s="63">
        <v>3</v>
      </c>
      <c r="I68" s="64">
        <v>3</v>
      </c>
      <c r="J68" s="65">
        <f t="shared" ref="J68:J73" si="10">IF( OR( ISBLANK(E68),ISBLANK(F68), ISBLANK(G68), ISBLANK(H68), ISBLANK(I68) ), "", 1.5*SQRT(   EXP(2.21*(E68-1)) + EXP(2.21*(F68-1)) + EXP(2.21*(G68-1)) + EXP(2.21*(H68-1)) + EXP(2.21*I68)   )/100*2.45 )</f>
        <v>1.1181151966036349</v>
      </c>
      <c r="K68" s="47" t="s">
        <v>10</v>
      </c>
      <c r="L68" s="45"/>
      <c r="M68" s="13"/>
      <c r="N68" s="14"/>
      <c r="O68" s="14"/>
      <c r="P68" s="14"/>
      <c r="Q68" s="14"/>
      <c r="R68" s="14"/>
      <c r="S68" s="54">
        <f t="shared" ref="S68:S73" si="11">SQRT((1.5*EXP(1.105*R68))^2+(1.5*EXP(1.105*(N68-1)))^2+(1.5*EXP(1.105*(O68-1)))^2+(1.5*EXP(1.105*(P68-1)))^2+(1.5*EXP(1.105*(Q68-1)))^2)/100*2.45</f>
        <v>4.4081660908397297E-2</v>
      </c>
      <c r="T68" s="48" t="s">
        <v>11</v>
      </c>
      <c r="U68" s="45"/>
      <c r="V68" s="13"/>
      <c r="W68" s="14"/>
      <c r="X68" s="14"/>
      <c r="Y68" s="14"/>
      <c r="Z68" s="14"/>
      <c r="AA68" s="14"/>
      <c r="AB68" s="54">
        <f t="shared" si="3"/>
        <v>4.4081660908397297E-2</v>
      </c>
      <c r="AC68" s="49" t="s">
        <v>12</v>
      </c>
      <c r="AD68" s="45"/>
      <c r="AE68" s="13"/>
      <c r="AF68" s="14"/>
      <c r="AG68" s="14"/>
      <c r="AH68" s="14"/>
      <c r="AI68" s="14"/>
      <c r="AJ68" s="14"/>
      <c r="AK68" s="54">
        <f t="shared" si="4"/>
        <v>4.4081660908397297E-2</v>
      </c>
      <c r="AL68" s="50" t="s">
        <v>13</v>
      </c>
      <c r="AM68" s="45"/>
      <c r="AN68" s="13"/>
      <c r="AO68" s="14"/>
      <c r="AP68" s="14"/>
      <c r="AQ68" s="14"/>
      <c r="AR68" s="14"/>
      <c r="AS68" s="14"/>
      <c r="AT68" s="54">
        <f t="shared" ref="AT68:AT73" si="12">SQRT((1.5*EXP(1.105*AS68))^2+(1.5*EXP(1.105*(AO68-1)))^2+(1.5*EXP(1.105*(AP68-1)))^2+(1.5*EXP(1.105*(AQ68-1)))^2+(1.5*EXP(1.105*(AR68-1)))^2)/100*2.45</f>
        <v>4.4081660908397297E-2</v>
      </c>
      <c r="AU68" s="51" t="s">
        <v>14</v>
      </c>
      <c r="AV68" s="45"/>
      <c r="AW68" s="13"/>
      <c r="AX68" s="14"/>
      <c r="AY68" s="14"/>
      <c r="AZ68" s="14"/>
      <c r="BA68" s="14"/>
      <c r="BB68" s="14"/>
      <c r="BC68" s="54">
        <f t="shared" si="8"/>
        <v>4.4081660908397297E-2</v>
      </c>
      <c r="BD68" s="52" t="s">
        <v>15</v>
      </c>
      <c r="BE68" s="45"/>
      <c r="BF68" s="13"/>
      <c r="BG68" s="14"/>
      <c r="BH68" s="14"/>
      <c r="BI68" s="14"/>
      <c r="BJ68" s="14"/>
      <c r="BK68" s="14"/>
      <c r="BL68" s="54">
        <f t="shared" si="9"/>
        <v>4.4081660908397297E-2</v>
      </c>
      <c r="BM68" s="53" t="s">
        <v>16</v>
      </c>
      <c r="BN68" s="45"/>
      <c r="BO68" s="13"/>
      <c r="BP68" s="14"/>
      <c r="BQ68" s="14"/>
      <c r="BR68" s="14"/>
      <c r="BS68" s="14"/>
      <c r="BT68" s="14"/>
      <c r="BU68" s="54">
        <f t="shared" si="7"/>
        <v>4.4081660908397297E-2</v>
      </c>
    </row>
    <row r="69" spans="1:73">
      <c r="A69" s="11">
        <v>2015</v>
      </c>
      <c r="B69" s="44" t="s">
        <v>17</v>
      </c>
      <c r="C69" s="61">
        <v>2.7E-4</v>
      </c>
      <c r="D69" s="62" t="s">
        <v>22</v>
      </c>
      <c r="E69" s="63">
        <v>1</v>
      </c>
      <c r="F69" s="63">
        <v>1</v>
      </c>
      <c r="G69" s="63">
        <v>3</v>
      </c>
      <c r="H69" s="63">
        <v>3</v>
      </c>
      <c r="I69" s="64">
        <v>3</v>
      </c>
      <c r="J69" s="65">
        <f t="shared" si="10"/>
        <v>1.1181151966036349</v>
      </c>
      <c r="K69" s="47" t="s">
        <v>10</v>
      </c>
      <c r="L69" s="45"/>
      <c r="M69" s="13"/>
      <c r="N69" s="14"/>
      <c r="O69" s="14"/>
      <c r="P69" s="14"/>
      <c r="Q69" s="14"/>
      <c r="R69" s="14"/>
      <c r="S69" s="54">
        <f t="shared" si="11"/>
        <v>4.4081660908397297E-2</v>
      </c>
      <c r="T69" s="48" t="s">
        <v>11</v>
      </c>
      <c r="U69" s="45"/>
      <c r="V69" s="13"/>
      <c r="W69" s="14"/>
      <c r="X69" s="14"/>
      <c r="Y69" s="14"/>
      <c r="Z69" s="14"/>
      <c r="AA69" s="14"/>
      <c r="AB69" s="54">
        <f t="shared" si="3"/>
        <v>4.4081660908397297E-2</v>
      </c>
      <c r="AC69" s="49" t="s">
        <v>12</v>
      </c>
      <c r="AD69" s="45"/>
      <c r="AE69" s="13"/>
      <c r="AF69" s="14"/>
      <c r="AG69" s="14"/>
      <c r="AH69" s="14"/>
      <c r="AI69" s="14"/>
      <c r="AJ69" s="14"/>
      <c r="AK69" s="54">
        <f t="shared" si="4"/>
        <v>4.4081660908397297E-2</v>
      </c>
      <c r="AL69" s="50" t="s">
        <v>13</v>
      </c>
      <c r="AM69" s="45"/>
      <c r="AN69" s="13"/>
      <c r="AO69" s="14"/>
      <c r="AP69" s="14"/>
      <c r="AQ69" s="14"/>
      <c r="AR69" s="14"/>
      <c r="AS69" s="14"/>
      <c r="AT69" s="54">
        <f t="shared" si="12"/>
        <v>4.4081660908397297E-2</v>
      </c>
      <c r="AU69" s="51" t="s">
        <v>14</v>
      </c>
      <c r="AV69" s="45"/>
      <c r="AW69" s="13"/>
      <c r="AX69" s="14"/>
      <c r="AY69" s="14"/>
      <c r="AZ69" s="14"/>
      <c r="BA69" s="14"/>
      <c r="BB69" s="14"/>
      <c r="BC69" s="54">
        <f t="shared" si="8"/>
        <v>4.4081660908397297E-2</v>
      </c>
      <c r="BD69" s="52" t="s">
        <v>15</v>
      </c>
      <c r="BE69" s="45"/>
      <c r="BF69" s="13"/>
      <c r="BG69" s="14"/>
      <c r="BH69" s="14"/>
      <c r="BI69" s="14"/>
      <c r="BJ69" s="14"/>
      <c r="BK69" s="14"/>
      <c r="BL69" s="54">
        <f t="shared" si="9"/>
        <v>4.4081660908397297E-2</v>
      </c>
      <c r="BM69" s="53" t="s">
        <v>16</v>
      </c>
      <c r="BN69" s="45"/>
      <c r="BO69" s="13"/>
      <c r="BP69" s="14"/>
      <c r="BQ69" s="14"/>
      <c r="BR69" s="14"/>
      <c r="BS69" s="14"/>
      <c r="BT69" s="14"/>
      <c r="BU69" s="54">
        <f t="shared" si="7"/>
        <v>4.4081660908397297E-2</v>
      </c>
    </row>
    <row r="70" spans="1:73">
      <c r="A70" s="11">
        <v>2016</v>
      </c>
      <c r="B70" s="44" t="s">
        <v>17</v>
      </c>
      <c r="C70" s="61">
        <v>2.7E-4</v>
      </c>
      <c r="D70" s="62" t="s">
        <v>22</v>
      </c>
      <c r="E70" s="63">
        <v>1</v>
      </c>
      <c r="F70" s="63">
        <v>1</v>
      </c>
      <c r="G70" s="63">
        <v>3</v>
      </c>
      <c r="H70" s="63">
        <v>3</v>
      </c>
      <c r="I70" s="64">
        <v>3</v>
      </c>
      <c r="J70" s="65">
        <f t="shared" si="10"/>
        <v>1.1181151966036349</v>
      </c>
      <c r="K70" s="47" t="s">
        <v>10</v>
      </c>
      <c r="L70" s="45"/>
      <c r="M70" s="13"/>
      <c r="N70" s="14"/>
      <c r="O70" s="14"/>
      <c r="P70" s="14"/>
      <c r="Q70" s="14"/>
      <c r="R70" s="14"/>
      <c r="S70" s="54">
        <f t="shared" si="11"/>
        <v>4.4081660908397297E-2</v>
      </c>
      <c r="T70" s="48" t="s">
        <v>11</v>
      </c>
      <c r="U70" s="45"/>
      <c r="V70" s="13"/>
      <c r="W70" s="14"/>
      <c r="X70" s="14"/>
      <c r="Y70" s="14"/>
      <c r="Z70" s="14"/>
      <c r="AA70" s="14"/>
      <c r="AB70" s="54">
        <f t="shared" ref="AB70:AB73" si="13">SQRT((1.5*EXP(1.105*AA70))^2+(1.5*EXP(1.105*(W70-1)))^2+(1.5*EXP(1.105*(X70-1)))^2+(1.5*EXP(1.105*(Y70-1)))^2+(1.5*EXP(1.105*(Z70-1)))^2)/100*2.45</f>
        <v>4.4081660908397297E-2</v>
      </c>
      <c r="AC70" s="49" t="s">
        <v>12</v>
      </c>
      <c r="AD70" s="45"/>
      <c r="AE70" s="13"/>
      <c r="AF70" s="14"/>
      <c r="AG70" s="14"/>
      <c r="AH70" s="14"/>
      <c r="AI70" s="14"/>
      <c r="AJ70" s="14"/>
      <c r="AK70" s="54">
        <f t="shared" ref="AK70:AK73" si="14">SQRT((1.5*EXP(1.105*AJ70))^2+(1.5*EXP(1.105*(AF70-1)))^2+(1.5*EXP(1.105*(AG70-1)))^2+(1.5*EXP(1.105*(AH70-1)))^2+(1.5*EXP(1.105*(AI70-1)))^2)/100*2.45</f>
        <v>4.4081660908397297E-2</v>
      </c>
      <c r="AL70" s="50" t="s">
        <v>13</v>
      </c>
      <c r="AM70" s="45"/>
      <c r="AN70" s="13"/>
      <c r="AO70" s="14"/>
      <c r="AP70" s="14"/>
      <c r="AQ70" s="14"/>
      <c r="AR70" s="14"/>
      <c r="AS70" s="14"/>
      <c r="AT70" s="54">
        <f t="shared" si="12"/>
        <v>4.4081660908397297E-2</v>
      </c>
      <c r="AU70" s="51" t="s">
        <v>14</v>
      </c>
      <c r="AV70" s="45"/>
      <c r="AW70" s="13"/>
      <c r="AX70" s="14"/>
      <c r="AY70" s="14"/>
      <c r="AZ70" s="14"/>
      <c r="BA70" s="14"/>
      <c r="BB70" s="14"/>
      <c r="BC70" s="54">
        <f t="shared" si="8"/>
        <v>4.4081660908397297E-2</v>
      </c>
      <c r="BD70" s="52" t="s">
        <v>15</v>
      </c>
      <c r="BE70" s="45"/>
      <c r="BF70" s="13"/>
      <c r="BG70" s="14"/>
      <c r="BH70" s="14"/>
      <c r="BI70" s="14"/>
      <c r="BJ70" s="14"/>
      <c r="BK70" s="14"/>
      <c r="BL70" s="54">
        <f t="shared" si="9"/>
        <v>4.4081660908397297E-2</v>
      </c>
      <c r="BM70" s="53" t="s">
        <v>16</v>
      </c>
      <c r="BN70" s="45"/>
      <c r="BO70" s="13"/>
      <c r="BP70" s="14"/>
      <c r="BQ70" s="14"/>
      <c r="BR70" s="14"/>
      <c r="BS70" s="14"/>
      <c r="BT70" s="14"/>
      <c r="BU70" s="54">
        <f t="shared" ref="BU70:BU73" si="15">SQRT((1.5*EXP(1.105*BT70))^2+(1.5*EXP(1.105*(BP70-1)))^2+(1.5*EXP(1.105*(BQ70-1)))^2+(1.5*EXP(1.105*(BR70-1)))^2+(1.5*EXP(1.105*(BS70-1)))^2)/100*2.45</f>
        <v>4.4081660908397297E-2</v>
      </c>
    </row>
    <row r="71" spans="1:73">
      <c r="A71" s="11">
        <v>2017</v>
      </c>
      <c r="B71" s="44" t="s">
        <v>17</v>
      </c>
      <c r="C71" s="61">
        <v>2.7E-4</v>
      </c>
      <c r="D71" s="62" t="s">
        <v>22</v>
      </c>
      <c r="E71" s="63">
        <v>1</v>
      </c>
      <c r="F71" s="63">
        <v>1</v>
      </c>
      <c r="G71" s="63">
        <v>3</v>
      </c>
      <c r="H71" s="63">
        <v>3</v>
      </c>
      <c r="I71" s="64">
        <v>3</v>
      </c>
      <c r="J71" s="65">
        <f t="shared" ref="J71:J72" si="16">IF( OR( ISBLANK(E71),ISBLANK(F71), ISBLANK(G71), ISBLANK(H71), ISBLANK(I71) ), "", 1.5*SQRT(   EXP(2.21*(E71-1)) + EXP(2.21*(F71-1)) + EXP(2.21*(G71-1)) + EXP(2.21*(H71-1)) + EXP(2.21*I71)   )/100*2.45 )</f>
        <v>1.1181151966036349</v>
      </c>
      <c r="K71" s="47" t="s">
        <v>10</v>
      </c>
      <c r="L71" s="45"/>
      <c r="M71" s="13"/>
      <c r="N71" s="14"/>
      <c r="O71" s="14"/>
      <c r="P71" s="14"/>
      <c r="Q71" s="14"/>
      <c r="R71" s="14"/>
      <c r="S71" s="54">
        <f t="shared" ref="S71:S72" si="17">SQRT((1.5*EXP(1.105*R71))^2+(1.5*EXP(1.105*(N71-1)))^2+(1.5*EXP(1.105*(O71-1)))^2+(1.5*EXP(1.105*(P71-1)))^2+(1.5*EXP(1.105*(Q71-1)))^2)/100*2.45</f>
        <v>4.4081660908397297E-2</v>
      </c>
      <c r="T71" s="48" t="s">
        <v>11</v>
      </c>
      <c r="U71" s="45"/>
      <c r="V71" s="13"/>
      <c r="W71" s="14"/>
      <c r="X71" s="14"/>
      <c r="Y71" s="14"/>
      <c r="Z71" s="14"/>
      <c r="AA71" s="14"/>
      <c r="AB71" s="54">
        <f t="shared" ref="AB71:AB72" si="18">SQRT((1.5*EXP(1.105*AA71))^2+(1.5*EXP(1.105*(W71-1)))^2+(1.5*EXP(1.105*(X71-1)))^2+(1.5*EXP(1.105*(Y71-1)))^2+(1.5*EXP(1.105*(Z71-1)))^2)/100*2.45</f>
        <v>4.4081660908397297E-2</v>
      </c>
      <c r="AC71" s="49" t="s">
        <v>12</v>
      </c>
      <c r="AD71" s="45"/>
      <c r="AE71" s="13"/>
      <c r="AF71" s="14"/>
      <c r="AG71" s="14"/>
      <c r="AH71" s="14"/>
      <c r="AI71" s="14"/>
      <c r="AJ71" s="14"/>
      <c r="AK71" s="54">
        <f t="shared" ref="AK71:AK72" si="19">SQRT((1.5*EXP(1.105*AJ71))^2+(1.5*EXP(1.105*(AF71-1)))^2+(1.5*EXP(1.105*(AG71-1)))^2+(1.5*EXP(1.105*(AH71-1)))^2+(1.5*EXP(1.105*(AI71-1)))^2)/100*2.45</f>
        <v>4.4081660908397297E-2</v>
      </c>
      <c r="AL71" s="50" t="s">
        <v>13</v>
      </c>
      <c r="AM71" s="45"/>
      <c r="AN71" s="13"/>
      <c r="AO71" s="14"/>
      <c r="AP71" s="14"/>
      <c r="AQ71" s="14"/>
      <c r="AR71" s="14"/>
      <c r="AS71" s="14"/>
      <c r="AT71" s="54">
        <f t="shared" ref="AT71:AT72" si="20">SQRT((1.5*EXP(1.105*AS71))^2+(1.5*EXP(1.105*(AO71-1)))^2+(1.5*EXP(1.105*(AP71-1)))^2+(1.5*EXP(1.105*(AQ71-1)))^2+(1.5*EXP(1.105*(AR71-1)))^2)/100*2.45</f>
        <v>4.4081660908397297E-2</v>
      </c>
      <c r="AU71" s="51" t="s">
        <v>14</v>
      </c>
      <c r="AV71" s="45"/>
      <c r="AW71" s="13"/>
      <c r="AX71" s="14"/>
      <c r="AY71" s="14"/>
      <c r="AZ71" s="14"/>
      <c r="BA71" s="14"/>
      <c r="BB71" s="14"/>
      <c r="BC71" s="54">
        <f t="shared" ref="BC71:BC72" si="21">SQRT((1.5*EXP(1.105*BB71))^2+(1.5*EXP(1.105*(AX71-1)))^2+(1.5*EXP(1.105*(AY71-1)))^2+(1.5*EXP(1.105*(AZ71-1)))^2+(1.5*EXP(1.105*(BA71-1)))^2)/100*2.45</f>
        <v>4.4081660908397297E-2</v>
      </c>
      <c r="BD71" s="52" t="s">
        <v>15</v>
      </c>
      <c r="BE71" s="45"/>
      <c r="BF71" s="13"/>
      <c r="BG71" s="14"/>
      <c r="BH71" s="14"/>
      <c r="BI71" s="14"/>
      <c r="BJ71" s="14"/>
      <c r="BK71" s="14"/>
      <c r="BL71" s="54">
        <f t="shared" ref="BL71:BL72" si="22">SQRT((1.5*EXP(1.105*BK71))^2+(1.5*EXP(1.105*(BG71-1)))^2+(1.5*EXP(1.105*(BH71-1)))^2+(1.5*EXP(1.105*(BI71-1)))^2+(1.5*EXP(1.105*(BJ71-1)))^2)/100*2.45</f>
        <v>4.4081660908397297E-2</v>
      </c>
      <c r="BM71" s="53" t="s">
        <v>16</v>
      </c>
      <c r="BN71" s="45"/>
      <c r="BO71" s="13"/>
      <c r="BP71" s="14"/>
      <c r="BQ71" s="14"/>
      <c r="BR71" s="14"/>
      <c r="BS71" s="14"/>
      <c r="BT71" s="14"/>
      <c r="BU71" s="54">
        <f t="shared" ref="BU71:BU72" si="23">SQRT((1.5*EXP(1.105*BT71))^2+(1.5*EXP(1.105*(BP71-1)))^2+(1.5*EXP(1.105*(BQ71-1)))^2+(1.5*EXP(1.105*(BR71-1)))^2+(1.5*EXP(1.105*(BS71-1)))^2)/100*2.45</f>
        <v>4.4081660908397297E-2</v>
      </c>
    </row>
    <row r="72" spans="1:73">
      <c r="A72" s="11">
        <v>2018</v>
      </c>
      <c r="B72" s="44" t="s">
        <v>17</v>
      </c>
      <c r="C72" s="61">
        <v>2.7E-4</v>
      </c>
      <c r="D72" s="62" t="s">
        <v>22</v>
      </c>
      <c r="E72" s="63">
        <v>1</v>
      </c>
      <c r="F72" s="63">
        <v>1</v>
      </c>
      <c r="G72" s="63">
        <v>3</v>
      </c>
      <c r="H72" s="63">
        <v>3</v>
      </c>
      <c r="I72" s="64">
        <v>3</v>
      </c>
      <c r="J72" s="65">
        <f t="shared" si="16"/>
        <v>1.1181151966036349</v>
      </c>
      <c r="K72" s="47" t="s">
        <v>10</v>
      </c>
      <c r="L72" s="45"/>
      <c r="M72" s="13"/>
      <c r="N72" s="14"/>
      <c r="O72" s="14"/>
      <c r="P72" s="14"/>
      <c r="Q72" s="14"/>
      <c r="R72" s="14"/>
      <c r="S72" s="54">
        <f t="shared" si="17"/>
        <v>4.4081660908397297E-2</v>
      </c>
      <c r="T72" s="48" t="s">
        <v>11</v>
      </c>
      <c r="U72" s="45"/>
      <c r="V72" s="13"/>
      <c r="W72" s="14"/>
      <c r="X72" s="14"/>
      <c r="Y72" s="14"/>
      <c r="Z72" s="14"/>
      <c r="AA72" s="14"/>
      <c r="AB72" s="54">
        <f t="shared" si="18"/>
        <v>4.4081660908397297E-2</v>
      </c>
      <c r="AC72" s="49" t="s">
        <v>12</v>
      </c>
      <c r="AD72" s="45"/>
      <c r="AE72" s="13"/>
      <c r="AF72" s="14"/>
      <c r="AG72" s="14"/>
      <c r="AH72" s="14"/>
      <c r="AI72" s="14"/>
      <c r="AJ72" s="14"/>
      <c r="AK72" s="54">
        <f t="shared" si="19"/>
        <v>4.4081660908397297E-2</v>
      </c>
      <c r="AL72" s="50" t="s">
        <v>13</v>
      </c>
      <c r="AM72" s="45"/>
      <c r="AN72" s="13"/>
      <c r="AO72" s="14"/>
      <c r="AP72" s="14"/>
      <c r="AQ72" s="14"/>
      <c r="AR72" s="14"/>
      <c r="AS72" s="14"/>
      <c r="AT72" s="54">
        <f t="shared" si="20"/>
        <v>4.4081660908397297E-2</v>
      </c>
      <c r="AU72" s="51" t="s">
        <v>14</v>
      </c>
      <c r="AV72" s="45"/>
      <c r="AW72" s="13"/>
      <c r="AX72" s="14"/>
      <c r="AY72" s="14"/>
      <c r="AZ72" s="14"/>
      <c r="BA72" s="14"/>
      <c r="BB72" s="14"/>
      <c r="BC72" s="54">
        <f t="shared" si="21"/>
        <v>4.4081660908397297E-2</v>
      </c>
      <c r="BD72" s="52" t="s">
        <v>15</v>
      </c>
      <c r="BE72" s="45"/>
      <c r="BF72" s="13"/>
      <c r="BG72" s="14"/>
      <c r="BH72" s="14"/>
      <c r="BI72" s="14"/>
      <c r="BJ72" s="14"/>
      <c r="BK72" s="14"/>
      <c r="BL72" s="54">
        <f t="shared" si="22"/>
        <v>4.4081660908397297E-2</v>
      </c>
      <c r="BM72" s="53" t="s">
        <v>16</v>
      </c>
      <c r="BN72" s="45"/>
      <c r="BO72" s="13"/>
      <c r="BP72" s="14"/>
      <c r="BQ72" s="14"/>
      <c r="BR72" s="14"/>
      <c r="BS72" s="14"/>
      <c r="BT72" s="14"/>
      <c r="BU72" s="54">
        <f t="shared" si="23"/>
        <v>4.4081660908397297E-2</v>
      </c>
    </row>
    <row r="73" spans="1:73">
      <c r="A73" s="11">
        <v>2019</v>
      </c>
      <c r="B73" s="44" t="s">
        <v>17</v>
      </c>
      <c r="C73" s="61">
        <v>2.7E-4</v>
      </c>
      <c r="D73" s="62" t="s">
        <v>22</v>
      </c>
      <c r="E73" s="63">
        <v>1</v>
      </c>
      <c r="F73" s="63">
        <v>1</v>
      </c>
      <c r="G73" s="63">
        <v>3</v>
      </c>
      <c r="H73" s="63">
        <v>3</v>
      </c>
      <c r="I73" s="64">
        <v>3</v>
      </c>
      <c r="J73" s="65">
        <f t="shared" si="10"/>
        <v>1.1181151966036349</v>
      </c>
      <c r="K73" s="47" t="s">
        <v>10</v>
      </c>
      <c r="L73" s="45"/>
      <c r="M73" s="13"/>
      <c r="N73" s="14"/>
      <c r="O73" s="14"/>
      <c r="P73" s="14"/>
      <c r="Q73" s="14"/>
      <c r="R73" s="14"/>
      <c r="S73" s="54">
        <f t="shared" si="11"/>
        <v>4.4081660908397297E-2</v>
      </c>
      <c r="T73" s="48" t="s">
        <v>11</v>
      </c>
      <c r="U73" s="45"/>
      <c r="V73" s="13"/>
      <c r="W73" s="14"/>
      <c r="X73" s="14"/>
      <c r="Y73" s="14"/>
      <c r="Z73" s="14"/>
      <c r="AA73" s="14"/>
      <c r="AB73" s="54">
        <f t="shared" si="13"/>
        <v>4.4081660908397297E-2</v>
      </c>
      <c r="AC73" s="49" t="s">
        <v>12</v>
      </c>
      <c r="AD73" s="45"/>
      <c r="AE73" s="13"/>
      <c r="AF73" s="14"/>
      <c r="AG73" s="14"/>
      <c r="AH73" s="14"/>
      <c r="AI73" s="14"/>
      <c r="AJ73" s="14"/>
      <c r="AK73" s="54">
        <f t="shared" si="14"/>
        <v>4.4081660908397297E-2</v>
      </c>
      <c r="AL73" s="50" t="s">
        <v>13</v>
      </c>
      <c r="AM73" s="45"/>
      <c r="AN73" s="13"/>
      <c r="AO73" s="14"/>
      <c r="AP73" s="14"/>
      <c r="AQ73" s="14"/>
      <c r="AR73" s="14"/>
      <c r="AS73" s="14"/>
      <c r="AT73" s="54">
        <f t="shared" si="12"/>
        <v>4.4081660908397297E-2</v>
      </c>
      <c r="AU73" s="51" t="s">
        <v>14</v>
      </c>
      <c r="AV73" s="45"/>
      <c r="AW73" s="13"/>
      <c r="AX73" s="14"/>
      <c r="AY73" s="14"/>
      <c r="AZ73" s="14"/>
      <c r="BA73" s="14"/>
      <c r="BB73" s="14"/>
      <c r="BC73" s="54">
        <f t="shared" si="8"/>
        <v>4.4081660908397297E-2</v>
      </c>
      <c r="BD73" s="52" t="s">
        <v>15</v>
      </c>
      <c r="BE73" s="45"/>
      <c r="BF73" s="13"/>
      <c r="BG73" s="14"/>
      <c r="BH73" s="14"/>
      <c r="BI73" s="14"/>
      <c r="BJ73" s="14"/>
      <c r="BK73" s="14"/>
      <c r="BL73" s="54">
        <f t="shared" si="9"/>
        <v>4.4081660908397297E-2</v>
      </c>
      <c r="BM73" s="53" t="s">
        <v>16</v>
      </c>
      <c r="BN73" s="45"/>
      <c r="BO73" s="13"/>
      <c r="BP73" s="14"/>
      <c r="BQ73" s="14"/>
      <c r="BR73" s="14"/>
      <c r="BS73" s="14"/>
      <c r="BT73" s="14"/>
      <c r="BU73" s="54">
        <f t="shared" si="15"/>
        <v>4.4081660908397297E-2</v>
      </c>
    </row>
    <row r="74" spans="1:73" s="43" customFormat="1">
      <c r="A74" s="11">
        <v>2020</v>
      </c>
      <c r="B74" s="44" t="s">
        <v>17</v>
      </c>
      <c r="C74" s="61">
        <v>2.7E-4</v>
      </c>
      <c r="D74" s="62" t="s">
        <v>22</v>
      </c>
      <c r="E74" s="63">
        <v>1</v>
      </c>
      <c r="F74" s="63">
        <v>1</v>
      </c>
      <c r="G74" s="63">
        <v>3</v>
      </c>
      <c r="H74" s="63">
        <v>3</v>
      </c>
      <c r="I74" s="64">
        <v>3</v>
      </c>
      <c r="J74" s="65">
        <f t="shared" ref="J74" si="24">IF( OR( ISBLANK(E74),ISBLANK(F74), ISBLANK(G74), ISBLANK(H74), ISBLANK(I74) ), "", 1.5*SQRT(   EXP(2.21*(E74-1)) + EXP(2.21*(F74-1)) + EXP(2.21*(G74-1)) + EXP(2.21*(H74-1)) + EXP(2.21*I74)   )/100*2.45 )</f>
        <v>1.1181151966036349</v>
      </c>
      <c r="K74" s="47" t="s">
        <v>10</v>
      </c>
      <c r="L74" s="45"/>
      <c r="M74" s="13"/>
      <c r="N74" s="14"/>
      <c r="O74" s="14"/>
      <c r="P74" s="14"/>
      <c r="Q74" s="14"/>
      <c r="R74" s="14"/>
      <c r="S74" s="54">
        <f t="shared" ref="S74" si="25">SQRT((1.5*EXP(1.105*R74))^2+(1.5*EXP(1.105*(N74-1)))^2+(1.5*EXP(1.105*(O74-1)))^2+(1.5*EXP(1.105*(P74-1)))^2+(1.5*EXP(1.105*(Q74-1)))^2)/100*2.45</f>
        <v>4.4081660908397297E-2</v>
      </c>
      <c r="T74" s="48" t="s">
        <v>11</v>
      </c>
      <c r="U74" s="45"/>
      <c r="V74" s="13"/>
      <c r="W74" s="14"/>
      <c r="X74" s="14"/>
      <c r="Y74" s="14"/>
      <c r="Z74" s="14"/>
      <c r="AA74" s="14"/>
      <c r="AB74" s="54">
        <f t="shared" ref="AB74" si="26">SQRT((1.5*EXP(1.105*AA74))^2+(1.5*EXP(1.105*(W74-1)))^2+(1.5*EXP(1.105*(X74-1)))^2+(1.5*EXP(1.105*(Y74-1)))^2+(1.5*EXP(1.105*(Z74-1)))^2)/100*2.45</f>
        <v>4.4081660908397297E-2</v>
      </c>
      <c r="AC74" s="49" t="s">
        <v>12</v>
      </c>
      <c r="AD74" s="45"/>
      <c r="AE74" s="13"/>
      <c r="AF74" s="14"/>
      <c r="AG74" s="14"/>
      <c r="AH74" s="14"/>
      <c r="AI74" s="14"/>
      <c r="AJ74" s="14"/>
      <c r="AK74" s="54">
        <f t="shared" ref="AK74" si="27">SQRT((1.5*EXP(1.105*AJ74))^2+(1.5*EXP(1.105*(AF74-1)))^2+(1.5*EXP(1.105*(AG74-1)))^2+(1.5*EXP(1.105*(AH74-1)))^2+(1.5*EXP(1.105*(AI74-1)))^2)/100*2.45</f>
        <v>4.4081660908397297E-2</v>
      </c>
      <c r="AL74" s="50" t="s">
        <v>13</v>
      </c>
      <c r="AM74" s="45"/>
      <c r="AN74" s="13"/>
      <c r="AO74" s="14"/>
      <c r="AP74" s="14"/>
      <c r="AQ74" s="14"/>
      <c r="AR74" s="14"/>
      <c r="AS74" s="14"/>
      <c r="AT74" s="54">
        <f t="shared" ref="AT74" si="28">SQRT((1.5*EXP(1.105*AS74))^2+(1.5*EXP(1.105*(AO74-1)))^2+(1.5*EXP(1.105*(AP74-1)))^2+(1.5*EXP(1.105*(AQ74-1)))^2+(1.5*EXP(1.105*(AR74-1)))^2)/100*2.45</f>
        <v>4.4081660908397297E-2</v>
      </c>
      <c r="AU74" s="51" t="s">
        <v>14</v>
      </c>
      <c r="AV74" s="45"/>
      <c r="AW74" s="13"/>
      <c r="AX74" s="14"/>
      <c r="AY74" s="14"/>
      <c r="AZ74" s="14"/>
      <c r="BA74" s="14"/>
      <c r="BB74" s="14"/>
      <c r="BC74" s="54">
        <f t="shared" ref="BC74" si="29">SQRT((1.5*EXP(1.105*BB74))^2+(1.5*EXP(1.105*(AX74-1)))^2+(1.5*EXP(1.105*(AY74-1)))^2+(1.5*EXP(1.105*(AZ74-1)))^2+(1.5*EXP(1.105*(BA74-1)))^2)/100*2.45</f>
        <v>4.4081660908397297E-2</v>
      </c>
      <c r="BD74" s="52" t="s">
        <v>15</v>
      </c>
      <c r="BE74" s="45"/>
      <c r="BF74" s="13"/>
      <c r="BG74" s="14"/>
      <c r="BH74" s="14"/>
      <c r="BI74" s="14"/>
      <c r="BJ74" s="14"/>
      <c r="BK74" s="14"/>
      <c r="BL74" s="54">
        <f t="shared" ref="BL74" si="30">SQRT((1.5*EXP(1.105*BK74))^2+(1.5*EXP(1.105*(BG74-1)))^2+(1.5*EXP(1.105*(BH74-1)))^2+(1.5*EXP(1.105*(BI74-1)))^2+(1.5*EXP(1.105*(BJ74-1)))^2)/100*2.45</f>
        <v>4.4081660908397297E-2</v>
      </c>
      <c r="BM74" s="53" t="s">
        <v>16</v>
      </c>
      <c r="BN74" s="45"/>
      <c r="BO74" s="13"/>
      <c r="BP74" s="14"/>
      <c r="BQ74" s="14"/>
      <c r="BR74" s="14"/>
      <c r="BS74" s="14"/>
      <c r="BT74" s="14"/>
      <c r="BU74" s="54">
        <f t="shared" ref="BU74" si="31">SQRT((1.5*EXP(1.105*BT74))^2+(1.5*EXP(1.105*(BP74-1)))^2+(1.5*EXP(1.105*(BQ74-1)))^2+(1.5*EXP(1.105*(BR74-1)))^2+(1.5*EXP(1.105*(BS74-1)))^2)/100*2.45</f>
        <v>4.4081660908397297E-2</v>
      </c>
    </row>
    <row r="75" spans="1:73" s="43" customFormat="1">
      <c r="A75" s="11">
        <v>2021</v>
      </c>
      <c r="B75" s="67" t="s">
        <v>17</v>
      </c>
      <c r="C75" s="68">
        <v>2.7E-4</v>
      </c>
      <c r="D75" s="69" t="s">
        <v>22</v>
      </c>
      <c r="E75" s="70">
        <v>1</v>
      </c>
      <c r="F75" s="70">
        <v>1</v>
      </c>
      <c r="G75" s="70">
        <v>3</v>
      </c>
      <c r="H75" s="70">
        <v>3</v>
      </c>
      <c r="I75" s="70">
        <v>3</v>
      </c>
      <c r="J75" s="71">
        <v>1.1181151966036349</v>
      </c>
      <c r="K75" s="72" t="s">
        <v>10</v>
      </c>
      <c r="L75" s="45"/>
      <c r="M75" s="13"/>
      <c r="N75" s="14"/>
      <c r="O75" s="14"/>
      <c r="P75" s="14"/>
      <c r="Q75" s="14"/>
      <c r="R75" s="14"/>
      <c r="S75" s="54">
        <v>4.4081660908397297E-2</v>
      </c>
      <c r="T75" s="73" t="s">
        <v>11</v>
      </c>
      <c r="U75" s="45"/>
      <c r="V75" s="13"/>
      <c r="W75" s="14"/>
      <c r="X75" s="14"/>
      <c r="Y75" s="14"/>
      <c r="Z75" s="14"/>
      <c r="AA75" s="14"/>
      <c r="AB75" s="54">
        <v>4.4081660908397297E-2</v>
      </c>
      <c r="AC75" s="74" t="s">
        <v>12</v>
      </c>
      <c r="AD75" s="45"/>
      <c r="AE75" s="13"/>
      <c r="AF75" s="14"/>
      <c r="AG75" s="14"/>
      <c r="AH75" s="14"/>
      <c r="AI75" s="14"/>
      <c r="AJ75" s="14"/>
      <c r="AK75" s="54">
        <v>4.4081660908397297E-2</v>
      </c>
      <c r="AL75" s="75" t="s">
        <v>13</v>
      </c>
      <c r="AM75" s="45"/>
      <c r="AN75" s="13"/>
      <c r="AO75" s="14"/>
      <c r="AP75" s="14"/>
      <c r="AQ75" s="14"/>
      <c r="AR75" s="14"/>
      <c r="AS75" s="14"/>
      <c r="AT75" s="54">
        <v>4.4081660908397297E-2</v>
      </c>
      <c r="AU75" s="76" t="s">
        <v>14</v>
      </c>
      <c r="AV75" s="45"/>
      <c r="AW75" s="13"/>
      <c r="AX75" s="14"/>
      <c r="AY75" s="14"/>
      <c r="AZ75" s="14"/>
      <c r="BA75" s="14"/>
      <c r="BB75" s="14"/>
      <c r="BC75" s="54">
        <v>4.4081660908397297E-2</v>
      </c>
      <c r="BD75" s="77" t="s">
        <v>15</v>
      </c>
      <c r="BE75" s="45"/>
      <c r="BF75" s="13"/>
      <c r="BG75" s="14"/>
      <c r="BH75" s="14"/>
      <c r="BI75" s="14"/>
      <c r="BJ75" s="14"/>
      <c r="BK75" s="14"/>
      <c r="BL75" s="54">
        <v>4.4081660908397297E-2</v>
      </c>
      <c r="BM75" s="78" t="s">
        <v>16</v>
      </c>
      <c r="BN75" s="45"/>
      <c r="BO75" s="13"/>
      <c r="BP75" s="14"/>
      <c r="BQ75" s="14"/>
      <c r="BR75" s="14"/>
      <c r="BS75" s="14"/>
      <c r="BT75" s="14"/>
      <c r="BU75" s="54">
        <v>4.4081660908397297E-2</v>
      </c>
    </row>
    <row r="76" spans="1:73" s="43" customFormat="1">
      <c r="A76" s="11">
        <v>2022</v>
      </c>
      <c r="B76" s="67" t="s">
        <v>17</v>
      </c>
      <c r="C76" s="68">
        <v>2.7E-4</v>
      </c>
      <c r="D76" s="69" t="s">
        <v>22</v>
      </c>
      <c r="E76" s="70">
        <v>1</v>
      </c>
      <c r="F76" s="70">
        <v>1</v>
      </c>
      <c r="G76" s="70">
        <v>3</v>
      </c>
      <c r="H76" s="70">
        <v>3</v>
      </c>
      <c r="I76" s="70">
        <v>3</v>
      </c>
      <c r="J76" s="71">
        <v>1.1181151966036349</v>
      </c>
      <c r="K76" s="72" t="s">
        <v>10</v>
      </c>
      <c r="L76" s="45"/>
      <c r="M76" s="13"/>
      <c r="N76" s="14"/>
      <c r="O76" s="14"/>
      <c r="P76" s="14"/>
      <c r="Q76" s="14"/>
      <c r="R76" s="14"/>
      <c r="S76" s="54">
        <v>4.4081660908397297E-2</v>
      </c>
      <c r="T76" s="73" t="s">
        <v>11</v>
      </c>
      <c r="U76" s="45"/>
      <c r="V76" s="13"/>
      <c r="W76" s="14"/>
      <c r="X76" s="14"/>
      <c r="Y76" s="14"/>
      <c r="Z76" s="14"/>
      <c r="AA76" s="14"/>
      <c r="AB76" s="54">
        <v>4.4081660908397297E-2</v>
      </c>
      <c r="AC76" s="74" t="s">
        <v>12</v>
      </c>
      <c r="AD76" s="45"/>
      <c r="AE76" s="13"/>
      <c r="AF76" s="14"/>
      <c r="AG76" s="14"/>
      <c r="AH76" s="14"/>
      <c r="AI76" s="14"/>
      <c r="AJ76" s="14"/>
      <c r="AK76" s="54">
        <v>4.4081660908397297E-2</v>
      </c>
      <c r="AL76" s="75" t="s">
        <v>13</v>
      </c>
      <c r="AM76" s="45"/>
      <c r="AN76" s="13"/>
      <c r="AO76" s="14"/>
      <c r="AP76" s="14"/>
      <c r="AQ76" s="14"/>
      <c r="AR76" s="14"/>
      <c r="AS76" s="14"/>
      <c r="AT76" s="54">
        <v>4.4081660908397297E-2</v>
      </c>
      <c r="AU76" s="76" t="s">
        <v>14</v>
      </c>
      <c r="AV76" s="45"/>
      <c r="AW76" s="13"/>
      <c r="AX76" s="14"/>
      <c r="AY76" s="14"/>
      <c r="AZ76" s="14"/>
      <c r="BA76" s="14"/>
      <c r="BB76" s="14"/>
      <c r="BC76" s="54">
        <v>4.4081660908397297E-2</v>
      </c>
      <c r="BD76" s="77" t="s">
        <v>15</v>
      </c>
      <c r="BE76" s="45"/>
      <c r="BF76" s="13"/>
      <c r="BG76" s="14"/>
      <c r="BH76" s="14"/>
      <c r="BI76" s="14"/>
      <c r="BJ76" s="14"/>
      <c r="BK76" s="14"/>
      <c r="BL76" s="54">
        <v>4.4081660908397297E-2</v>
      </c>
      <c r="BM76" s="78" t="s">
        <v>16</v>
      </c>
      <c r="BN76" s="45"/>
      <c r="BO76" s="13"/>
      <c r="BP76" s="14"/>
      <c r="BQ76" s="14"/>
      <c r="BR76" s="14"/>
      <c r="BS76" s="14"/>
      <c r="BT76" s="14"/>
      <c r="BU76" s="54">
        <v>4.4081660908397297E-2</v>
      </c>
    </row>
  </sheetData>
  <conditionalFormatting sqref="AB4:AB70 AB73">
    <cfRule type="dataBar" priority="1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{39898D44-709C-487A-ACA3-ADC61266C09C}</x14:id>
        </ext>
      </extLst>
    </cfRule>
  </conditionalFormatting>
  <conditionalFormatting sqref="AK4:AK70 AK73">
    <cfRule type="dataBar" priority="1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{EFCB3D17-4DE7-442D-9130-9487DFF5308D}</x14:id>
        </ext>
      </extLst>
    </cfRule>
  </conditionalFormatting>
  <conditionalFormatting sqref="BU4:BU70 BU73">
    <cfRule type="dataBar" priority="1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{6FC67599-D849-46EF-BE4F-4F7F3A5E1481}</x14:id>
        </ext>
      </extLst>
    </cfRule>
  </conditionalFormatting>
  <conditionalFormatting sqref="W4:W70 W73">
    <cfRule type="dataBar" priority="11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{E4794596-C94F-49BF-B25A-C19D32E88BBB}</x14:id>
        </ext>
      </extLst>
    </cfRule>
  </conditionalFormatting>
  <conditionalFormatting sqref="W4:AA70 W73:AA73">
    <cfRule type="dataBar" priority="11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{32619BDE-FE3B-4DF7-9079-CC049FD1568B}</x14:id>
        </ext>
      </extLst>
    </cfRule>
  </conditionalFormatting>
  <conditionalFormatting sqref="X4:AA70 X73:AA73">
    <cfRule type="dataBar" priority="1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{12FC3F2E-28A6-4F00-8C9A-EADFA7F2C22F}</x14:id>
        </ext>
      </extLst>
    </cfRule>
  </conditionalFormatting>
  <conditionalFormatting sqref="AF4:AF70 AF73">
    <cfRule type="dataBar" priority="11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{156ABBF8-9D2E-464D-90E4-24774C023067}</x14:id>
        </ext>
      </extLst>
    </cfRule>
  </conditionalFormatting>
  <conditionalFormatting sqref="AF4:AJ70 AF73:AJ73">
    <cfRule type="dataBar" priority="11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{E6A28364-1EA9-4C7E-AE1A-3CEF59359878}</x14:id>
        </ext>
      </extLst>
    </cfRule>
  </conditionalFormatting>
  <conditionalFormatting sqref="AG4:AJ70 AG73:AJ73">
    <cfRule type="dataBar" priority="1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{0038A38A-32A4-4EBB-849E-14B92CDA796D}</x14:id>
        </ext>
      </extLst>
    </cfRule>
  </conditionalFormatting>
  <conditionalFormatting sqref="AO4:AO70 AO73">
    <cfRule type="dataBar" priority="11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{02BAF05B-E7C9-4036-93F6-645F30A8F71B}</x14:id>
        </ext>
      </extLst>
    </cfRule>
  </conditionalFormatting>
  <conditionalFormatting sqref="AO4:AS70 AO73:AS73">
    <cfRule type="dataBar" priority="10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{EFB62CF8-D3C9-4CEB-87EC-06F3C2399149}</x14:id>
        </ext>
      </extLst>
    </cfRule>
  </conditionalFormatting>
  <conditionalFormatting sqref="AP4:AS70 AP73:AS73">
    <cfRule type="dataBar" priority="1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{BE29B35F-D2D6-4396-A1E1-02B515252266}</x14:id>
        </ext>
      </extLst>
    </cfRule>
  </conditionalFormatting>
  <conditionalFormatting sqref="BP4:BP70 BP73">
    <cfRule type="dataBar" priority="10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{7A9D5005-13E5-4609-ADE8-80325DAD648B}</x14:id>
        </ext>
      </extLst>
    </cfRule>
  </conditionalFormatting>
  <conditionalFormatting sqref="BP4:BT70 BP73:BT73">
    <cfRule type="dataBar" priority="10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{D992A74F-823E-4EA0-A6A2-25761180840E}</x14:id>
        </ext>
      </extLst>
    </cfRule>
  </conditionalFormatting>
  <conditionalFormatting sqref="BQ4:BT70 BQ73:BT73">
    <cfRule type="dataBar" priority="1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{9B52BB5B-E102-420F-887B-6B84E6B4EF5B}</x14:id>
        </ext>
      </extLst>
    </cfRule>
  </conditionalFormatting>
  <conditionalFormatting sqref="N4:N70 N73">
    <cfRule type="dataBar" priority="10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{3A92A962-4DF1-4123-B2C6-A8EE676DCA96}</x14:id>
        </ext>
      </extLst>
    </cfRule>
  </conditionalFormatting>
  <conditionalFormatting sqref="N4:R70 N73:R73">
    <cfRule type="dataBar" priority="10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{24575CFE-4FA2-4BFA-AC17-39842D71E683}</x14:id>
        </ext>
      </extLst>
    </cfRule>
  </conditionalFormatting>
  <conditionalFormatting sqref="O4:R70 O73:R73">
    <cfRule type="dataBar" priority="10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{4EDA67F7-42E7-4EE9-8D1C-4B88B7457367}</x14:id>
        </ext>
      </extLst>
    </cfRule>
  </conditionalFormatting>
  <conditionalFormatting sqref="S4:S70 S73">
    <cfRule type="dataBar" priority="10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{ABAAA6A4-6873-446D-9E54-94B6D162D4C2}</x14:id>
        </ext>
      </extLst>
    </cfRule>
  </conditionalFormatting>
  <conditionalFormatting sqref="AT4:AT70 AT73">
    <cfRule type="dataBar" priority="10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{8ADE03B4-BCDC-4BC3-9262-FF5741E06E69}</x14:id>
        </ext>
      </extLst>
    </cfRule>
  </conditionalFormatting>
  <conditionalFormatting sqref="BL4:BL70 BL73">
    <cfRule type="dataBar" priority="10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{304FA475-6D4E-4242-96D4-46BAE03DBA3A}</x14:id>
        </ext>
      </extLst>
    </cfRule>
  </conditionalFormatting>
  <conditionalFormatting sqref="BG4:BG70 BG73">
    <cfRule type="dataBar" priority="9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{088CA8A2-5C5B-4EC2-BDD8-95F2F2BCDD75}</x14:id>
        </ext>
      </extLst>
    </cfRule>
  </conditionalFormatting>
  <conditionalFormatting sqref="BG4:BK70 BG73:BK73">
    <cfRule type="dataBar" priority="9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{F765BD3C-E0D4-4380-8B63-B0AAC63B8240}</x14:id>
        </ext>
      </extLst>
    </cfRule>
  </conditionalFormatting>
  <conditionalFormatting sqref="BH4:BK70 BH73:BK73">
    <cfRule type="dataBar" priority="9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{A3212D11-7253-4169-8EFA-FF458DC0F0E6}</x14:id>
        </ext>
      </extLst>
    </cfRule>
  </conditionalFormatting>
  <conditionalFormatting sqref="BC4:BC70 BC73">
    <cfRule type="dataBar" priority="9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{90655A46-E556-4FFA-AC3C-35E16A84F16D}</x14:id>
        </ext>
      </extLst>
    </cfRule>
  </conditionalFormatting>
  <conditionalFormatting sqref="AX4:AX70 AX73">
    <cfRule type="dataBar" priority="9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{675F32FB-55DE-48CE-A2CD-8A251651422F}</x14:id>
        </ext>
      </extLst>
    </cfRule>
  </conditionalFormatting>
  <conditionalFormatting sqref="AX4:BB70 AX73:BB73">
    <cfRule type="dataBar" priority="9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{95686D3A-FC2A-49D1-BF2B-C14AA3DEF9E5}</x14:id>
        </ext>
      </extLst>
    </cfRule>
  </conditionalFormatting>
  <conditionalFormatting sqref="AY4:BB70 AY73:BB73">
    <cfRule type="dataBar" priority="9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{1F1269E1-3A2B-4BB3-AF9A-17302A8B6419}</x14:id>
        </ext>
      </extLst>
    </cfRule>
  </conditionalFormatting>
  <conditionalFormatting sqref="E4:I70 E73:I73">
    <cfRule type="dataBar" priority="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{63B8B7C5-B05C-4E3B-B983-9BBAF65DD8F2}</x14:id>
        </ext>
      </extLst>
    </cfRule>
  </conditionalFormatting>
  <conditionalFormatting sqref="J4:J70 J73">
    <cfRule type="dataBar" priority="92">
      <dataBar>
        <cfvo type="min"/>
        <cfvo type="max"/>
        <color rgb="FF3FCDFF"/>
      </dataBar>
      <extLst>
        <ext xmlns:x14="http://schemas.microsoft.com/office/spreadsheetml/2009/9/main" uri="{B025F937-C7B1-47D3-B67F-A62EFF666E3E}">
          <x14:id>{A77A1B2F-D172-4FC6-BD47-D78959F374E4}</x14:id>
        </ext>
      </extLst>
    </cfRule>
  </conditionalFormatting>
  <conditionalFormatting sqref="AB74:AB76">
    <cfRule type="dataBar" priority="9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{6BA27DF4-5C25-4B73-B1AB-4DBD06EC1018}</x14:id>
        </ext>
      </extLst>
    </cfRule>
  </conditionalFormatting>
  <conditionalFormatting sqref="AK74:AK76">
    <cfRule type="dataBar" priority="8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{E4C1520B-1FFF-4A84-A3F0-B3BDAADD0488}</x14:id>
        </ext>
      </extLst>
    </cfRule>
  </conditionalFormatting>
  <conditionalFormatting sqref="BU74:BU76">
    <cfRule type="dataBar" priority="8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{D1955612-D9F0-4B5D-84A4-99CD7EEAE5BA}</x14:id>
        </ext>
      </extLst>
    </cfRule>
  </conditionalFormatting>
  <conditionalFormatting sqref="W74:W76">
    <cfRule type="dataBar" priority="8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{CD20BD24-047F-4960-85CC-8BCBD426D9B6}</x14:id>
        </ext>
      </extLst>
    </cfRule>
  </conditionalFormatting>
  <conditionalFormatting sqref="W74:AA76">
    <cfRule type="dataBar" priority="8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{CA15E72E-8426-4287-8A3E-0435EB6A5DA0}</x14:id>
        </ext>
      </extLst>
    </cfRule>
  </conditionalFormatting>
  <conditionalFormatting sqref="X74:AA76">
    <cfRule type="dataBar" priority="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{862DD9D5-03D3-4E4D-80F2-E341E565A5AD}</x14:id>
        </ext>
      </extLst>
    </cfRule>
  </conditionalFormatting>
  <conditionalFormatting sqref="AF74:AF76">
    <cfRule type="dataBar" priority="8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{D82C34DA-141F-4EB7-879C-2FC01B71DD16}</x14:id>
        </ext>
      </extLst>
    </cfRule>
  </conditionalFormatting>
  <conditionalFormatting sqref="AF74:AJ76">
    <cfRule type="dataBar" priority="8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{6D29C3EA-5B22-4AC2-9EFD-10E33A5F706F}</x14:id>
        </ext>
      </extLst>
    </cfRule>
  </conditionalFormatting>
  <conditionalFormatting sqref="AG74:AJ76">
    <cfRule type="dataBar" priority="8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{B873059A-D965-4206-BA70-462F672F6049}</x14:id>
        </ext>
      </extLst>
    </cfRule>
  </conditionalFormatting>
  <conditionalFormatting sqref="AO74:AO76">
    <cfRule type="dataBar" priority="8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{7C2A4C44-D03A-4BE8-BE1C-8F440A53644B}</x14:id>
        </ext>
      </extLst>
    </cfRule>
  </conditionalFormatting>
  <conditionalFormatting sqref="AO74:AS76">
    <cfRule type="dataBar" priority="7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{38B30CD1-4921-40D2-8237-09D0C00AF709}</x14:id>
        </ext>
      </extLst>
    </cfRule>
  </conditionalFormatting>
  <conditionalFormatting sqref="AP74:AS76">
    <cfRule type="dataBar" priority="8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{D27E624E-AA59-41BC-9BD0-3E71A5AA5D2E}</x14:id>
        </ext>
      </extLst>
    </cfRule>
  </conditionalFormatting>
  <conditionalFormatting sqref="BP74:BP76">
    <cfRule type="dataBar" priority="7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{3053C8EB-DE14-442D-9CF5-75D94A00E443}</x14:id>
        </ext>
      </extLst>
    </cfRule>
  </conditionalFormatting>
  <conditionalFormatting sqref="BP74:BT76">
    <cfRule type="dataBar" priority="7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{925159A8-F6D8-4489-82C3-6C3890E95E4D}</x14:id>
        </ext>
      </extLst>
    </cfRule>
  </conditionalFormatting>
  <conditionalFormatting sqref="BQ74:BT76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{55086CF3-939B-42F7-9226-14AC9D05B7FA}</x14:id>
        </ext>
      </extLst>
    </cfRule>
  </conditionalFormatting>
  <conditionalFormatting sqref="N74:N76">
    <cfRule type="dataBar" priority="7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{EF55A2F4-7D9C-47C7-82DD-956FF33A58CC}</x14:id>
        </ext>
      </extLst>
    </cfRule>
  </conditionalFormatting>
  <conditionalFormatting sqref="N74:R76">
    <cfRule type="dataBar" priority="7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{DA722446-0734-4F48-B5F7-28B2CA71683B}</x14:id>
        </ext>
      </extLst>
    </cfRule>
  </conditionalFormatting>
  <conditionalFormatting sqref="O74:R76"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{6CB09AB9-183E-460C-9488-245E00F2081D}</x14:id>
        </ext>
      </extLst>
    </cfRule>
  </conditionalFormatting>
  <conditionalFormatting sqref="S74:S76">
    <cfRule type="dataBar" priority="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{3E92A023-A8DA-418E-A909-96ACE0B0D20F}</x14:id>
        </ext>
      </extLst>
    </cfRule>
  </conditionalFormatting>
  <conditionalFormatting sqref="AT74:AT76">
    <cfRule type="dataBar" priority="7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{19A0D9ED-A03B-4B4C-B11B-593987946F4B}</x14:id>
        </ext>
      </extLst>
    </cfRule>
  </conditionalFormatting>
  <conditionalFormatting sqref="BL74:BL76">
    <cfRule type="dataBar" priority="7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{285F3C47-FEB9-4AFA-85DC-E5656CE43D97}</x14:id>
        </ext>
      </extLst>
    </cfRule>
  </conditionalFormatting>
  <conditionalFormatting sqref="BG74:BG76">
    <cfRule type="dataBar" priority="6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{C4F08DFB-4560-4C28-8033-C0CA6F12E3CD}</x14:id>
        </ext>
      </extLst>
    </cfRule>
  </conditionalFormatting>
  <conditionalFormatting sqref="BG74:BK76">
    <cfRule type="dataBar" priority="6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{590F7B90-A034-4878-88F4-0E2BCA879789}</x14:id>
        </ext>
      </extLst>
    </cfRule>
  </conditionalFormatting>
  <conditionalFormatting sqref="BH74:BK76">
    <cfRule type="dataBar" priority="6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{9BAF5989-A4DE-4C17-B6A2-296B3838CBB5}</x14:id>
        </ext>
      </extLst>
    </cfRule>
  </conditionalFormatting>
  <conditionalFormatting sqref="BC74:BC76">
    <cfRule type="dataBar" priority="6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{7E6E68C0-EBE8-4011-B9CA-8B649C937CDC}</x14:id>
        </ext>
      </extLst>
    </cfRule>
  </conditionalFormatting>
  <conditionalFormatting sqref="AX74:AX76">
    <cfRule type="dataBar" priority="6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{130B22EE-46BC-42B8-AF7F-25A0CF994B4D}</x14:id>
        </ext>
      </extLst>
    </cfRule>
  </conditionalFormatting>
  <conditionalFormatting sqref="AX74:BB76">
    <cfRule type="dataBar" priority="6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{30D2AA3B-0804-44E1-A5DE-E7B8ED822DE2}</x14:id>
        </ext>
      </extLst>
    </cfRule>
  </conditionalFormatting>
  <conditionalFormatting sqref="AY74:BB76">
    <cfRule type="dataBar" priority="6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{B86912F2-AC3D-40E2-B981-3B9008C8DE6F}</x14:id>
        </ext>
      </extLst>
    </cfRule>
  </conditionalFormatting>
  <conditionalFormatting sqref="E74:I76">
    <cfRule type="dataBar" priority="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{2ADD892A-23B6-492E-915E-6616C3A93A55}</x14:id>
        </ext>
      </extLst>
    </cfRule>
  </conditionalFormatting>
  <conditionalFormatting sqref="J74:J76">
    <cfRule type="dataBar" priority="62">
      <dataBar>
        <cfvo type="min"/>
        <cfvo type="max"/>
        <color rgb="FF3FCDFF"/>
      </dataBar>
      <extLst>
        <ext xmlns:x14="http://schemas.microsoft.com/office/spreadsheetml/2009/9/main" uri="{B025F937-C7B1-47D3-B67F-A62EFF666E3E}">
          <x14:id>{E53EC575-2D4D-4DA4-857A-24A775A6EB35}</x14:id>
        </ext>
      </extLst>
    </cfRule>
  </conditionalFormatting>
  <conditionalFormatting sqref="AB71">
    <cfRule type="dataBar" priority="6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{908D2515-66F7-4650-A1DF-604D56124DEA}</x14:id>
        </ext>
      </extLst>
    </cfRule>
  </conditionalFormatting>
  <conditionalFormatting sqref="AK71">
    <cfRule type="dataBar" priority="5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{713663E6-E029-4CAC-9A35-C634A96BF019}</x14:id>
        </ext>
      </extLst>
    </cfRule>
  </conditionalFormatting>
  <conditionalFormatting sqref="BU71">
    <cfRule type="dataBar" priority="5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{97B673B3-DB86-49D8-A9BB-28855778D49B}</x14:id>
        </ext>
      </extLst>
    </cfRule>
  </conditionalFormatting>
  <conditionalFormatting sqref="W71">
    <cfRule type="dataBar" priority="5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{E78EA51B-F5E2-4276-85F5-ABB90F953710}</x14:id>
        </ext>
      </extLst>
    </cfRule>
  </conditionalFormatting>
  <conditionalFormatting sqref="W71:AA71">
    <cfRule type="dataBar" priority="5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{81EC10BE-CE33-4304-84E0-2BB2B51701B9}</x14:id>
        </ext>
      </extLst>
    </cfRule>
  </conditionalFormatting>
  <conditionalFormatting sqref="X71:AA71">
    <cfRule type="dataBar" priority="5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{AA0E365C-693D-4BBB-8242-34B9D2E22CD5}</x14:id>
        </ext>
      </extLst>
    </cfRule>
  </conditionalFormatting>
  <conditionalFormatting sqref="AF71">
    <cfRule type="dataBar" priority="5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{53EC1BDC-DD8C-4866-AF2A-D90CA5B540CE}</x14:id>
        </ext>
      </extLst>
    </cfRule>
  </conditionalFormatting>
  <conditionalFormatting sqref="AF71:AJ71">
    <cfRule type="dataBar" priority="5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{28C052B3-A0CE-4C8A-AAEE-4505B57B3112}</x14:id>
        </ext>
      </extLst>
    </cfRule>
  </conditionalFormatting>
  <conditionalFormatting sqref="AG71:AJ71">
    <cfRule type="dataBar" priority="5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{51CDFCD8-AC7F-4B72-B733-9BA1728B75B3}</x14:id>
        </ext>
      </extLst>
    </cfRule>
  </conditionalFormatting>
  <conditionalFormatting sqref="AO71">
    <cfRule type="dataBar" priority="5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{CFA39C9E-33C7-4C45-8A40-B223D9D6ECD2}</x14:id>
        </ext>
      </extLst>
    </cfRule>
  </conditionalFormatting>
  <conditionalFormatting sqref="AO71:AS71">
    <cfRule type="dataBar" priority="4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{E4FD3F1E-9FBB-42B5-88A7-32D26DDC2C32}</x14:id>
        </ext>
      </extLst>
    </cfRule>
  </conditionalFormatting>
  <conditionalFormatting sqref="AP71:AS71"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{D5FBFFD9-F5E3-4716-A473-DA1FA4C8A7C1}</x14:id>
        </ext>
      </extLst>
    </cfRule>
  </conditionalFormatting>
  <conditionalFormatting sqref="BP71">
    <cfRule type="dataBar" priority="4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{57C5370D-A4DB-4D27-AE35-0CA817157DF1}</x14:id>
        </ext>
      </extLst>
    </cfRule>
  </conditionalFormatting>
  <conditionalFormatting sqref="BP71:BT71">
    <cfRule type="dataBar" priority="4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{86F3D028-B403-45A7-B15A-970AC37B2783}</x14:id>
        </ext>
      </extLst>
    </cfRule>
  </conditionalFormatting>
  <conditionalFormatting sqref="BQ71:BT71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{6D4C937B-62C8-4E9D-A2F0-95B4A148D1BB}</x14:id>
        </ext>
      </extLst>
    </cfRule>
  </conditionalFormatting>
  <conditionalFormatting sqref="N71">
    <cfRule type="dataBar" priority="4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{606A4A92-C0CD-4871-8028-C6DDCAD36DB8}</x14:id>
        </ext>
      </extLst>
    </cfRule>
  </conditionalFormatting>
  <conditionalFormatting sqref="N71:R71">
    <cfRule type="dataBar" priority="4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{DF2267EE-E293-4844-B566-AD70AEF0F92A}</x14:id>
        </ext>
      </extLst>
    </cfRule>
  </conditionalFormatting>
  <conditionalFormatting sqref="O71:R71">
    <cfRule type="dataBar" priority="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{2AF07A03-040C-46BD-B77A-174DFDE317B2}</x14:id>
        </ext>
      </extLst>
    </cfRule>
  </conditionalFormatting>
  <conditionalFormatting sqref="S71">
    <cfRule type="dataBar" priority="4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{CDC70DD7-DA2D-4E22-B52D-092DD06D4BDD}</x14:id>
        </ext>
      </extLst>
    </cfRule>
  </conditionalFormatting>
  <conditionalFormatting sqref="AT71">
    <cfRule type="dataBar" priority="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{E5A7D73E-1BC8-41D6-B29D-EE9CD888B475}</x14:id>
        </ext>
      </extLst>
    </cfRule>
  </conditionalFormatting>
  <conditionalFormatting sqref="BL71">
    <cfRule type="dataBar" priority="4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{914C5F18-329A-44EE-A7B4-13D02558B143}</x14:id>
        </ext>
      </extLst>
    </cfRule>
  </conditionalFormatting>
  <conditionalFormatting sqref="BG71">
    <cfRule type="dataBar" priority="3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{7D25129A-85B0-4FB6-91AC-917349F810A9}</x14:id>
        </ext>
      </extLst>
    </cfRule>
  </conditionalFormatting>
  <conditionalFormatting sqref="BG71:BK71">
    <cfRule type="dataBar" priority="3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{54915D18-A450-4F15-ACB7-7050E0A43148}</x14:id>
        </ext>
      </extLst>
    </cfRule>
  </conditionalFormatting>
  <conditionalFormatting sqref="BH71:BK71"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{3C135540-45A1-47B9-99B0-9CF0360E90A6}</x14:id>
        </ext>
      </extLst>
    </cfRule>
  </conditionalFormatting>
  <conditionalFormatting sqref="BC71">
    <cfRule type="dataBar" priority="3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{1D8A1810-BAD8-41A3-A12E-D2129CFCF7F0}</x14:id>
        </ext>
      </extLst>
    </cfRule>
  </conditionalFormatting>
  <conditionalFormatting sqref="AX71">
    <cfRule type="dataBar" priority="3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{D8FB1775-8A88-4115-9DD9-45C5D7E81FE6}</x14:id>
        </ext>
      </extLst>
    </cfRule>
  </conditionalFormatting>
  <conditionalFormatting sqref="AX71:BB71">
    <cfRule type="dataBar" priority="3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{95013D2D-4513-4058-B247-BCF4C0E3AC1E}</x14:id>
        </ext>
      </extLst>
    </cfRule>
  </conditionalFormatting>
  <conditionalFormatting sqref="AY71:BB71">
    <cfRule type="dataBar" priority="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{F636BBD4-4DC2-468B-91A9-57C12C36518C}</x14:id>
        </ext>
      </extLst>
    </cfRule>
  </conditionalFormatting>
  <conditionalFormatting sqref="E71:I71">
    <cfRule type="dataBar" priority="3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{1F59995F-D37E-4320-AC87-21DB1D0CF088}</x14:id>
        </ext>
      </extLst>
    </cfRule>
  </conditionalFormatting>
  <conditionalFormatting sqref="J71">
    <cfRule type="dataBar" priority="32">
      <dataBar>
        <cfvo type="min"/>
        <cfvo type="max"/>
        <color rgb="FF3FCDFF"/>
      </dataBar>
      <extLst>
        <ext xmlns:x14="http://schemas.microsoft.com/office/spreadsheetml/2009/9/main" uri="{B025F937-C7B1-47D3-B67F-A62EFF666E3E}">
          <x14:id>{F8D73769-DF55-442B-A1E2-349F1432FFC8}</x14:id>
        </ext>
      </extLst>
    </cfRule>
  </conditionalFormatting>
  <conditionalFormatting sqref="AB72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{39479448-0235-4063-9F52-4EA12853AA14}</x14:id>
        </ext>
      </extLst>
    </cfRule>
  </conditionalFormatting>
  <conditionalFormatting sqref="AK72">
    <cfRule type="dataBar" priority="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{E1003056-2F69-4AF3-A8F4-294ED8D06879}</x14:id>
        </ext>
      </extLst>
    </cfRule>
  </conditionalFormatting>
  <conditionalFormatting sqref="BU72">
    <cfRule type="dataBar" priority="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{5E90E7F5-8D1A-446A-B5BF-D91651374742}</x14:id>
        </ext>
      </extLst>
    </cfRule>
  </conditionalFormatting>
  <conditionalFormatting sqref="W72">
    <cfRule type="dataBar" priority="2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{3E183114-7CF3-4913-AA27-ECF2A811EAB6}</x14:id>
        </ext>
      </extLst>
    </cfRule>
  </conditionalFormatting>
  <conditionalFormatting sqref="W72:AA72">
    <cfRule type="dataBar" priority="2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{E4F3ECC7-0237-42E6-8ADA-FFBFF9E4E1E8}</x14:id>
        </ext>
      </extLst>
    </cfRule>
  </conditionalFormatting>
  <conditionalFormatting sqref="X72:AA72"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{9B8D34FC-073F-4413-B860-4421AB0AC874}</x14:id>
        </ext>
      </extLst>
    </cfRule>
  </conditionalFormatting>
  <conditionalFormatting sqref="AF72">
    <cfRule type="dataBar" priority="2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{6D69ECAE-5332-46AF-AB07-D31F1139FE4F}</x14:id>
        </ext>
      </extLst>
    </cfRule>
  </conditionalFormatting>
  <conditionalFormatting sqref="AF72:AJ72">
    <cfRule type="dataBar" priority="2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{BC44BEEF-90B0-4F32-B285-F83693998A86}</x14:id>
        </ext>
      </extLst>
    </cfRule>
  </conditionalFormatting>
  <conditionalFormatting sqref="AG72:AJ72">
    <cfRule type="dataBar" priority="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{F480B9F9-D68A-4E7E-A816-7D9733D449C8}</x14:id>
        </ext>
      </extLst>
    </cfRule>
  </conditionalFormatting>
  <conditionalFormatting sqref="AO72">
    <cfRule type="dataBar" priority="2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{72BC67A3-445F-4B8C-8E94-BCBC601D7D8D}</x14:id>
        </ext>
      </extLst>
    </cfRule>
  </conditionalFormatting>
  <conditionalFormatting sqref="AO72:AS72">
    <cfRule type="dataBar" priority="1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{B90975EB-3CE9-4291-A645-8582A6DDB5E9}</x14:id>
        </ext>
      </extLst>
    </cfRule>
  </conditionalFormatting>
  <conditionalFormatting sqref="AP72:AS72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{8384CF2D-919B-47A6-83FD-2F54A9AA2A97}</x14:id>
        </ext>
      </extLst>
    </cfRule>
  </conditionalFormatting>
  <conditionalFormatting sqref="BP72">
    <cfRule type="dataBar" priority="1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{F9653702-BEEA-49E2-A3D5-AC356B2D6A70}</x14:id>
        </ext>
      </extLst>
    </cfRule>
  </conditionalFormatting>
  <conditionalFormatting sqref="BP72:BT72">
    <cfRule type="dataBar" priority="1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{90EE08AE-0C95-4D46-8226-6A473F9EE114}</x14:id>
        </ext>
      </extLst>
    </cfRule>
  </conditionalFormatting>
  <conditionalFormatting sqref="BQ72:BT72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{8AF31E33-6B45-480A-ACF9-228183AACBE9}</x14:id>
        </ext>
      </extLst>
    </cfRule>
  </conditionalFormatting>
  <conditionalFormatting sqref="N72">
    <cfRule type="dataBar" priority="1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{45D2E5FA-F55E-4E92-8DD7-474FD21EA331}</x14:id>
        </ext>
      </extLst>
    </cfRule>
  </conditionalFormatting>
  <conditionalFormatting sqref="N72:R72">
    <cfRule type="dataBar" priority="1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{3B5161CB-A0F7-490C-98E6-F8EA6EF7F63C}</x14:id>
        </ext>
      </extLst>
    </cfRule>
  </conditionalFormatting>
  <conditionalFormatting sqref="O72:R72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{501C9BE1-7D15-4939-8E61-F7346D34863F}</x14:id>
        </ext>
      </extLst>
    </cfRule>
  </conditionalFormatting>
  <conditionalFormatting sqref="S72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{299A42F6-8642-4901-8B39-E47615F06BC3}</x14:id>
        </ext>
      </extLst>
    </cfRule>
  </conditionalFormatting>
  <conditionalFormatting sqref="AT72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{631097D6-9065-49E1-9E1C-E16D5124D674}</x14:id>
        </ext>
      </extLst>
    </cfRule>
  </conditionalFormatting>
  <conditionalFormatting sqref="BL72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{F72BEB5E-9A56-4584-9110-070673159075}</x14:id>
        </ext>
      </extLst>
    </cfRule>
  </conditionalFormatting>
  <conditionalFormatting sqref="BG72">
    <cfRule type="dataBar" priority="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{C50541E2-5754-46A5-8301-0B7989FB130B}</x14:id>
        </ext>
      </extLst>
    </cfRule>
  </conditionalFormatting>
  <conditionalFormatting sqref="BG72:BK72">
    <cfRule type="dataBar" priority="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{18BDAED1-35EF-465B-B11D-B7C87FF1F918}</x14:id>
        </ext>
      </extLst>
    </cfRule>
  </conditionalFormatting>
  <conditionalFormatting sqref="BH72:BK72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{CFCABF81-8B2A-40F0-882F-41E30C20EF30}</x14:id>
        </ext>
      </extLst>
    </cfRule>
  </conditionalFormatting>
  <conditionalFormatting sqref="BC72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{2831FE7E-0544-4A99-AA21-BC84877BDF80}</x14:id>
        </ext>
      </extLst>
    </cfRule>
  </conditionalFormatting>
  <conditionalFormatting sqref="AX72">
    <cfRule type="dataBar" priority="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{A4B89D47-90CF-4985-8FCE-116829A30E79}</x14:id>
        </ext>
      </extLst>
    </cfRule>
  </conditionalFormatting>
  <conditionalFormatting sqref="AX72:BB72">
    <cfRule type="dataBar" priority="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{A3056ED0-DCD5-4F34-BAC3-FA892FA071A9}</x14:id>
        </ext>
      </extLst>
    </cfRule>
  </conditionalFormatting>
  <conditionalFormatting sqref="AY72:BB72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{2242EE98-82B5-4CB2-9D7C-38120FC7B3E1}</x14:id>
        </ext>
      </extLst>
    </cfRule>
  </conditionalFormatting>
  <conditionalFormatting sqref="E72:I7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{F6CA507E-106C-408D-96F8-0C63B4434148}</x14:id>
        </ext>
      </extLst>
    </cfRule>
  </conditionalFormatting>
  <conditionalFormatting sqref="J72">
    <cfRule type="dataBar" priority="2">
      <dataBar>
        <cfvo type="min"/>
        <cfvo type="max"/>
        <color rgb="FF3FCDFF"/>
      </dataBar>
      <extLst>
        <ext xmlns:x14="http://schemas.microsoft.com/office/spreadsheetml/2009/9/main" uri="{B025F937-C7B1-47D3-B67F-A62EFF666E3E}">
          <x14:id>{B9DB1EAE-3625-40A0-9AB2-A895F661471B}</x14:id>
        </ext>
      </extLst>
    </cfRule>
  </conditionalFormatting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898D44-709C-487A-ACA3-ADC61266C0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AB4:AB70 AB73</xm:sqref>
        </x14:conditionalFormatting>
        <x14:conditionalFormatting xmlns:xm="http://schemas.microsoft.com/office/excel/2006/main">
          <x14:cfRule type="dataBar" id="{EFCB3D17-4DE7-442D-9130-9487DFF530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AK4:AK70 AK73</xm:sqref>
        </x14:conditionalFormatting>
        <x14:conditionalFormatting xmlns:xm="http://schemas.microsoft.com/office/excel/2006/main">
          <x14:cfRule type="dataBar" id="{6FC67599-D849-46EF-BE4F-4F7F3A5E14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BU4:BU70 BU73</xm:sqref>
        </x14:conditionalFormatting>
        <x14:conditionalFormatting xmlns:xm="http://schemas.microsoft.com/office/excel/2006/main">
          <x14:cfRule type="dataBar" id="{E4794596-C94F-49BF-B25A-C19D32E88BB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W4:W70 W73</xm:sqref>
        </x14:conditionalFormatting>
        <x14:conditionalFormatting xmlns:xm="http://schemas.microsoft.com/office/excel/2006/main">
          <x14:cfRule type="dataBar" id="{32619BDE-FE3B-4DF7-9079-CC049FD1568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W4:AA70 W73:AA73</xm:sqref>
        </x14:conditionalFormatting>
        <x14:conditionalFormatting xmlns:xm="http://schemas.microsoft.com/office/excel/2006/main">
          <x14:cfRule type="dataBar" id="{12FC3F2E-28A6-4F00-8C9A-EADFA7F2C2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X4:AA70 X73:AA73</xm:sqref>
        </x14:conditionalFormatting>
        <x14:conditionalFormatting xmlns:xm="http://schemas.microsoft.com/office/excel/2006/main">
          <x14:cfRule type="dataBar" id="{156ABBF8-9D2E-464D-90E4-24774C02306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AF4:AF70 AF73</xm:sqref>
        </x14:conditionalFormatting>
        <x14:conditionalFormatting xmlns:xm="http://schemas.microsoft.com/office/excel/2006/main">
          <x14:cfRule type="dataBar" id="{E6A28364-1EA9-4C7E-AE1A-3CEF5935987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AF4:AJ70 AF73:AJ73</xm:sqref>
        </x14:conditionalFormatting>
        <x14:conditionalFormatting xmlns:xm="http://schemas.microsoft.com/office/excel/2006/main">
          <x14:cfRule type="dataBar" id="{0038A38A-32A4-4EBB-849E-14B92CDA79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AG4:AJ70 AG73:AJ73</xm:sqref>
        </x14:conditionalFormatting>
        <x14:conditionalFormatting xmlns:xm="http://schemas.microsoft.com/office/excel/2006/main">
          <x14:cfRule type="dataBar" id="{02BAF05B-E7C9-4036-93F6-645F30A8F71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AO4:AO70 AO73</xm:sqref>
        </x14:conditionalFormatting>
        <x14:conditionalFormatting xmlns:xm="http://schemas.microsoft.com/office/excel/2006/main">
          <x14:cfRule type="dataBar" id="{EFB62CF8-D3C9-4CEB-87EC-06F3C239914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AO4:AS70 AO73:AS73</xm:sqref>
        </x14:conditionalFormatting>
        <x14:conditionalFormatting xmlns:xm="http://schemas.microsoft.com/office/excel/2006/main">
          <x14:cfRule type="dataBar" id="{BE29B35F-D2D6-4396-A1E1-02B5152522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AP4:AS70 AP73:AS73</xm:sqref>
        </x14:conditionalFormatting>
        <x14:conditionalFormatting xmlns:xm="http://schemas.microsoft.com/office/excel/2006/main">
          <x14:cfRule type="dataBar" id="{7A9D5005-13E5-4609-ADE8-80325DAD648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BP4:BP70 BP73</xm:sqref>
        </x14:conditionalFormatting>
        <x14:conditionalFormatting xmlns:xm="http://schemas.microsoft.com/office/excel/2006/main">
          <x14:cfRule type="dataBar" id="{D992A74F-823E-4EA0-A6A2-25761180840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BP4:BT70 BP73:BT73</xm:sqref>
        </x14:conditionalFormatting>
        <x14:conditionalFormatting xmlns:xm="http://schemas.microsoft.com/office/excel/2006/main">
          <x14:cfRule type="dataBar" id="{9B52BB5B-E102-420F-887B-6B84E6B4EF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BQ4:BT70 BQ73:BT73</xm:sqref>
        </x14:conditionalFormatting>
        <x14:conditionalFormatting xmlns:xm="http://schemas.microsoft.com/office/excel/2006/main">
          <x14:cfRule type="dataBar" id="{3A92A962-4DF1-4123-B2C6-A8EE676DCA9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N4:N70 N73</xm:sqref>
        </x14:conditionalFormatting>
        <x14:conditionalFormatting xmlns:xm="http://schemas.microsoft.com/office/excel/2006/main">
          <x14:cfRule type="dataBar" id="{24575CFE-4FA2-4BFA-AC17-39842D71E68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N4:R70 N73:R73</xm:sqref>
        </x14:conditionalFormatting>
        <x14:conditionalFormatting xmlns:xm="http://schemas.microsoft.com/office/excel/2006/main">
          <x14:cfRule type="dataBar" id="{4EDA67F7-42E7-4EE9-8D1C-4B88B74573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O4:R70 O73:R73</xm:sqref>
        </x14:conditionalFormatting>
        <x14:conditionalFormatting xmlns:xm="http://schemas.microsoft.com/office/excel/2006/main">
          <x14:cfRule type="dataBar" id="{ABAAA6A4-6873-446D-9E54-94B6D162D4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S4:S70 S73</xm:sqref>
        </x14:conditionalFormatting>
        <x14:conditionalFormatting xmlns:xm="http://schemas.microsoft.com/office/excel/2006/main">
          <x14:cfRule type="dataBar" id="{8ADE03B4-BCDC-4BC3-9262-FF5741E06E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AT4:AT70 AT73</xm:sqref>
        </x14:conditionalFormatting>
        <x14:conditionalFormatting xmlns:xm="http://schemas.microsoft.com/office/excel/2006/main">
          <x14:cfRule type="dataBar" id="{304FA475-6D4E-4242-96D4-46BAE03DBA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BL4:BL70 BL73</xm:sqref>
        </x14:conditionalFormatting>
        <x14:conditionalFormatting xmlns:xm="http://schemas.microsoft.com/office/excel/2006/main">
          <x14:cfRule type="dataBar" id="{088CA8A2-5C5B-4EC2-BDD8-95F2F2BCDD7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BG4:BG70 BG73</xm:sqref>
        </x14:conditionalFormatting>
        <x14:conditionalFormatting xmlns:xm="http://schemas.microsoft.com/office/excel/2006/main">
          <x14:cfRule type="dataBar" id="{F765BD3C-E0D4-4380-8B63-B0AAC63B824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BG4:BK70 BG73:BK73</xm:sqref>
        </x14:conditionalFormatting>
        <x14:conditionalFormatting xmlns:xm="http://schemas.microsoft.com/office/excel/2006/main">
          <x14:cfRule type="dataBar" id="{A3212D11-7253-4169-8EFA-FF458DC0F0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BH4:BK70 BH73:BK73</xm:sqref>
        </x14:conditionalFormatting>
        <x14:conditionalFormatting xmlns:xm="http://schemas.microsoft.com/office/excel/2006/main">
          <x14:cfRule type="dataBar" id="{90655A46-E556-4FFA-AC3C-35E16A84F1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BC4:BC70 BC73</xm:sqref>
        </x14:conditionalFormatting>
        <x14:conditionalFormatting xmlns:xm="http://schemas.microsoft.com/office/excel/2006/main">
          <x14:cfRule type="dataBar" id="{675F32FB-55DE-48CE-A2CD-8A251651422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AX4:AX70 AX73</xm:sqref>
        </x14:conditionalFormatting>
        <x14:conditionalFormatting xmlns:xm="http://schemas.microsoft.com/office/excel/2006/main">
          <x14:cfRule type="dataBar" id="{95686D3A-FC2A-49D1-BF2B-C14AA3DEF9E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AX4:BB70 AX73:BB73</xm:sqref>
        </x14:conditionalFormatting>
        <x14:conditionalFormatting xmlns:xm="http://schemas.microsoft.com/office/excel/2006/main">
          <x14:cfRule type="dataBar" id="{1F1269E1-3A2B-4BB3-AF9A-17302A8B64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AY4:BB70 AY73:BB73</xm:sqref>
        </x14:conditionalFormatting>
        <x14:conditionalFormatting xmlns:xm="http://schemas.microsoft.com/office/excel/2006/main">
          <x14:cfRule type="dataBar" id="{63B8B7C5-B05C-4E3B-B983-9BBAF65DD8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E4:I70 E73:I73</xm:sqref>
        </x14:conditionalFormatting>
        <x14:conditionalFormatting xmlns:xm="http://schemas.microsoft.com/office/excel/2006/main">
          <x14:cfRule type="dataBar" id="{A77A1B2F-D172-4FC6-BD47-D78959F374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J4:J70 J73</xm:sqref>
        </x14:conditionalFormatting>
        <x14:conditionalFormatting xmlns:xm="http://schemas.microsoft.com/office/excel/2006/main">
          <x14:cfRule type="dataBar" id="{6BA27DF4-5C25-4B73-B1AB-4DBD06EC10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AB74:AB76</xm:sqref>
        </x14:conditionalFormatting>
        <x14:conditionalFormatting xmlns:xm="http://schemas.microsoft.com/office/excel/2006/main">
          <x14:cfRule type="dataBar" id="{E4C1520B-1FFF-4A84-A3F0-B3BDAADD04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AK74:AK76</xm:sqref>
        </x14:conditionalFormatting>
        <x14:conditionalFormatting xmlns:xm="http://schemas.microsoft.com/office/excel/2006/main">
          <x14:cfRule type="dataBar" id="{D1955612-D9F0-4B5D-84A4-99CD7EEAE5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BU74:BU76</xm:sqref>
        </x14:conditionalFormatting>
        <x14:conditionalFormatting xmlns:xm="http://schemas.microsoft.com/office/excel/2006/main">
          <x14:cfRule type="dataBar" id="{CD20BD24-047F-4960-85CC-8BCBD426D9B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W74:W76</xm:sqref>
        </x14:conditionalFormatting>
        <x14:conditionalFormatting xmlns:xm="http://schemas.microsoft.com/office/excel/2006/main">
          <x14:cfRule type="dataBar" id="{CA15E72E-8426-4287-8A3E-0435EB6A5DA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W74:AA76</xm:sqref>
        </x14:conditionalFormatting>
        <x14:conditionalFormatting xmlns:xm="http://schemas.microsoft.com/office/excel/2006/main">
          <x14:cfRule type="dataBar" id="{862DD9D5-03D3-4E4D-80F2-E341E565A5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X74:AA76</xm:sqref>
        </x14:conditionalFormatting>
        <x14:conditionalFormatting xmlns:xm="http://schemas.microsoft.com/office/excel/2006/main">
          <x14:cfRule type="dataBar" id="{D82C34DA-141F-4EB7-879C-2FC01B71DD1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AF74:AF76</xm:sqref>
        </x14:conditionalFormatting>
        <x14:conditionalFormatting xmlns:xm="http://schemas.microsoft.com/office/excel/2006/main">
          <x14:cfRule type="dataBar" id="{6D29C3EA-5B22-4AC2-9EFD-10E33A5F706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AF74:AJ76</xm:sqref>
        </x14:conditionalFormatting>
        <x14:conditionalFormatting xmlns:xm="http://schemas.microsoft.com/office/excel/2006/main">
          <x14:cfRule type="dataBar" id="{B873059A-D965-4206-BA70-462F672F60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AG74:AJ76</xm:sqref>
        </x14:conditionalFormatting>
        <x14:conditionalFormatting xmlns:xm="http://schemas.microsoft.com/office/excel/2006/main">
          <x14:cfRule type="dataBar" id="{7C2A4C44-D03A-4BE8-BE1C-8F440A53644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AO74:AO76</xm:sqref>
        </x14:conditionalFormatting>
        <x14:conditionalFormatting xmlns:xm="http://schemas.microsoft.com/office/excel/2006/main">
          <x14:cfRule type="dataBar" id="{38B30CD1-4921-40D2-8237-09D0C00AF70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AO74:AS76</xm:sqref>
        </x14:conditionalFormatting>
        <x14:conditionalFormatting xmlns:xm="http://schemas.microsoft.com/office/excel/2006/main">
          <x14:cfRule type="dataBar" id="{D27E624E-AA59-41BC-9BD0-3E71A5AA5D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AP74:AS76</xm:sqref>
        </x14:conditionalFormatting>
        <x14:conditionalFormatting xmlns:xm="http://schemas.microsoft.com/office/excel/2006/main">
          <x14:cfRule type="dataBar" id="{3053C8EB-DE14-442D-9CF5-75D94A00E44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BP74:BP76</xm:sqref>
        </x14:conditionalFormatting>
        <x14:conditionalFormatting xmlns:xm="http://schemas.microsoft.com/office/excel/2006/main">
          <x14:cfRule type="dataBar" id="{925159A8-F6D8-4489-82C3-6C3890E95E4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BP74:BT76</xm:sqref>
        </x14:conditionalFormatting>
        <x14:conditionalFormatting xmlns:xm="http://schemas.microsoft.com/office/excel/2006/main">
          <x14:cfRule type="dataBar" id="{55086CF3-939B-42F7-9226-14AC9D05B7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BQ74:BT76</xm:sqref>
        </x14:conditionalFormatting>
        <x14:conditionalFormatting xmlns:xm="http://schemas.microsoft.com/office/excel/2006/main">
          <x14:cfRule type="dataBar" id="{EF55A2F4-7D9C-47C7-82DD-956FF33A58C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N74:N76</xm:sqref>
        </x14:conditionalFormatting>
        <x14:conditionalFormatting xmlns:xm="http://schemas.microsoft.com/office/excel/2006/main">
          <x14:cfRule type="dataBar" id="{DA722446-0734-4F48-B5F7-28B2CA71683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N74:R76</xm:sqref>
        </x14:conditionalFormatting>
        <x14:conditionalFormatting xmlns:xm="http://schemas.microsoft.com/office/excel/2006/main">
          <x14:cfRule type="dataBar" id="{6CB09AB9-183E-460C-9488-245E00F208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O74:R76</xm:sqref>
        </x14:conditionalFormatting>
        <x14:conditionalFormatting xmlns:xm="http://schemas.microsoft.com/office/excel/2006/main">
          <x14:cfRule type="dataBar" id="{3E92A023-A8DA-418E-A909-96ACE0B0D2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S74:S76</xm:sqref>
        </x14:conditionalFormatting>
        <x14:conditionalFormatting xmlns:xm="http://schemas.microsoft.com/office/excel/2006/main">
          <x14:cfRule type="dataBar" id="{19A0D9ED-A03B-4B4C-B11B-593987946F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AT74:AT76</xm:sqref>
        </x14:conditionalFormatting>
        <x14:conditionalFormatting xmlns:xm="http://schemas.microsoft.com/office/excel/2006/main">
          <x14:cfRule type="dataBar" id="{285F3C47-FEB9-4AFA-85DC-E5656CE43D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BL74:BL76</xm:sqref>
        </x14:conditionalFormatting>
        <x14:conditionalFormatting xmlns:xm="http://schemas.microsoft.com/office/excel/2006/main">
          <x14:cfRule type="dataBar" id="{C4F08DFB-4560-4C28-8033-C0CA6F12E3C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BG74:BG76</xm:sqref>
        </x14:conditionalFormatting>
        <x14:conditionalFormatting xmlns:xm="http://schemas.microsoft.com/office/excel/2006/main">
          <x14:cfRule type="dataBar" id="{590F7B90-A034-4878-88F4-0E2BCA87978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BG74:BK76</xm:sqref>
        </x14:conditionalFormatting>
        <x14:conditionalFormatting xmlns:xm="http://schemas.microsoft.com/office/excel/2006/main">
          <x14:cfRule type="dataBar" id="{9BAF5989-A4DE-4C17-B6A2-296B3838CB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BH74:BK76</xm:sqref>
        </x14:conditionalFormatting>
        <x14:conditionalFormatting xmlns:xm="http://schemas.microsoft.com/office/excel/2006/main">
          <x14:cfRule type="dataBar" id="{7E6E68C0-EBE8-4011-B9CA-8B649C937C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BC74:BC76</xm:sqref>
        </x14:conditionalFormatting>
        <x14:conditionalFormatting xmlns:xm="http://schemas.microsoft.com/office/excel/2006/main">
          <x14:cfRule type="dataBar" id="{130B22EE-46BC-42B8-AF7F-25A0CF994B4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AX74:AX76</xm:sqref>
        </x14:conditionalFormatting>
        <x14:conditionalFormatting xmlns:xm="http://schemas.microsoft.com/office/excel/2006/main">
          <x14:cfRule type="dataBar" id="{30D2AA3B-0804-44E1-A5DE-E7B8ED822DE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AX74:BB76</xm:sqref>
        </x14:conditionalFormatting>
        <x14:conditionalFormatting xmlns:xm="http://schemas.microsoft.com/office/excel/2006/main">
          <x14:cfRule type="dataBar" id="{B86912F2-AC3D-40E2-B981-3B9008C8DE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AY74:BB76</xm:sqref>
        </x14:conditionalFormatting>
        <x14:conditionalFormatting xmlns:xm="http://schemas.microsoft.com/office/excel/2006/main">
          <x14:cfRule type="dataBar" id="{2ADD892A-23B6-492E-915E-6616C3A93A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E74:I76</xm:sqref>
        </x14:conditionalFormatting>
        <x14:conditionalFormatting xmlns:xm="http://schemas.microsoft.com/office/excel/2006/main">
          <x14:cfRule type="dataBar" id="{E53EC575-2D4D-4DA4-857A-24A775A6EB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J74:J76</xm:sqref>
        </x14:conditionalFormatting>
        <x14:conditionalFormatting xmlns:xm="http://schemas.microsoft.com/office/excel/2006/main">
          <x14:cfRule type="dataBar" id="{908D2515-66F7-4650-A1DF-604D56124D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AB71</xm:sqref>
        </x14:conditionalFormatting>
        <x14:conditionalFormatting xmlns:xm="http://schemas.microsoft.com/office/excel/2006/main">
          <x14:cfRule type="dataBar" id="{713663E6-E029-4CAC-9A35-C634A96BF0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AK71</xm:sqref>
        </x14:conditionalFormatting>
        <x14:conditionalFormatting xmlns:xm="http://schemas.microsoft.com/office/excel/2006/main">
          <x14:cfRule type="dataBar" id="{97B673B3-DB86-49D8-A9BB-28855778D4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BU71</xm:sqref>
        </x14:conditionalFormatting>
        <x14:conditionalFormatting xmlns:xm="http://schemas.microsoft.com/office/excel/2006/main">
          <x14:cfRule type="dataBar" id="{E78EA51B-F5E2-4276-85F5-ABB90F95371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</xm:sqref>
        </x14:conditionalFormatting>
        <x14:conditionalFormatting xmlns:xm="http://schemas.microsoft.com/office/excel/2006/main">
          <x14:cfRule type="dataBar" id="{81EC10BE-CE33-4304-84E0-2BB2B51701B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W71:AA71</xm:sqref>
        </x14:conditionalFormatting>
        <x14:conditionalFormatting xmlns:xm="http://schemas.microsoft.com/office/excel/2006/main">
          <x14:cfRule type="dataBar" id="{AA0E365C-693D-4BBB-8242-34B9D2E22C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X71:AA71</xm:sqref>
        </x14:conditionalFormatting>
        <x14:conditionalFormatting xmlns:xm="http://schemas.microsoft.com/office/excel/2006/main">
          <x14:cfRule type="dataBar" id="{53EC1BDC-DD8C-4866-AF2A-D90CA5B540C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</xm:sqref>
        </x14:conditionalFormatting>
        <x14:conditionalFormatting xmlns:xm="http://schemas.microsoft.com/office/excel/2006/main">
          <x14:cfRule type="dataBar" id="{28C052B3-A0CE-4C8A-AAEE-4505B57B311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AF71:AJ71</xm:sqref>
        </x14:conditionalFormatting>
        <x14:conditionalFormatting xmlns:xm="http://schemas.microsoft.com/office/excel/2006/main">
          <x14:cfRule type="dataBar" id="{51CDFCD8-AC7F-4B72-B733-9BA1728B75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AG71:AJ71</xm:sqref>
        </x14:conditionalFormatting>
        <x14:conditionalFormatting xmlns:xm="http://schemas.microsoft.com/office/excel/2006/main">
          <x14:cfRule type="dataBar" id="{CFA39C9E-33C7-4C45-8A40-B223D9D6ECD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</xm:sqref>
        </x14:conditionalFormatting>
        <x14:conditionalFormatting xmlns:xm="http://schemas.microsoft.com/office/excel/2006/main">
          <x14:cfRule type="dataBar" id="{E4FD3F1E-9FBB-42B5-88A7-32D26DDC2C3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AO71:AS71</xm:sqref>
        </x14:conditionalFormatting>
        <x14:conditionalFormatting xmlns:xm="http://schemas.microsoft.com/office/excel/2006/main">
          <x14:cfRule type="dataBar" id="{D5FBFFD9-F5E3-4716-A473-DA1FA4C8A7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AP71:AS71</xm:sqref>
        </x14:conditionalFormatting>
        <x14:conditionalFormatting xmlns:xm="http://schemas.microsoft.com/office/excel/2006/main">
          <x14:cfRule type="dataBar" id="{57C5370D-A4DB-4D27-AE35-0CA817157DF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</xm:sqref>
        </x14:conditionalFormatting>
        <x14:conditionalFormatting xmlns:xm="http://schemas.microsoft.com/office/excel/2006/main">
          <x14:cfRule type="dataBar" id="{86F3D028-B403-45A7-B15A-970AC37B278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BP71:BT71</xm:sqref>
        </x14:conditionalFormatting>
        <x14:conditionalFormatting xmlns:xm="http://schemas.microsoft.com/office/excel/2006/main">
          <x14:cfRule type="dataBar" id="{6D4C937B-62C8-4E9D-A2F0-95B4A148D1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BQ71:BT71</xm:sqref>
        </x14:conditionalFormatting>
        <x14:conditionalFormatting xmlns:xm="http://schemas.microsoft.com/office/excel/2006/main">
          <x14:cfRule type="dataBar" id="{606A4A92-C0CD-4871-8028-C6DDCAD36DB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</xm:sqref>
        </x14:conditionalFormatting>
        <x14:conditionalFormatting xmlns:xm="http://schemas.microsoft.com/office/excel/2006/main">
          <x14:cfRule type="dataBar" id="{DF2267EE-E293-4844-B566-AD70AEF0F92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N71:R71</xm:sqref>
        </x14:conditionalFormatting>
        <x14:conditionalFormatting xmlns:xm="http://schemas.microsoft.com/office/excel/2006/main">
          <x14:cfRule type="dataBar" id="{2AF07A03-040C-46BD-B77A-174DFDE317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O71:R71</xm:sqref>
        </x14:conditionalFormatting>
        <x14:conditionalFormatting xmlns:xm="http://schemas.microsoft.com/office/excel/2006/main">
          <x14:cfRule type="dataBar" id="{CDC70DD7-DA2D-4E22-B52D-092DD06D4B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S71</xm:sqref>
        </x14:conditionalFormatting>
        <x14:conditionalFormatting xmlns:xm="http://schemas.microsoft.com/office/excel/2006/main">
          <x14:cfRule type="dataBar" id="{E5A7D73E-1BC8-41D6-B29D-EE9CD888B4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AT71</xm:sqref>
        </x14:conditionalFormatting>
        <x14:conditionalFormatting xmlns:xm="http://schemas.microsoft.com/office/excel/2006/main">
          <x14:cfRule type="dataBar" id="{914C5F18-329A-44EE-A7B4-13D02558B1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BL71</xm:sqref>
        </x14:conditionalFormatting>
        <x14:conditionalFormatting xmlns:xm="http://schemas.microsoft.com/office/excel/2006/main">
          <x14:cfRule type="dataBar" id="{7D25129A-85B0-4FB6-91AC-917349F810A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</xm:sqref>
        </x14:conditionalFormatting>
        <x14:conditionalFormatting xmlns:xm="http://schemas.microsoft.com/office/excel/2006/main">
          <x14:cfRule type="dataBar" id="{54915D18-A450-4F15-ACB7-7050E0A4314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BG71:BK71</xm:sqref>
        </x14:conditionalFormatting>
        <x14:conditionalFormatting xmlns:xm="http://schemas.microsoft.com/office/excel/2006/main">
          <x14:cfRule type="dataBar" id="{3C135540-45A1-47B9-99B0-9CF0360E90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BH71:BK71</xm:sqref>
        </x14:conditionalFormatting>
        <x14:conditionalFormatting xmlns:xm="http://schemas.microsoft.com/office/excel/2006/main">
          <x14:cfRule type="dataBar" id="{1D8A1810-BAD8-41A3-A12E-D2129CFCF7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BC71</xm:sqref>
        </x14:conditionalFormatting>
        <x14:conditionalFormatting xmlns:xm="http://schemas.microsoft.com/office/excel/2006/main">
          <x14:cfRule type="dataBar" id="{D8FB1775-8A88-4115-9DD9-45C5D7E81FE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</xm:sqref>
        </x14:conditionalFormatting>
        <x14:conditionalFormatting xmlns:xm="http://schemas.microsoft.com/office/excel/2006/main">
          <x14:cfRule type="dataBar" id="{95013D2D-4513-4058-B247-BCF4C0E3AC1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AX71:BB71</xm:sqref>
        </x14:conditionalFormatting>
        <x14:conditionalFormatting xmlns:xm="http://schemas.microsoft.com/office/excel/2006/main">
          <x14:cfRule type="dataBar" id="{F636BBD4-4DC2-468B-91A9-57C12C3651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AY71:BB71</xm:sqref>
        </x14:conditionalFormatting>
        <x14:conditionalFormatting xmlns:xm="http://schemas.microsoft.com/office/excel/2006/main">
          <x14:cfRule type="dataBar" id="{1F59995F-D37E-4320-AC87-21DB1D0CF0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E71:I71</xm:sqref>
        </x14:conditionalFormatting>
        <x14:conditionalFormatting xmlns:xm="http://schemas.microsoft.com/office/excel/2006/main">
          <x14:cfRule type="dataBar" id="{F8D73769-DF55-442B-A1E2-349F1432FF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J71</xm:sqref>
        </x14:conditionalFormatting>
        <x14:conditionalFormatting xmlns:xm="http://schemas.microsoft.com/office/excel/2006/main">
          <x14:cfRule type="dataBar" id="{39479448-0235-4063-9F52-4EA12853AA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AB72</xm:sqref>
        </x14:conditionalFormatting>
        <x14:conditionalFormatting xmlns:xm="http://schemas.microsoft.com/office/excel/2006/main">
          <x14:cfRule type="dataBar" id="{E1003056-2F69-4AF3-A8F4-294ED8D068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AK72</xm:sqref>
        </x14:conditionalFormatting>
        <x14:conditionalFormatting xmlns:xm="http://schemas.microsoft.com/office/excel/2006/main">
          <x14:cfRule type="dataBar" id="{5E90E7F5-8D1A-446A-B5BF-D916513747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BU72</xm:sqref>
        </x14:conditionalFormatting>
        <x14:conditionalFormatting xmlns:xm="http://schemas.microsoft.com/office/excel/2006/main">
          <x14:cfRule type="dataBar" id="{3E183114-7CF3-4913-AA27-ECF2A811EAB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</xm:sqref>
        </x14:conditionalFormatting>
        <x14:conditionalFormatting xmlns:xm="http://schemas.microsoft.com/office/excel/2006/main">
          <x14:cfRule type="dataBar" id="{E4F3ECC7-0237-42E6-8ADA-FFBFF9E4E1E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W72:AA72</xm:sqref>
        </x14:conditionalFormatting>
        <x14:conditionalFormatting xmlns:xm="http://schemas.microsoft.com/office/excel/2006/main">
          <x14:cfRule type="dataBar" id="{9B8D34FC-073F-4413-B860-4421AB0AC8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X72:AA72</xm:sqref>
        </x14:conditionalFormatting>
        <x14:conditionalFormatting xmlns:xm="http://schemas.microsoft.com/office/excel/2006/main">
          <x14:cfRule type="dataBar" id="{6D69ECAE-5332-46AF-AB07-D31F1139FE4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</xm:sqref>
        </x14:conditionalFormatting>
        <x14:conditionalFormatting xmlns:xm="http://schemas.microsoft.com/office/excel/2006/main">
          <x14:cfRule type="dataBar" id="{BC44BEEF-90B0-4F32-B285-F83693998A8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AF72:AJ72</xm:sqref>
        </x14:conditionalFormatting>
        <x14:conditionalFormatting xmlns:xm="http://schemas.microsoft.com/office/excel/2006/main">
          <x14:cfRule type="dataBar" id="{F480B9F9-D68A-4E7E-A816-7D9733D449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AG72:AJ72</xm:sqref>
        </x14:conditionalFormatting>
        <x14:conditionalFormatting xmlns:xm="http://schemas.microsoft.com/office/excel/2006/main">
          <x14:cfRule type="dataBar" id="{72BC67A3-445F-4B8C-8E94-BCBC601D7D8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</xm:sqref>
        </x14:conditionalFormatting>
        <x14:conditionalFormatting xmlns:xm="http://schemas.microsoft.com/office/excel/2006/main">
          <x14:cfRule type="dataBar" id="{B90975EB-3CE9-4291-A645-8582A6DDB5E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AO72:AS72</xm:sqref>
        </x14:conditionalFormatting>
        <x14:conditionalFormatting xmlns:xm="http://schemas.microsoft.com/office/excel/2006/main">
          <x14:cfRule type="dataBar" id="{8384CF2D-919B-47A6-83FD-2F54A9AA2A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AP72:AS72</xm:sqref>
        </x14:conditionalFormatting>
        <x14:conditionalFormatting xmlns:xm="http://schemas.microsoft.com/office/excel/2006/main">
          <x14:cfRule type="dataBar" id="{F9653702-BEEA-49E2-A3D5-AC356B2D6A7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</xm:sqref>
        </x14:conditionalFormatting>
        <x14:conditionalFormatting xmlns:xm="http://schemas.microsoft.com/office/excel/2006/main">
          <x14:cfRule type="dataBar" id="{90EE08AE-0C95-4D46-8226-6A473F9EE11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BP72:BT72</xm:sqref>
        </x14:conditionalFormatting>
        <x14:conditionalFormatting xmlns:xm="http://schemas.microsoft.com/office/excel/2006/main">
          <x14:cfRule type="dataBar" id="{8AF31E33-6B45-480A-ACF9-228183AACB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BQ72:BT72</xm:sqref>
        </x14:conditionalFormatting>
        <x14:conditionalFormatting xmlns:xm="http://schemas.microsoft.com/office/excel/2006/main">
          <x14:cfRule type="dataBar" id="{45D2E5FA-F55E-4E92-8DD7-474FD21EA33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</xm:sqref>
        </x14:conditionalFormatting>
        <x14:conditionalFormatting xmlns:xm="http://schemas.microsoft.com/office/excel/2006/main">
          <x14:cfRule type="dataBar" id="{3B5161CB-A0F7-490C-98E6-F8EA6EF7F63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N72:R72</xm:sqref>
        </x14:conditionalFormatting>
        <x14:conditionalFormatting xmlns:xm="http://schemas.microsoft.com/office/excel/2006/main">
          <x14:cfRule type="dataBar" id="{501C9BE1-7D15-4939-8E61-F7346D3486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O72:R72</xm:sqref>
        </x14:conditionalFormatting>
        <x14:conditionalFormatting xmlns:xm="http://schemas.microsoft.com/office/excel/2006/main">
          <x14:cfRule type="dataBar" id="{299A42F6-8642-4901-8B39-E47615F06B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S72</xm:sqref>
        </x14:conditionalFormatting>
        <x14:conditionalFormatting xmlns:xm="http://schemas.microsoft.com/office/excel/2006/main">
          <x14:cfRule type="dataBar" id="{631097D6-9065-49E1-9E1C-E16D5124D6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AT72</xm:sqref>
        </x14:conditionalFormatting>
        <x14:conditionalFormatting xmlns:xm="http://schemas.microsoft.com/office/excel/2006/main">
          <x14:cfRule type="dataBar" id="{F72BEB5E-9A56-4584-9110-0706731590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BL72</xm:sqref>
        </x14:conditionalFormatting>
        <x14:conditionalFormatting xmlns:xm="http://schemas.microsoft.com/office/excel/2006/main">
          <x14:cfRule type="dataBar" id="{C50541E2-5754-46A5-8301-0B7989FB130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</xm:sqref>
        </x14:conditionalFormatting>
        <x14:conditionalFormatting xmlns:xm="http://schemas.microsoft.com/office/excel/2006/main">
          <x14:cfRule type="dataBar" id="{18BDAED1-35EF-465B-B11D-B7C87FF1F91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BG72:BK72</xm:sqref>
        </x14:conditionalFormatting>
        <x14:conditionalFormatting xmlns:xm="http://schemas.microsoft.com/office/excel/2006/main">
          <x14:cfRule type="dataBar" id="{CFCABF81-8B2A-40F0-882F-41E30C20EF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BH72:BK72</xm:sqref>
        </x14:conditionalFormatting>
        <x14:conditionalFormatting xmlns:xm="http://schemas.microsoft.com/office/excel/2006/main">
          <x14:cfRule type="dataBar" id="{2831FE7E-0544-4A99-AA21-BC84877BDF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BC72</xm:sqref>
        </x14:conditionalFormatting>
        <x14:conditionalFormatting xmlns:xm="http://schemas.microsoft.com/office/excel/2006/main">
          <x14:cfRule type="dataBar" id="{A4B89D47-90CF-4985-8FCE-116829A30E7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</xm:sqref>
        </x14:conditionalFormatting>
        <x14:conditionalFormatting xmlns:xm="http://schemas.microsoft.com/office/excel/2006/main">
          <x14:cfRule type="dataBar" id="{A3056ED0-DCD5-4F34-BAC3-FA892FA071A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AX72:BB72</xm:sqref>
        </x14:conditionalFormatting>
        <x14:conditionalFormatting xmlns:xm="http://schemas.microsoft.com/office/excel/2006/main">
          <x14:cfRule type="dataBar" id="{2242EE98-82B5-4CB2-9D7C-38120FC7B3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AY72:BB72</xm:sqref>
        </x14:conditionalFormatting>
        <x14:conditionalFormatting xmlns:xm="http://schemas.microsoft.com/office/excel/2006/main">
          <x14:cfRule type="dataBar" id="{F6CA507E-106C-408D-96F8-0C63B44341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E72:I72</xm:sqref>
        </x14:conditionalFormatting>
        <x14:conditionalFormatting xmlns:xm="http://schemas.microsoft.com/office/excel/2006/main">
          <x14:cfRule type="dataBar" id="{B9DB1EAE-3625-40A0-9AB2-A895F66147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</sheetPr>
  <dimension ref="A1:EF76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 activeCell="D4" sqref="D4:J74"/>
    </sheetView>
  </sheetViews>
  <sheetFormatPr defaultColWidth="0" defaultRowHeight="15" zeroHeight="1"/>
  <cols>
    <col min="1" max="1" width="9.75" style="23" bestFit="1" customWidth="1"/>
    <col min="2" max="2" width="6.625" style="24" bestFit="1" customWidth="1"/>
    <col min="3" max="3" width="10.375" style="28" customWidth="1"/>
    <col min="4" max="4" width="4.5" style="25" customWidth="1"/>
    <col min="5" max="9" width="4.75" style="26" customWidth="1"/>
    <col min="10" max="10" width="6.625" style="27" customWidth="1"/>
    <col min="11" max="11" width="6.625" style="24" bestFit="1" customWidth="1"/>
    <col min="12" max="12" width="10.375" style="28" customWidth="1"/>
    <col min="13" max="13" width="4.5" style="25" customWidth="1"/>
    <col min="14" max="18" width="4.75" style="26" customWidth="1"/>
    <col min="19" max="19" width="6.625" style="27" customWidth="1"/>
    <col min="20" max="20" width="6.625" style="24" bestFit="1" customWidth="1"/>
    <col min="21" max="21" width="10.375" style="28" customWidth="1"/>
    <col min="22" max="22" width="4.5" style="25" customWidth="1"/>
    <col min="23" max="27" width="4.75" style="26" customWidth="1"/>
    <col min="28" max="28" width="6.625" style="27" customWidth="1"/>
    <col min="29" max="29" width="6.625" style="24" bestFit="1" customWidth="1"/>
    <col min="30" max="30" width="10.375" style="28" customWidth="1"/>
    <col min="31" max="31" width="4.5" style="25" customWidth="1"/>
    <col min="32" max="36" width="4.75" style="26" customWidth="1"/>
    <col min="37" max="37" width="6.625" style="27" customWidth="1"/>
    <col min="38" max="38" width="6.625" style="24" bestFit="1" customWidth="1"/>
    <col min="39" max="39" width="10.375" style="28" customWidth="1"/>
    <col min="40" max="40" width="4.5" style="25" customWidth="1"/>
    <col min="41" max="45" width="4.75" style="26" customWidth="1"/>
    <col min="46" max="46" width="6.625" style="27" customWidth="1"/>
    <col min="47" max="47" width="6.625" style="24" bestFit="1" customWidth="1"/>
    <col min="48" max="48" width="10.375" style="28" customWidth="1"/>
    <col min="49" max="49" width="4.5" style="25" customWidth="1"/>
    <col min="50" max="54" width="4.75" style="26" customWidth="1"/>
    <col min="55" max="55" width="6.625" style="27" customWidth="1"/>
    <col min="56" max="56" width="6.625" style="24" bestFit="1" customWidth="1"/>
    <col min="57" max="57" width="10.375" style="28" customWidth="1"/>
    <col min="58" max="58" width="4.5" style="25" customWidth="1"/>
    <col min="59" max="63" width="4.75" style="26" customWidth="1"/>
    <col min="64" max="64" width="6.625" style="27" customWidth="1"/>
    <col min="65" max="65" width="6.625" style="24" bestFit="1" customWidth="1"/>
    <col min="66" max="66" width="10.375" style="28" customWidth="1"/>
    <col min="67" max="67" width="4.5" style="25" customWidth="1"/>
    <col min="68" max="72" width="4.75" style="26" customWidth="1"/>
    <col min="73" max="73" width="6.625" style="27" customWidth="1"/>
    <col min="74" max="136" width="0" style="10" hidden="1" customWidth="1"/>
    <col min="137" max="16384" width="10" style="10" hidden="1"/>
  </cols>
  <sheetData>
    <row r="1" spans="1:73" s="30" customFormat="1" ht="20.25">
      <c r="A1" s="30" t="s">
        <v>21</v>
      </c>
    </row>
    <row r="2" spans="1:73" s="32" customFormat="1" ht="14.25">
      <c r="A2" s="1" t="s">
        <v>6</v>
      </c>
      <c r="B2" s="31"/>
      <c r="C2" s="31"/>
      <c r="D2" s="2"/>
      <c r="E2" s="2"/>
      <c r="F2" s="2"/>
      <c r="G2" s="2"/>
      <c r="H2" s="2"/>
      <c r="I2" s="2"/>
      <c r="J2" s="3"/>
      <c r="K2" s="31"/>
      <c r="L2" s="31"/>
      <c r="M2" s="2"/>
      <c r="N2" s="2"/>
      <c r="O2" s="2"/>
      <c r="P2" s="2"/>
      <c r="Q2" s="2"/>
      <c r="R2" s="2"/>
      <c r="S2" s="3"/>
      <c r="T2" s="4"/>
      <c r="U2" s="31"/>
      <c r="V2" s="2"/>
      <c r="W2" s="2"/>
      <c r="X2" s="2"/>
      <c r="Y2" s="2"/>
      <c r="Z2" s="2"/>
      <c r="AA2" s="2"/>
      <c r="AB2" s="3"/>
      <c r="AC2" s="4"/>
      <c r="AD2" s="31"/>
      <c r="AE2" s="2"/>
      <c r="AF2" s="2"/>
      <c r="AG2" s="2"/>
      <c r="AH2" s="2"/>
      <c r="AI2" s="2"/>
      <c r="AJ2" s="2"/>
      <c r="AK2" s="3"/>
      <c r="AL2" s="4"/>
      <c r="AM2" s="31"/>
      <c r="AN2" s="2"/>
      <c r="AO2" s="2"/>
      <c r="AP2" s="2"/>
      <c r="AQ2" s="2"/>
      <c r="AR2" s="2"/>
      <c r="AS2" s="2"/>
      <c r="AT2" s="3"/>
      <c r="AU2" s="4"/>
      <c r="AV2" s="31"/>
      <c r="AW2" s="2"/>
      <c r="AX2" s="2"/>
      <c r="AY2" s="2"/>
      <c r="AZ2" s="2"/>
      <c r="BA2" s="2"/>
      <c r="BB2" s="2"/>
      <c r="BC2" s="3"/>
      <c r="BD2" s="4"/>
      <c r="BE2" s="31"/>
      <c r="BF2" s="2"/>
      <c r="BG2" s="2"/>
      <c r="BH2" s="2"/>
      <c r="BI2" s="2"/>
      <c r="BJ2" s="2"/>
      <c r="BK2" s="2"/>
      <c r="BL2" s="3"/>
      <c r="BM2" s="4"/>
      <c r="BN2" s="31"/>
      <c r="BO2" s="2"/>
      <c r="BP2" s="2"/>
      <c r="BQ2" s="2"/>
      <c r="BR2" s="2"/>
      <c r="BS2" s="2"/>
      <c r="BT2" s="2"/>
      <c r="BU2" s="3"/>
    </row>
    <row r="3" spans="1:73" ht="26.25" thickBot="1">
      <c r="A3" s="5" t="s">
        <v>7</v>
      </c>
      <c r="B3" s="6" t="s">
        <v>8</v>
      </c>
      <c r="C3" s="6" t="s">
        <v>18</v>
      </c>
      <c r="D3" s="7" t="s">
        <v>9</v>
      </c>
      <c r="E3" s="8" t="s">
        <v>0</v>
      </c>
      <c r="F3" s="8" t="s">
        <v>1</v>
      </c>
      <c r="G3" s="8" t="s">
        <v>2</v>
      </c>
      <c r="H3" s="8" t="s">
        <v>3</v>
      </c>
      <c r="I3" s="8" t="s">
        <v>4</v>
      </c>
      <c r="J3" s="9" t="s">
        <v>5</v>
      </c>
      <c r="K3" s="6" t="s">
        <v>8</v>
      </c>
      <c r="L3" s="6" t="s">
        <v>18</v>
      </c>
      <c r="M3" s="7" t="s">
        <v>9</v>
      </c>
      <c r="N3" s="8" t="s">
        <v>0</v>
      </c>
      <c r="O3" s="8" t="s">
        <v>1</v>
      </c>
      <c r="P3" s="8" t="s">
        <v>2</v>
      </c>
      <c r="Q3" s="8" t="s">
        <v>3</v>
      </c>
      <c r="R3" s="8" t="s">
        <v>4</v>
      </c>
      <c r="S3" s="9" t="s">
        <v>5</v>
      </c>
      <c r="T3" s="6" t="s">
        <v>8</v>
      </c>
      <c r="U3" s="6" t="s">
        <v>18</v>
      </c>
      <c r="V3" s="7" t="s">
        <v>9</v>
      </c>
      <c r="W3" s="8" t="s">
        <v>0</v>
      </c>
      <c r="X3" s="8" t="s">
        <v>1</v>
      </c>
      <c r="Y3" s="8" t="s">
        <v>2</v>
      </c>
      <c r="Z3" s="8" t="s">
        <v>3</v>
      </c>
      <c r="AA3" s="8" t="s">
        <v>4</v>
      </c>
      <c r="AB3" s="9" t="s">
        <v>5</v>
      </c>
      <c r="AC3" s="6" t="s">
        <v>8</v>
      </c>
      <c r="AD3" s="6" t="s">
        <v>18</v>
      </c>
      <c r="AE3" s="7" t="s">
        <v>9</v>
      </c>
      <c r="AF3" s="8" t="s">
        <v>0</v>
      </c>
      <c r="AG3" s="8" t="s">
        <v>1</v>
      </c>
      <c r="AH3" s="8" t="s">
        <v>2</v>
      </c>
      <c r="AI3" s="8" t="s">
        <v>3</v>
      </c>
      <c r="AJ3" s="8" t="s">
        <v>4</v>
      </c>
      <c r="AK3" s="9" t="s">
        <v>5</v>
      </c>
      <c r="AL3" s="6" t="s">
        <v>8</v>
      </c>
      <c r="AM3" s="6" t="s">
        <v>18</v>
      </c>
      <c r="AN3" s="7" t="s">
        <v>9</v>
      </c>
      <c r="AO3" s="8" t="s">
        <v>0</v>
      </c>
      <c r="AP3" s="8" t="s">
        <v>1</v>
      </c>
      <c r="AQ3" s="8" t="s">
        <v>2</v>
      </c>
      <c r="AR3" s="8" t="s">
        <v>3</v>
      </c>
      <c r="AS3" s="8" t="s">
        <v>4</v>
      </c>
      <c r="AT3" s="9" t="s">
        <v>5</v>
      </c>
      <c r="AU3" s="6" t="s">
        <v>8</v>
      </c>
      <c r="AV3" s="6" t="s">
        <v>18</v>
      </c>
      <c r="AW3" s="7" t="s">
        <v>9</v>
      </c>
      <c r="AX3" s="8" t="s">
        <v>0</v>
      </c>
      <c r="AY3" s="8" t="s">
        <v>1</v>
      </c>
      <c r="AZ3" s="8" t="s">
        <v>2</v>
      </c>
      <c r="BA3" s="8" t="s">
        <v>3</v>
      </c>
      <c r="BB3" s="8" t="s">
        <v>4</v>
      </c>
      <c r="BC3" s="9" t="s">
        <v>5</v>
      </c>
      <c r="BD3" s="6" t="s">
        <v>8</v>
      </c>
      <c r="BE3" s="6" t="s">
        <v>18</v>
      </c>
      <c r="BF3" s="7" t="s">
        <v>9</v>
      </c>
      <c r="BG3" s="8" t="s">
        <v>0</v>
      </c>
      <c r="BH3" s="8" t="s">
        <v>1</v>
      </c>
      <c r="BI3" s="8" t="s">
        <v>2</v>
      </c>
      <c r="BJ3" s="8" t="s">
        <v>3</v>
      </c>
      <c r="BK3" s="8" t="s">
        <v>4</v>
      </c>
      <c r="BL3" s="9" t="s">
        <v>5</v>
      </c>
      <c r="BM3" s="6" t="s">
        <v>8</v>
      </c>
      <c r="BN3" s="6" t="s">
        <v>18</v>
      </c>
      <c r="BO3" s="7" t="s">
        <v>9</v>
      </c>
      <c r="BP3" s="8" t="s">
        <v>0</v>
      </c>
      <c r="BQ3" s="8" t="s">
        <v>1</v>
      </c>
      <c r="BR3" s="8" t="s">
        <v>2</v>
      </c>
      <c r="BS3" s="8" t="s">
        <v>3</v>
      </c>
      <c r="BT3" s="8" t="s">
        <v>4</v>
      </c>
      <c r="BU3" s="9" t="s">
        <v>5</v>
      </c>
    </row>
    <row r="4" spans="1:73" ht="15.75" thickTop="1">
      <c r="A4" s="11">
        <v>1950</v>
      </c>
      <c r="B4" s="29" t="s">
        <v>17</v>
      </c>
      <c r="C4" s="60">
        <f>1-0.00027</f>
        <v>0.99973000000000001</v>
      </c>
      <c r="D4" s="66" t="s">
        <v>24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46">
        <f t="shared" ref="J4:J67" si="0">SQRT((1.5*EXP(1.105*I4))^2+(1.5*EXP(1.105*(E4-1)))^2+(1.5*EXP(1.105*(F4-1)))^2+(1.5*EXP(1.105*(G4-1)))^2+(1.5*EXP(1.105*(H4-1)))^2)/100*2.45</f>
        <v>4.4081660908397297E-2</v>
      </c>
      <c r="K4" s="12" t="s">
        <v>10</v>
      </c>
      <c r="L4" s="33"/>
      <c r="M4" s="13"/>
      <c r="N4" s="14"/>
      <c r="O4" s="14"/>
      <c r="P4" s="14"/>
      <c r="Q4" s="14"/>
      <c r="R4" s="14"/>
      <c r="S4" s="15">
        <f t="shared" ref="S4:S67" si="1">SQRT((1.5*EXP(1.105*R4))^2+(1.5*EXP(1.105*(N4-1)))^2+(1.5*EXP(1.105*(O4-1)))^2+(1.5*EXP(1.105*(P4-1)))^2+(1.5*EXP(1.105*(Q4-1)))^2)/100*2.45</f>
        <v>4.4081660908397297E-2</v>
      </c>
      <c r="T4" s="16" t="s">
        <v>11</v>
      </c>
      <c r="U4" s="33"/>
      <c r="V4" s="13"/>
      <c r="W4" s="14"/>
      <c r="X4" s="14"/>
      <c r="Y4" s="14"/>
      <c r="Z4" s="14"/>
      <c r="AA4" s="14"/>
      <c r="AB4" s="15">
        <f>SQRT((1.5*EXP(1.105*AA4))^2+(1.5*EXP(1.105*(W4-1)))^2+(1.5*EXP(1.105*(X4-1)))^2+(1.5*EXP(1.105*(Y4-1)))^2+(1.5*EXP(1.105*(Z4-1)))^2)/100*2.45</f>
        <v>4.4081660908397297E-2</v>
      </c>
      <c r="AC4" s="17" t="s">
        <v>12</v>
      </c>
      <c r="AD4" s="33"/>
      <c r="AE4" s="13"/>
      <c r="AF4" s="14"/>
      <c r="AG4" s="14"/>
      <c r="AH4" s="14"/>
      <c r="AI4" s="14"/>
      <c r="AJ4" s="14"/>
      <c r="AK4" s="15">
        <f>SQRT((1.5*EXP(1.105*AJ4))^2+(1.5*EXP(1.105*(AF4-1)))^2+(1.5*EXP(1.105*(AG4-1)))^2+(1.5*EXP(1.105*(AH4-1)))^2+(1.5*EXP(1.105*(AI4-1)))^2)/100*2.45</f>
        <v>4.4081660908397297E-2</v>
      </c>
      <c r="AL4" s="18" t="s">
        <v>13</v>
      </c>
      <c r="AM4" s="33"/>
      <c r="AN4" s="13"/>
      <c r="AO4" s="14"/>
      <c r="AP4" s="14"/>
      <c r="AQ4" s="14"/>
      <c r="AR4" s="14"/>
      <c r="AS4" s="14"/>
      <c r="AT4" s="15">
        <f t="shared" ref="AT4:AT67" si="2">SQRT((1.5*EXP(1.105*AS4))^2+(1.5*EXP(1.105*(AO4-1)))^2+(1.5*EXP(1.105*(AP4-1)))^2+(1.5*EXP(1.105*(AQ4-1)))^2+(1.5*EXP(1.105*(AR4-1)))^2)/100*2.45</f>
        <v>4.4081660908397297E-2</v>
      </c>
      <c r="AU4" s="19" t="s">
        <v>14</v>
      </c>
      <c r="AV4" s="33"/>
      <c r="AW4" s="13"/>
      <c r="AX4" s="14"/>
      <c r="AY4" s="14"/>
      <c r="AZ4" s="14"/>
      <c r="BA4" s="14"/>
      <c r="BB4" s="14"/>
      <c r="BC4" s="15">
        <f>SQRT((1.5*EXP(1.105*BB4))^2+(1.5*EXP(1.105*(AX4-1)))^2+(1.5*EXP(1.105*(AY4-1)))^2+(1.5*EXP(1.105*(AZ4-1)))^2+(1.5*EXP(1.105*(BA4-1)))^2)/100*2.45</f>
        <v>4.4081660908397297E-2</v>
      </c>
      <c r="BD4" s="20" t="s">
        <v>15</v>
      </c>
      <c r="BE4" s="33"/>
      <c r="BF4" s="13"/>
      <c r="BG4" s="14"/>
      <c r="BH4" s="14"/>
      <c r="BI4" s="14"/>
      <c r="BJ4" s="14"/>
      <c r="BK4" s="14"/>
      <c r="BL4" s="15">
        <f>SQRT((1.5*EXP(1.105*BK4))^2+(1.5*EXP(1.105*(BG4-1)))^2+(1.5*EXP(1.105*(BH4-1)))^2+(1.5*EXP(1.105*(BI4-1)))^2+(1.5*EXP(1.105*(BJ4-1)))^2)/100*2.45</f>
        <v>4.4081660908397297E-2</v>
      </c>
      <c r="BM4" s="21" t="s">
        <v>16</v>
      </c>
      <c r="BN4" s="33"/>
      <c r="BO4" s="13"/>
      <c r="BP4" s="14"/>
      <c r="BQ4" s="14"/>
      <c r="BR4" s="14"/>
      <c r="BS4" s="14"/>
      <c r="BT4" s="14"/>
      <c r="BU4" s="15">
        <f>SQRT((1.5*EXP(1.105*BT4))^2+(1.5*EXP(1.105*(BP4-1)))^2+(1.5*EXP(1.105*(BQ4-1)))^2+(1.5*EXP(1.105*(BR4-1)))^2+(1.5*EXP(1.105*(BS4-1)))^2)/100*2.45</f>
        <v>4.4081660908397297E-2</v>
      </c>
    </row>
    <row r="5" spans="1:73">
      <c r="A5" s="11">
        <v>1951</v>
      </c>
      <c r="B5" s="29" t="s">
        <v>17</v>
      </c>
      <c r="C5" s="60">
        <f t="shared" ref="C5:C68" si="3">1-0.00027</f>
        <v>0.99973000000000001</v>
      </c>
      <c r="D5" s="66" t="s">
        <v>24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54">
        <f t="shared" si="0"/>
        <v>4.4081660908397297E-2</v>
      </c>
      <c r="K5" s="12" t="s">
        <v>10</v>
      </c>
      <c r="L5" s="33"/>
      <c r="M5" s="13"/>
      <c r="N5" s="14"/>
      <c r="O5" s="14"/>
      <c r="P5" s="14"/>
      <c r="Q5" s="14"/>
      <c r="R5" s="14"/>
      <c r="S5" s="22">
        <f t="shared" si="1"/>
        <v>4.4081660908397297E-2</v>
      </c>
      <c r="T5" s="16" t="s">
        <v>11</v>
      </c>
      <c r="U5" s="33"/>
      <c r="V5" s="13"/>
      <c r="W5" s="14"/>
      <c r="X5" s="14"/>
      <c r="Y5" s="14"/>
      <c r="Z5" s="14"/>
      <c r="AA5" s="14"/>
      <c r="AB5" s="22">
        <f>SQRT((1.5*EXP(1.105*AA5))^2+(1.5*EXP(1.105*(W5-1)))^2+(1.5*EXP(1.105*(X5-1)))^2+(1.5*EXP(1.105*(Y5-1)))^2+(1.5*EXP(1.105*(Z5-1)))^2)/100*2.45</f>
        <v>4.4081660908397297E-2</v>
      </c>
      <c r="AC5" s="17" t="s">
        <v>12</v>
      </c>
      <c r="AD5" s="33"/>
      <c r="AE5" s="13"/>
      <c r="AF5" s="14"/>
      <c r="AG5" s="14"/>
      <c r="AH5" s="14"/>
      <c r="AI5" s="14"/>
      <c r="AJ5" s="14"/>
      <c r="AK5" s="22">
        <f>SQRT((1.5*EXP(1.105*AJ5))^2+(1.5*EXP(1.105*(AF5-1)))^2+(1.5*EXP(1.105*(AG5-1)))^2+(1.5*EXP(1.105*(AH5-1)))^2+(1.5*EXP(1.105*(AI5-1)))^2)/100*2.45</f>
        <v>4.4081660908397297E-2</v>
      </c>
      <c r="AL5" s="18" t="s">
        <v>13</v>
      </c>
      <c r="AM5" s="33"/>
      <c r="AN5" s="13"/>
      <c r="AO5" s="14"/>
      <c r="AP5" s="14"/>
      <c r="AQ5" s="14"/>
      <c r="AR5" s="14"/>
      <c r="AS5" s="14"/>
      <c r="AT5" s="22">
        <f t="shared" si="2"/>
        <v>4.4081660908397297E-2</v>
      </c>
      <c r="AU5" s="19" t="s">
        <v>14</v>
      </c>
      <c r="AV5" s="33"/>
      <c r="AW5" s="13"/>
      <c r="AX5" s="14"/>
      <c r="AY5" s="14"/>
      <c r="AZ5" s="14"/>
      <c r="BA5" s="14"/>
      <c r="BB5" s="14"/>
      <c r="BC5" s="22">
        <f>SQRT((1.5*EXP(1.105*BB5))^2+(1.5*EXP(1.105*(AX5-1)))^2+(1.5*EXP(1.105*(AY5-1)))^2+(1.5*EXP(1.105*(AZ5-1)))^2+(1.5*EXP(1.105*(BA5-1)))^2)/100*2.45</f>
        <v>4.4081660908397297E-2</v>
      </c>
      <c r="BD5" s="20" t="s">
        <v>15</v>
      </c>
      <c r="BE5" s="33"/>
      <c r="BF5" s="13"/>
      <c r="BG5" s="14"/>
      <c r="BH5" s="14"/>
      <c r="BI5" s="14"/>
      <c r="BJ5" s="14"/>
      <c r="BK5" s="14"/>
      <c r="BL5" s="22">
        <f>SQRT((1.5*EXP(1.105*BK5))^2+(1.5*EXP(1.105*(BG5-1)))^2+(1.5*EXP(1.105*(BH5-1)))^2+(1.5*EXP(1.105*(BI5-1)))^2+(1.5*EXP(1.105*(BJ5-1)))^2)/100*2.45</f>
        <v>4.4081660908397297E-2</v>
      </c>
      <c r="BM5" s="21" t="s">
        <v>16</v>
      </c>
      <c r="BN5" s="33"/>
      <c r="BO5" s="13"/>
      <c r="BP5" s="14"/>
      <c r="BQ5" s="14"/>
      <c r="BR5" s="14"/>
      <c r="BS5" s="14"/>
      <c r="BT5" s="14"/>
      <c r="BU5" s="22">
        <f>SQRT((1.5*EXP(1.105*BT5))^2+(1.5*EXP(1.105*(BP5-1)))^2+(1.5*EXP(1.105*(BQ5-1)))^2+(1.5*EXP(1.105*(BR5-1)))^2+(1.5*EXP(1.105*(BS5-1)))^2)/100*2.45</f>
        <v>4.4081660908397297E-2</v>
      </c>
    </row>
    <row r="6" spans="1:73">
      <c r="A6" s="11">
        <v>1952</v>
      </c>
      <c r="B6" s="29" t="s">
        <v>17</v>
      </c>
      <c r="C6" s="60">
        <f t="shared" si="3"/>
        <v>0.99973000000000001</v>
      </c>
      <c r="D6" s="66" t="s">
        <v>24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54">
        <f t="shared" si="0"/>
        <v>4.4081660908397297E-2</v>
      </c>
      <c r="K6" s="12" t="s">
        <v>10</v>
      </c>
      <c r="L6" s="33"/>
      <c r="M6" s="13"/>
      <c r="N6" s="14"/>
      <c r="O6" s="14"/>
      <c r="P6" s="14"/>
      <c r="Q6" s="14"/>
      <c r="R6" s="14"/>
      <c r="S6" s="22">
        <f t="shared" si="1"/>
        <v>4.4081660908397297E-2</v>
      </c>
      <c r="T6" s="16" t="s">
        <v>11</v>
      </c>
      <c r="U6" s="33"/>
      <c r="V6" s="13"/>
      <c r="W6" s="14"/>
      <c r="X6" s="14"/>
      <c r="Y6" s="14"/>
      <c r="Z6" s="14"/>
      <c r="AA6" s="14"/>
      <c r="AB6" s="22">
        <f t="shared" ref="AB6:AB69" si="4">SQRT((1.5*EXP(1.105*AA6))^2+(1.5*EXP(1.105*(W6-1)))^2+(1.5*EXP(1.105*(X6-1)))^2+(1.5*EXP(1.105*(Y6-1)))^2+(1.5*EXP(1.105*(Z6-1)))^2)/100*2.45</f>
        <v>4.4081660908397297E-2</v>
      </c>
      <c r="AC6" s="17" t="s">
        <v>12</v>
      </c>
      <c r="AD6" s="33"/>
      <c r="AE6" s="13"/>
      <c r="AF6" s="14"/>
      <c r="AG6" s="14"/>
      <c r="AH6" s="14"/>
      <c r="AI6" s="14"/>
      <c r="AJ6" s="14"/>
      <c r="AK6" s="22">
        <f t="shared" ref="AK6:AK69" si="5">SQRT((1.5*EXP(1.105*AJ6))^2+(1.5*EXP(1.105*(AF6-1)))^2+(1.5*EXP(1.105*(AG6-1)))^2+(1.5*EXP(1.105*(AH6-1)))^2+(1.5*EXP(1.105*(AI6-1)))^2)/100*2.45</f>
        <v>4.4081660908397297E-2</v>
      </c>
      <c r="AL6" s="18" t="s">
        <v>13</v>
      </c>
      <c r="AM6" s="33"/>
      <c r="AN6" s="13"/>
      <c r="AO6" s="14"/>
      <c r="AP6" s="14"/>
      <c r="AQ6" s="14"/>
      <c r="AR6" s="14"/>
      <c r="AS6" s="14"/>
      <c r="AT6" s="22">
        <f t="shared" si="2"/>
        <v>4.4081660908397297E-2</v>
      </c>
      <c r="AU6" s="19" t="s">
        <v>14</v>
      </c>
      <c r="AV6" s="33"/>
      <c r="AW6" s="13"/>
      <c r="AX6" s="14"/>
      <c r="AY6" s="14"/>
      <c r="AZ6" s="14"/>
      <c r="BA6" s="14"/>
      <c r="BB6" s="14"/>
      <c r="BC6" s="22">
        <f t="shared" ref="BC6:BC10" si="6">SQRT((1.5*EXP(1.105*BB6))^2+(1.5*EXP(1.105*(AX6-1)))^2+(1.5*EXP(1.105*(AY6-1)))^2+(1.5*EXP(1.105*(AZ6-1)))^2+(1.5*EXP(1.105*(BA6-1)))^2)/100*2.45</f>
        <v>4.4081660908397297E-2</v>
      </c>
      <c r="BD6" s="20" t="s">
        <v>15</v>
      </c>
      <c r="BE6" s="33"/>
      <c r="BF6" s="13"/>
      <c r="BG6" s="14"/>
      <c r="BH6" s="14"/>
      <c r="BI6" s="14"/>
      <c r="BJ6" s="14"/>
      <c r="BK6" s="14"/>
      <c r="BL6" s="22">
        <f t="shared" ref="BL6:BL10" si="7">SQRT((1.5*EXP(1.105*BK6))^2+(1.5*EXP(1.105*(BG6-1)))^2+(1.5*EXP(1.105*(BH6-1)))^2+(1.5*EXP(1.105*(BI6-1)))^2+(1.5*EXP(1.105*(BJ6-1)))^2)/100*2.45</f>
        <v>4.4081660908397297E-2</v>
      </c>
      <c r="BM6" s="21" t="s">
        <v>16</v>
      </c>
      <c r="BN6" s="33"/>
      <c r="BO6" s="13"/>
      <c r="BP6" s="14"/>
      <c r="BQ6" s="14"/>
      <c r="BR6" s="14"/>
      <c r="BS6" s="14"/>
      <c r="BT6" s="14"/>
      <c r="BU6" s="22">
        <f t="shared" ref="BU6:BU69" si="8">SQRT((1.5*EXP(1.105*BT6))^2+(1.5*EXP(1.105*(BP6-1)))^2+(1.5*EXP(1.105*(BQ6-1)))^2+(1.5*EXP(1.105*(BR6-1)))^2+(1.5*EXP(1.105*(BS6-1)))^2)/100*2.45</f>
        <v>4.4081660908397297E-2</v>
      </c>
    </row>
    <row r="7" spans="1:73">
      <c r="A7" s="11">
        <v>1953</v>
      </c>
      <c r="B7" s="29" t="s">
        <v>17</v>
      </c>
      <c r="C7" s="60">
        <f t="shared" si="3"/>
        <v>0.99973000000000001</v>
      </c>
      <c r="D7" s="66" t="s">
        <v>24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54">
        <f t="shared" si="0"/>
        <v>4.4081660908397297E-2</v>
      </c>
      <c r="K7" s="12" t="s">
        <v>10</v>
      </c>
      <c r="L7" s="33"/>
      <c r="M7" s="13"/>
      <c r="N7" s="14"/>
      <c r="O7" s="14"/>
      <c r="P7" s="14"/>
      <c r="Q7" s="14"/>
      <c r="R7" s="14"/>
      <c r="S7" s="22">
        <f t="shared" si="1"/>
        <v>4.4081660908397297E-2</v>
      </c>
      <c r="T7" s="16" t="s">
        <v>11</v>
      </c>
      <c r="U7" s="33"/>
      <c r="V7" s="13"/>
      <c r="W7" s="14"/>
      <c r="X7" s="14"/>
      <c r="Y7" s="14"/>
      <c r="Z7" s="14"/>
      <c r="AA7" s="14"/>
      <c r="AB7" s="22">
        <f t="shared" si="4"/>
        <v>4.4081660908397297E-2</v>
      </c>
      <c r="AC7" s="17" t="s">
        <v>12</v>
      </c>
      <c r="AD7" s="33"/>
      <c r="AE7" s="13"/>
      <c r="AF7" s="14"/>
      <c r="AG7" s="14"/>
      <c r="AH7" s="14"/>
      <c r="AI7" s="14"/>
      <c r="AJ7" s="14"/>
      <c r="AK7" s="22">
        <f t="shared" si="5"/>
        <v>4.4081660908397297E-2</v>
      </c>
      <c r="AL7" s="18" t="s">
        <v>13</v>
      </c>
      <c r="AM7" s="33"/>
      <c r="AN7" s="13"/>
      <c r="AO7" s="14"/>
      <c r="AP7" s="14"/>
      <c r="AQ7" s="14"/>
      <c r="AR7" s="14"/>
      <c r="AS7" s="14"/>
      <c r="AT7" s="22">
        <f t="shared" si="2"/>
        <v>4.4081660908397297E-2</v>
      </c>
      <c r="AU7" s="19" t="s">
        <v>14</v>
      </c>
      <c r="AV7" s="33"/>
      <c r="AW7" s="13"/>
      <c r="AX7" s="14"/>
      <c r="AY7" s="14"/>
      <c r="AZ7" s="14"/>
      <c r="BA7" s="14"/>
      <c r="BB7" s="14"/>
      <c r="BC7" s="22">
        <f t="shared" si="6"/>
        <v>4.4081660908397297E-2</v>
      </c>
      <c r="BD7" s="20" t="s">
        <v>15</v>
      </c>
      <c r="BE7" s="33"/>
      <c r="BF7" s="13"/>
      <c r="BG7" s="14"/>
      <c r="BH7" s="14"/>
      <c r="BI7" s="14"/>
      <c r="BJ7" s="14"/>
      <c r="BK7" s="14"/>
      <c r="BL7" s="22">
        <f t="shared" si="7"/>
        <v>4.4081660908397297E-2</v>
      </c>
      <c r="BM7" s="21" t="s">
        <v>16</v>
      </c>
      <c r="BN7" s="33"/>
      <c r="BO7" s="13"/>
      <c r="BP7" s="14"/>
      <c r="BQ7" s="14"/>
      <c r="BR7" s="14"/>
      <c r="BS7" s="14"/>
      <c r="BT7" s="14"/>
      <c r="BU7" s="22">
        <f t="shared" si="8"/>
        <v>4.4081660908397297E-2</v>
      </c>
    </row>
    <row r="8" spans="1:73">
      <c r="A8" s="11">
        <v>1954</v>
      </c>
      <c r="B8" s="29" t="s">
        <v>17</v>
      </c>
      <c r="C8" s="60">
        <f t="shared" si="3"/>
        <v>0.99973000000000001</v>
      </c>
      <c r="D8" s="66" t="s">
        <v>24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54">
        <f t="shared" si="0"/>
        <v>4.4081660908397297E-2</v>
      </c>
      <c r="K8" s="12" t="s">
        <v>10</v>
      </c>
      <c r="L8" s="33"/>
      <c r="M8" s="13"/>
      <c r="N8" s="14"/>
      <c r="O8" s="14"/>
      <c r="P8" s="14"/>
      <c r="Q8" s="14"/>
      <c r="R8" s="14"/>
      <c r="S8" s="22">
        <f t="shared" si="1"/>
        <v>4.4081660908397297E-2</v>
      </c>
      <c r="T8" s="16" t="s">
        <v>11</v>
      </c>
      <c r="U8" s="33"/>
      <c r="V8" s="13"/>
      <c r="W8" s="14"/>
      <c r="X8" s="14"/>
      <c r="Y8" s="14"/>
      <c r="Z8" s="14"/>
      <c r="AA8" s="14"/>
      <c r="AB8" s="22">
        <f t="shared" si="4"/>
        <v>4.4081660908397297E-2</v>
      </c>
      <c r="AC8" s="17" t="s">
        <v>12</v>
      </c>
      <c r="AD8" s="33"/>
      <c r="AE8" s="13"/>
      <c r="AF8" s="14"/>
      <c r="AG8" s="14"/>
      <c r="AH8" s="14"/>
      <c r="AI8" s="14"/>
      <c r="AJ8" s="14"/>
      <c r="AK8" s="22">
        <f t="shared" si="5"/>
        <v>4.4081660908397297E-2</v>
      </c>
      <c r="AL8" s="18" t="s">
        <v>13</v>
      </c>
      <c r="AM8" s="33"/>
      <c r="AN8" s="13"/>
      <c r="AO8" s="14"/>
      <c r="AP8" s="14"/>
      <c r="AQ8" s="14"/>
      <c r="AR8" s="14"/>
      <c r="AS8" s="14"/>
      <c r="AT8" s="22">
        <f t="shared" si="2"/>
        <v>4.4081660908397297E-2</v>
      </c>
      <c r="AU8" s="19" t="s">
        <v>14</v>
      </c>
      <c r="AV8" s="33"/>
      <c r="AW8" s="13"/>
      <c r="AX8" s="14"/>
      <c r="AY8" s="14"/>
      <c r="AZ8" s="14"/>
      <c r="BA8" s="14"/>
      <c r="BB8" s="14"/>
      <c r="BC8" s="22">
        <f t="shared" si="6"/>
        <v>4.4081660908397297E-2</v>
      </c>
      <c r="BD8" s="20" t="s">
        <v>15</v>
      </c>
      <c r="BE8" s="33"/>
      <c r="BF8" s="13"/>
      <c r="BG8" s="14"/>
      <c r="BH8" s="14"/>
      <c r="BI8" s="14"/>
      <c r="BJ8" s="14"/>
      <c r="BK8" s="14"/>
      <c r="BL8" s="22">
        <f t="shared" si="7"/>
        <v>4.4081660908397297E-2</v>
      </c>
      <c r="BM8" s="21" t="s">
        <v>16</v>
      </c>
      <c r="BN8" s="33"/>
      <c r="BO8" s="13"/>
      <c r="BP8" s="14"/>
      <c r="BQ8" s="14"/>
      <c r="BR8" s="14"/>
      <c r="BS8" s="14"/>
      <c r="BT8" s="14"/>
      <c r="BU8" s="22">
        <f t="shared" si="8"/>
        <v>4.4081660908397297E-2</v>
      </c>
    </row>
    <row r="9" spans="1:73">
      <c r="A9" s="11">
        <v>1955</v>
      </c>
      <c r="B9" s="29" t="s">
        <v>17</v>
      </c>
      <c r="C9" s="60">
        <f t="shared" si="3"/>
        <v>0.99973000000000001</v>
      </c>
      <c r="D9" s="66" t="s">
        <v>24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54">
        <f t="shared" si="0"/>
        <v>4.4081660908397297E-2</v>
      </c>
      <c r="K9" s="12" t="s">
        <v>10</v>
      </c>
      <c r="L9" s="33"/>
      <c r="M9" s="13"/>
      <c r="N9" s="14"/>
      <c r="O9" s="14"/>
      <c r="P9" s="14"/>
      <c r="Q9" s="14"/>
      <c r="R9" s="14"/>
      <c r="S9" s="22">
        <f t="shared" si="1"/>
        <v>4.4081660908397297E-2</v>
      </c>
      <c r="T9" s="16" t="s">
        <v>11</v>
      </c>
      <c r="U9" s="33"/>
      <c r="V9" s="13"/>
      <c r="W9" s="14"/>
      <c r="X9" s="14"/>
      <c r="Y9" s="14"/>
      <c r="Z9" s="14"/>
      <c r="AA9" s="14"/>
      <c r="AB9" s="22">
        <f t="shared" si="4"/>
        <v>4.4081660908397297E-2</v>
      </c>
      <c r="AC9" s="17" t="s">
        <v>12</v>
      </c>
      <c r="AD9" s="33"/>
      <c r="AE9" s="13"/>
      <c r="AF9" s="14"/>
      <c r="AG9" s="14"/>
      <c r="AH9" s="14"/>
      <c r="AI9" s="14"/>
      <c r="AJ9" s="14"/>
      <c r="AK9" s="22">
        <f t="shared" si="5"/>
        <v>4.4081660908397297E-2</v>
      </c>
      <c r="AL9" s="18" t="s">
        <v>13</v>
      </c>
      <c r="AM9" s="33"/>
      <c r="AN9" s="13"/>
      <c r="AO9" s="14"/>
      <c r="AP9" s="14"/>
      <c r="AQ9" s="14"/>
      <c r="AR9" s="14"/>
      <c r="AS9" s="14"/>
      <c r="AT9" s="22">
        <f t="shared" si="2"/>
        <v>4.4081660908397297E-2</v>
      </c>
      <c r="AU9" s="19" t="s">
        <v>14</v>
      </c>
      <c r="AV9" s="33"/>
      <c r="AW9" s="13"/>
      <c r="AX9" s="14"/>
      <c r="AY9" s="14"/>
      <c r="AZ9" s="14"/>
      <c r="BA9" s="14"/>
      <c r="BB9" s="14"/>
      <c r="BC9" s="22">
        <f t="shared" si="6"/>
        <v>4.4081660908397297E-2</v>
      </c>
      <c r="BD9" s="20" t="s">
        <v>15</v>
      </c>
      <c r="BE9" s="33"/>
      <c r="BF9" s="13"/>
      <c r="BG9" s="14"/>
      <c r="BH9" s="14"/>
      <c r="BI9" s="14"/>
      <c r="BJ9" s="14"/>
      <c r="BK9" s="14"/>
      <c r="BL9" s="22">
        <f t="shared" si="7"/>
        <v>4.4081660908397297E-2</v>
      </c>
      <c r="BM9" s="21" t="s">
        <v>16</v>
      </c>
      <c r="BN9" s="33"/>
      <c r="BO9" s="13"/>
      <c r="BP9" s="14"/>
      <c r="BQ9" s="14"/>
      <c r="BR9" s="14"/>
      <c r="BS9" s="14"/>
      <c r="BT9" s="14"/>
      <c r="BU9" s="22">
        <f t="shared" si="8"/>
        <v>4.4081660908397297E-2</v>
      </c>
    </row>
    <row r="10" spans="1:73">
      <c r="A10" s="11">
        <v>1956</v>
      </c>
      <c r="B10" s="29" t="s">
        <v>17</v>
      </c>
      <c r="C10" s="60">
        <f t="shared" si="3"/>
        <v>0.99973000000000001</v>
      </c>
      <c r="D10" s="66" t="s">
        <v>24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54">
        <f t="shared" si="0"/>
        <v>4.4081660908397297E-2</v>
      </c>
      <c r="K10" s="12" t="s">
        <v>10</v>
      </c>
      <c r="L10" s="33"/>
      <c r="M10" s="13"/>
      <c r="N10" s="14"/>
      <c r="O10" s="14"/>
      <c r="P10" s="14"/>
      <c r="Q10" s="14"/>
      <c r="R10" s="14"/>
      <c r="S10" s="22">
        <f t="shared" si="1"/>
        <v>4.4081660908397297E-2</v>
      </c>
      <c r="T10" s="16" t="s">
        <v>11</v>
      </c>
      <c r="U10" s="33"/>
      <c r="V10" s="13"/>
      <c r="W10" s="14"/>
      <c r="X10" s="14"/>
      <c r="Y10" s="14"/>
      <c r="Z10" s="14"/>
      <c r="AA10" s="14"/>
      <c r="AB10" s="22">
        <f t="shared" si="4"/>
        <v>4.4081660908397297E-2</v>
      </c>
      <c r="AC10" s="17" t="s">
        <v>12</v>
      </c>
      <c r="AD10" s="33"/>
      <c r="AE10" s="13"/>
      <c r="AF10" s="14"/>
      <c r="AG10" s="14"/>
      <c r="AH10" s="14"/>
      <c r="AI10" s="14"/>
      <c r="AJ10" s="14"/>
      <c r="AK10" s="22">
        <f t="shared" si="5"/>
        <v>4.4081660908397297E-2</v>
      </c>
      <c r="AL10" s="18" t="s">
        <v>13</v>
      </c>
      <c r="AM10" s="33"/>
      <c r="AN10" s="13"/>
      <c r="AO10" s="14"/>
      <c r="AP10" s="14"/>
      <c r="AQ10" s="14"/>
      <c r="AR10" s="14"/>
      <c r="AS10" s="14"/>
      <c r="AT10" s="22">
        <f t="shared" si="2"/>
        <v>4.4081660908397297E-2</v>
      </c>
      <c r="AU10" s="19" t="s">
        <v>14</v>
      </c>
      <c r="AV10" s="33"/>
      <c r="AW10" s="13"/>
      <c r="AX10" s="14"/>
      <c r="AY10" s="14"/>
      <c r="AZ10" s="14"/>
      <c r="BA10" s="14"/>
      <c r="BB10" s="14"/>
      <c r="BC10" s="22">
        <f t="shared" si="6"/>
        <v>4.4081660908397297E-2</v>
      </c>
      <c r="BD10" s="20" t="s">
        <v>15</v>
      </c>
      <c r="BE10" s="33"/>
      <c r="BF10" s="13"/>
      <c r="BG10" s="14"/>
      <c r="BH10" s="14"/>
      <c r="BI10" s="14"/>
      <c r="BJ10" s="14"/>
      <c r="BK10" s="14"/>
      <c r="BL10" s="22">
        <f t="shared" si="7"/>
        <v>4.4081660908397297E-2</v>
      </c>
      <c r="BM10" s="21" t="s">
        <v>16</v>
      </c>
      <c r="BN10" s="33"/>
      <c r="BO10" s="13"/>
      <c r="BP10" s="14"/>
      <c r="BQ10" s="14"/>
      <c r="BR10" s="14"/>
      <c r="BS10" s="14"/>
      <c r="BT10" s="14"/>
      <c r="BU10" s="22">
        <f t="shared" si="8"/>
        <v>4.4081660908397297E-2</v>
      </c>
    </row>
    <row r="11" spans="1:73">
      <c r="A11" s="11">
        <v>1957</v>
      </c>
      <c r="B11" s="29" t="s">
        <v>17</v>
      </c>
      <c r="C11" s="60">
        <f t="shared" si="3"/>
        <v>0.99973000000000001</v>
      </c>
      <c r="D11" s="66" t="s">
        <v>24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54">
        <f t="shared" si="0"/>
        <v>4.4081660908397297E-2</v>
      </c>
      <c r="K11" s="12" t="s">
        <v>10</v>
      </c>
      <c r="L11" s="33"/>
      <c r="M11" s="13"/>
      <c r="N11" s="14"/>
      <c r="O11" s="14"/>
      <c r="P11" s="14"/>
      <c r="Q11" s="14"/>
      <c r="R11" s="14"/>
      <c r="S11" s="22">
        <f t="shared" si="1"/>
        <v>4.4081660908397297E-2</v>
      </c>
      <c r="T11" s="16" t="s">
        <v>11</v>
      </c>
      <c r="U11" s="33"/>
      <c r="V11" s="13"/>
      <c r="W11" s="14"/>
      <c r="X11" s="14"/>
      <c r="Y11" s="14"/>
      <c r="Z11" s="14"/>
      <c r="AA11" s="14"/>
      <c r="AB11" s="22">
        <f t="shared" si="4"/>
        <v>4.4081660908397297E-2</v>
      </c>
      <c r="AC11" s="17" t="s">
        <v>12</v>
      </c>
      <c r="AD11" s="33"/>
      <c r="AE11" s="13"/>
      <c r="AF11" s="14"/>
      <c r="AG11" s="14"/>
      <c r="AH11" s="14"/>
      <c r="AI11" s="14"/>
      <c r="AJ11" s="14"/>
      <c r="AK11" s="22">
        <f t="shared" si="5"/>
        <v>4.4081660908397297E-2</v>
      </c>
      <c r="AL11" s="18" t="s">
        <v>13</v>
      </c>
      <c r="AM11" s="33"/>
      <c r="AN11" s="13"/>
      <c r="AO11" s="14"/>
      <c r="AP11" s="14"/>
      <c r="AQ11" s="14"/>
      <c r="AR11" s="14"/>
      <c r="AS11" s="14"/>
      <c r="AT11" s="22">
        <f t="shared" si="2"/>
        <v>4.4081660908397297E-2</v>
      </c>
      <c r="AU11" s="19" t="s">
        <v>14</v>
      </c>
      <c r="AV11" s="33"/>
      <c r="AW11" s="13"/>
      <c r="AX11" s="14"/>
      <c r="AY11" s="14"/>
      <c r="AZ11" s="14"/>
      <c r="BA11" s="14"/>
      <c r="BB11" s="14"/>
      <c r="BC11" s="22">
        <f>SQRT((1.5*EXP(1.105*BB11))^2+(1.5*EXP(1.105*(AX11-1)))^2+(1.5*EXP(1.105*(AY11-1)))^2+(1.5*EXP(1.105*(AZ11-1)))^2+(1.5*EXP(1.105*(BA11-1)))^2)/100*2.45</f>
        <v>4.4081660908397297E-2</v>
      </c>
      <c r="BD11" s="20" t="s">
        <v>15</v>
      </c>
      <c r="BE11" s="33"/>
      <c r="BF11" s="13"/>
      <c r="BG11" s="14"/>
      <c r="BH11" s="14"/>
      <c r="BI11" s="14"/>
      <c r="BJ11" s="14"/>
      <c r="BK11" s="14"/>
      <c r="BL11" s="22">
        <f>SQRT((1.5*EXP(1.105*BK11))^2+(1.5*EXP(1.105*(BG11-1)))^2+(1.5*EXP(1.105*(BH11-1)))^2+(1.5*EXP(1.105*(BI11-1)))^2+(1.5*EXP(1.105*(BJ11-1)))^2)/100*2.45</f>
        <v>4.4081660908397297E-2</v>
      </c>
      <c r="BM11" s="21" t="s">
        <v>16</v>
      </c>
      <c r="BN11" s="33"/>
      <c r="BO11" s="13"/>
      <c r="BP11" s="14"/>
      <c r="BQ11" s="14"/>
      <c r="BR11" s="14"/>
      <c r="BS11" s="14"/>
      <c r="BT11" s="14"/>
      <c r="BU11" s="22">
        <f>SQRT((1.5*EXP(1.105*BT11))^2+(1.5*EXP(1.105*(BP11-1)))^2+(1.5*EXP(1.105*(BQ11-1)))^2+(1.5*EXP(1.105*(BR11-1)))^2+(1.5*EXP(1.105*(BS11-1)))^2)/100*2.45</f>
        <v>4.4081660908397297E-2</v>
      </c>
    </row>
    <row r="12" spans="1:73">
      <c r="A12" s="11">
        <v>1958</v>
      </c>
      <c r="B12" s="29" t="s">
        <v>17</v>
      </c>
      <c r="C12" s="60">
        <f t="shared" si="3"/>
        <v>0.99973000000000001</v>
      </c>
      <c r="D12" s="66" t="s">
        <v>24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54">
        <f t="shared" si="0"/>
        <v>4.4081660908397297E-2</v>
      </c>
      <c r="K12" s="12" t="s">
        <v>10</v>
      </c>
      <c r="L12" s="33"/>
      <c r="M12" s="13"/>
      <c r="N12" s="14"/>
      <c r="O12" s="14"/>
      <c r="P12" s="14"/>
      <c r="Q12" s="14"/>
      <c r="R12" s="14"/>
      <c r="S12" s="22">
        <f t="shared" si="1"/>
        <v>4.4081660908397297E-2</v>
      </c>
      <c r="T12" s="16" t="s">
        <v>11</v>
      </c>
      <c r="U12" s="33"/>
      <c r="V12" s="13"/>
      <c r="W12" s="14"/>
      <c r="X12" s="14"/>
      <c r="Y12" s="14"/>
      <c r="Z12" s="14"/>
      <c r="AA12" s="14"/>
      <c r="AB12" s="22">
        <f t="shared" si="4"/>
        <v>4.4081660908397297E-2</v>
      </c>
      <c r="AC12" s="17" t="s">
        <v>12</v>
      </c>
      <c r="AD12" s="33"/>
      <c r="AE12" s="13"/>
      <c r="AF12" s="14"/>
      <c r="AG12" s="14"/>
      <c r="AH12" s="14"/>
      <c r="AI12" s="14"/>
      <c r="AJ12" s="14"/>
      <c r="AK12" s="22">
        <f t="shared" si="5"/>
        <v>4.4081660908397297E-2</v>
      </c>
      <c r="AL12" s="18" t="s">
        <v>13</v>
      </c>
      <c r="AM12" s="33"/>
      <c r="AN12" s="13"/>
      <c r="AO12" s="14"/>
      <c r="AP12" s="14"/>
      <c r="AQ12" s="14"/>
      <c r="AR12" s="14"/>
      <c r="AS12" s="14"/>
      <c r="AT12" s="22">
        <f t="shared" si="2"/>
        <v>4.4081660908397297E-2</v>
      </c>
      <c r="AU12" s="19" t="s">
        <v>14</v>
      </c>
      <c r="AV12" s="33"/>
      <c r="AW12" s="13"/>
      <c r="AX12" s="14"/>
      <c r="AY12" s="14"/>
      <c r="AZ12" s="14"/>
      <c r="BA12" s="14"/>
      <c r="BB12" s="14"/>
      <c r="BC12" s="22">
        <f t="shared" ref="BC12:BC73" si="9">SQRT((1.5*EXP(1.105*BB12))^2+(1.5*EXP(1.105*(AX12-1)))^2+(1.5*EXP(1.105*(AY12-1)))^2+(1.5*EXP(1.105*(AZ12-1)))^2+(1.5*EXP(1.105*(BA12-1)))^2)/100*2.45</f>
        <v>4.4081660908397297E-2</v>
      </c>
      <c r="BD12" s="20" t="s">
        <v>15</v>
      </c>
      <c r="BE12" s="33"/>
      <c r="BF12" s="13"/>
      <c r="BG12" s="14"/>
      <c r="BH12" s="14"/>
      <c r="BI12" s="14"/>
      <c r="BJ12" s="14"/>
      <c r="BK12" s="14"/>
      <c r="BL12" s="22">
        <f t="shared" ref="BL12:BL73" si="10">SQRT((1.5*EXP(1.105*BK12))^2+(1.5*EXP(1.105*(BG12-1)))^2+(1.5*EXP(1.105*(BH12-1)))^2+(1.5*EXP(1.105*(BI12-1)))^2+(1.5*EXP(1.105*(BJ12-1)))^2)/100*2.45</f>
        <v>4.4081660908397297E-2</v>
      </c>
      <c r="BM12" s="21" t="s">
        <v>16</v>
      </c>
      <c r="BN12" s="33"/>
      <c r="BO12" s="13"/>
      <c r="BP12" s="14"/>
      <c r="BQ12" s="14"/>
      <c r="BR12" s="14"/>
      <c r="BS12" s="14"/>
      <c r="BT12" s="14"/>
      <c r="BU12" s="22">
        <f t="shared" si="8"/>
        <v>4.4081660908397297E-2</v>
      </c>
    </row>
    <row r="13" spans="1:73">
      <c r="A13" s="11">
        <v>1959</v>
      </c>
      <c r="B13" s="29" t="s">
        <v>17</v>
      </c>
      <c r="C13" s="60">
        <f t="shared" si="3"/>
        <v>0.99973000000000001</v>
      </c>
      <c r="D13" s="66" t="s">
        <v>24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54">
        <f t="shared" si="0"/>
        <v>4.4081660908397297E-2</v>
      </c>
      <c r="K13" s="12" t="s">
        <v>10</v>
      </c>
      <c r="L13" s="33"/>
      <c r="M13" s="13"/>
      <c r="N13" s="14"/>
      <c r="O13" s="14"/>
      <c r="P13" s="14"/>
      <c r="Q13" s="14"/>
      <c r="R13" s="14"/>
      <c r="S13" s="22">
        <f t="shared" si="1"/>
        <v>4.4081660908397297E-2</v>
      </c>
      <c r="T13" s="16" t="s">
        <v>11</v>
      </c>
      <c r="U13" s="33"/>
      <c r="V13" s="13"/>
      <c r="W13" s="14"/>
      <c r="X13" s="14"/>
      <c r="Y13" s="14"/>
      <c r="Z13" s="14"/>
      <c r="AA13" s="14"/>
      <c r="AB13" s="22">
        <f t="shared" si="4"/>
        <v>4.4081660908397297E-2</v>
      </c>
      <c r="AC13" s="17" t="s">
        <v>12</v>
      </c>
      <c r="AD13" s="33"/>
      <c r="AE13" s="13"/>
      <c r="AF13" s="14"/>
      <c r="AG13" s="14"/>
      <c r="AH13" s="14"/>
      <c r="AI13" s="14"/>
      <c r="AJ13" s="14"/>
      <c r="AK13" s="22">
        <f t="shared" si="5"/>
        <v>4.4081660908397297E-2</v>
      </c>
      <c r="AL13" s="18" t="s">
        <v>13</v>
      </c>
      <c r="AM13" s="33"/>
      <c r="AN13" s="13"/>
      <c r="AO13" s="14"/>
      <c r="AP13" s="14"/>
      <c r="AQ13" s="14"/>
      <c r="AR13" s="14"/>
      <c r="AS13" s="14"/>
      <c r="AT13" s="22">
        <f t="shared" si="2"/>
        <v>4.4081660908397297E-2</v>
      </c>
      <c r="AU13" s="19" t="s">
        <v>14</v>
      </c>
      <c r="AV13" s="33"/>
      <c r="AW13" s="13"/>
      <c r="AX13" s="14"/>
      <c r="AY13" s="14"/>
      <c r="AZ13" s="14"/>
      <c r="BA13" s="14"/>
      <c r="BB13" s="14"/>
      <c r="BC13" s="22">
        <f t="shared" si="9"/>
        <v>4.4081660908397297E-2</v>
      </c>
      <c r="BD13" s="20" t="s">
        <v>15</v>
      </c>
      <c r="BE13" s="33"/>
      <c r="BF13" s="13"/>
      <c r="BG13" s="14"/>
      <c r="BH13" s="14"/>
      <c r="BI13" s="14"/>
      <c r="BJ13" s="14"/>
      <c r="BK13" s="14"/>
      <c r="BL13" s="22">
        <f t="shared" si="10"/>
        <v>4.4081660908397297E-2</v>
      </c>
      <c r="BM13" s="21" t="s">
        <v>16</v>
      </c>
      <c r="BN13" s="33"/>
      <c r="BO13" s="13"/>
      <c r="BP13" s="14"/>
      <c r="BQ13" s="14"/>
      <c r="BR13" s="14"/>
      <c r="BS13" s="14"/>
      <c r="BT13" s="14"/>
      <c r="BU13" s="22">
        <f t="shared" si="8"/>
        <v>4.4081660908397297E-2</v>
      </c>
    </row>
    <row r="14" spans="1:73">
      <c r="A14" s="11">
        <v>1960</v>
      </c>
      <c r="B14" s="29" t="s">
        <v>17</v>
      </c>
      <c r="C14" s="60">
        <f t="shared" si="3"/>
        <v>0.99973000000000001</v>
      </c>
      <c r="D14" s="66" t="s">
        <v>24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54">
        <f t="shared" si="0"/>
        <v>4.4081660908397297E-2</v>
      </c>
      <c r="K14" s="12" t="s">
        <v>10</v>
      </c>
      <c r="L14" s="33"/>
      <c r="M14" s="13"/>
      <c r="N14" s="14"/>
      <c r="O14" s="14"/>
      <c r="P14" s="14"/>
      <c r="Q14" s="14"/>
      <c r="R14" s="14"/>
      <c r="S14" s="22">
        <f t="shared" si="1"/>
        <v>4.4081660908397297E-2</v>
      </c>
      <c r="T14" s="16" t="s">
        <v>11</v>
      </c>
      <c r="U14" s="33"/>
      <c r="V14" s="13"/>
      <c r="W14" s="14"/>
      <c r="X14" s="14"/>
      <c r="Y14" s="14"/>
      <c r="Z14" s="14"/>
      <c r="AA14" s="14"/>
      <c r="AB14" s="22">
        <f t="shared" si="4"/>
        <v>4.4081660908397297E-2</v>
      </c>
      <c r="AC14" s="17" t="s">
        <v>12</v>
      </c>
      <c r="AD14" s="33"/>
      <c r="AE14" s="13"/>
      <c r="AF14" s="14"/>
      <c r="AG14" s="14"/>
      <c r="AH14" s="14"/>
      <c r="AI14" s="14"/>
      <c r="AJ14" s="14"/>
      <c r="AK14" s="22">
        <f t="shared" si="5"/>
        <v>4.4081660908397297E-2</v>
      </c>
      <c r="AL14" s="18" t="s">
        <v>13</v>
      </c>
      <c r="AM14" s="33"/>
      <c r="AN14" s="13"/>
      <c r="AO14" s="14"/>
      <c r="AP14" s="14"/>
      <c r="AQ14" s="14"/>
      <c r="AR14" s="14"/>
      <c r="AS14" s="14"/>
      <c r="AT14" s="22">
        <f t="shared" si="2"/>
        <v>4.4081660908397297E-2</v>
      </c>
      <c r="AU14" s="19" t="s">
        <v>14</v>
      </c>
      <c r="AV14" s="33"/>
      <c r="AW14" s="13"/>
      <c r="AX14" s="14"/>
      <c r="AY14" s="14"/>
      <c r="AZ14" s="14"/>
      <c r="BA14" s="14"/>
      <c r="BB14" s="14"/>
      <c r="BC14" s="22">
        <f t="shared" si="9"/>
        <v>4.4081660908397297E-2</v>
      </c>
      <c r="BD14" s="20" t="s">
        <v>15</v>
      </c>
      <c r="BE14" s="33"/>
      <c r="BF14" s="13"/>
      <c r="BG14" s="14"/>
      <c r="BH14" s="14"/>
      <c r="BI14" s="14"/>
      <c r="BJ14" s="14"/>
      <c r="BK14" s="14"/>
      <c r="BL14" s="22">
        <f t="shared" si="10"/>
        <v>4.4081660908397297E-2</v>
      </c>
      <c r="BM14" s="21" t="s">
        <v>16</v>
      </c>
      <c r="BN14" s="33"/>
      <c r="BO14" s="13"/>
      <c r="BP14" s="14"/>
      <c r="BQ14" s="14"/>
      <c r="BR14" s="14"/>
      <c r="BS14" s="14"/>
      <c r="BT14" s="14"/>
      <c r="BU14" s="22">
        <f t="shared" si="8"/>
        <v>4.4081660908397297E-2</v>
      </c>
    </row>
    <row r="15" spans="1:73">
      <c r="A15" s="11">
        <v>1961</v>
      </c>
      <c r="B15" s="29" t="s">
        <v>17</v>
      </c>
      <c r="C15" s="60">
        <f t="shared" si="3"/>
        <v>0.99973000000000001</v>
      </c>
      <c r="D15" s="66" t="s">
        <v>24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54">
        <f t="shared" si="0"/>
        <v>4.4081660908397297E-2</v>
      </c>
      <c r="K15" s="12" t="s">
        <v>10</v>
      </c>
      <c r="L15" s="33"/>
      <c r="M15" s="13"/>
      <c r="N15" s="14"/>
      <c r="O15" s="14"/>
      <c r="P15" s="14"/>
      <c r="Q15" s="14"/>
      <c r="R15" s="14"/>
      <c r="S15" s="22">
        <f t="shared" si="1"/>
        <v>4.4081660908397297E-2</v>
      </c>
      <c r="T15" s="16" t="s">
        <v>11</v>
      </c>
      <c r="U15" s="33"/>
      <c r="V15" s="13"/>
      <c r="W15" s="14"/>
      <c r="X15" s="14"/>
      <c r="Y15" s="14"/>
      <c r="Z15" s="14"/>
      <c r="AA15" s="14"/>
      <c r="AB15" s="22">
        <f t="shared" si="4"/>
        <v>4.4081660908397297E-2</v>
      </c>
      <c r="AC15" s="17" t="s">
        <v>12</v>
      </c>
      <c r="AD15" s="33"/>
      <c r="AE15" s="13"/>
      <c r="AF15" s="14"/>
      <c r="AG15" s="14"/>
      <c r="AH15" s="14"/>
      <c r="AI15" s="14"/>
      <c r="AJ15" s="14"/>
      <c r="AK15" s="22">
        <f t="shared" si="5"/>
        <v>4.4081660908397297E-2</v>
      </c>
      <c r="AL15" s="18" t="s">
        <v>13</v>
      </c>
      <c r="AM15" s="33"/>
      <c r="AN15" s="13"/>
      <c r="AO15" s="14"/>
      <c r="AP15" s="14"/>
      <c r="AQ15" s="14"/>
      <c r="AR15" s="14"/>
      <c r="AS15" s="14"/>
      <c r="AT15" s="22">
        <f t="shared" si="2"/>
        <v>4.4081660908397297E-2</v>
      </c>
      <c r="AU15" s="19" t="s">
        <v>14</v>
      </c>
      <c r="AV15" s="33"/>
      <c r="AW15" s="13"/>
      <c r="AX15" s="14"/>
      <c r="AY15" s="14"/>
      <c r="AZ15" s="14"/>
      <c r="BA15" s="14"/>
      <c r="BB15" s="14"/>
      <c r="BC15" s="22">
        <f t="shared" si="9"/>
        <v>4.4081660908397297E-2</v>
      </c>
      <c r="BD15" s="20" t="s">
        <v>15</v>
      </c>
      <c r="BE15" s="33"/>
      <c r="BF15" s="13"/>
      <c r="BG15" s="14"/>
      <c r="BH15" s="14"/>
      <c r="BI15" s="14"/>
      <c r="BJ15" s="14"/>
      <c r="BK15" s="14"/>
      <c r="BL15" s="22">
        <f t="shared" si="10"/>
        <v>4.4081660908397297E-2</v>
      </c>
      <c r="BM15" s="21" t="s">
        <v>16</v>
      </c>
      <c r="BN15" s="33"/>
      <c r="BO15" s="13"/>
      <c r="BP15" s="14"/>
      <c r="BQ15" s="14"/>
      <c r="BR15" s="14"/>
      <c r="BS15" s="14"/>
      <c r="BT15" s="14"/>
      <c r="BU15" s="22">
        <f t="shared" si="8"/>
        <v>4.4081660908397297E-2</v>
      </c>
    </row>
    <row r="16" spans="1:73">
      <c r="A16" s="11">
        <v>1962</v>
      </c>
      <c r="B16" s="29" t="s">
        <v>17</v>
      </c>
      <c r="C16" s="60">
        <f t="shared" si="3"/>
        <v>0.99973000000000001</v>
      </c>
      <c r="D16" s="66" t="s">
        <v>24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54">
        <f t="shared" si="0"/>
        <v>4.4081660908397297E-2</v>
      </c>
      <c r="K16" s="12" t="s">
        <v>10</v>
      </c>
      <c r="L16" s="33"/>
      <c r="M16" s="13"/>
      <c r="N16" s="14"/>
      <c r="O16" s="14"/>
      <c r="P16" s="14"/>
      <c r="Q16" s="14"/>
      <c r="R16" s="14"/>
      <c r="S16" s="22">
        <f t="shared" si="1"/>
        <v>4.4081660908397297E-2</v>
      </c>
      <c r="T16" s="16" t="s">
        <v>11</v>
      </c>
      <c r="U16" s="33"/>
      <c r="V16" s="13"/>
      <c r="W16" s="14"/>
      <c r="X16" s="14"/>
      <c r="Y16" s="14"/>
      <c r="Z16" s="14"/>
      <c r="AA16" s="14"/>
      <c r="AB16" s="22">
        <f t="shared" si="4"/>
        <v>4.4081660908397297E-2</v>
      </c>
      <c r="AC16" s="17" t="s">
        <v>12</v>
      </c>
      <c r="AD16" s="33"/>
      <c r="AE16" s="13"/>
      <c r="AF16" s="14"/>
      <c r="AG16" s="14"/>
      <c r="AH16" s="14"/>
      <c r="AI16" s="14"/>
      <c r="AJ16" s="14"/>
      <c r="AK16" s="22">
        <f t="shared" si="5"/>
        <v>4.4081660908397297E-2</v>
      </c>
      <c r="AL16" s="18" t="s">
        <v>13</v>
      </c>
      <c r="AM16" s="33"/>
      <c r="AN16" s="13"/>
      <c r="AO16" s="14"/>
      <c r="AP16" s="14"/>
      <c r="AQ16" s="14"/>
      <c r="AR16" s="14"/>
      <c r="AS16" s="14"/>
      <c r="AT16" s="22">
        <f t="shared" si="2"/>
        <v>4.4081660908397297E-2</v>
      </c>
      <c r="AU16" s="19" t="s">
        <v>14</v>
      </c>
      <c r="AV16" s="33"/>
      <c r="AW16" s="13"/>
      <c r="AX16" s="14"/>
      <c r="AY16" s="14"/>
      <c r="AZ16" s="14"/>
      <c r="BA16" s="14"/>
      <c r="BB16" s="14"/>
      <c r="BC16" s="22">
        <f t="shared" si="9"/>
        <v>4.4081660908397297E-2</v>
      </c>
      <c r="BD16" s="20" t="s">
        <v>15</v>
      </c>
      <c r="BE16" s="33"/>
      <c r="BF16" s="13"/>
      <c r="BG16" s="14"/>
      <c r="BH16" s="14"/>
      <c r="BI16" s="14"/>
      <c r="BJ16" s="14"/>
      <c r="BK16" s="14"/>
      <c r="BL16" s="22">
        <f t="shared" si="10"/>
        <v>4.4081660908397297E-2</v>
      </c>
      <c r="BM16" s="21" t="s">
        <v>16</v>
      </c>
      <c r="BN16" s="33"/>
      <c r="BO16" s="13"/>
      <c r="BP16" s="14"/>
      <c r="BQ16" s="14"/>
      <c r="BR16" s="14"/>
      <c r="BS16" s="14"/>
      <c r="BT16" s="14"/>
      <c r="BU16" s="22">
        <f t="shared" si="8"/>
        <v>4.4081660908397297E-2</v>
      </c>
    </row>
    <row r="17" spans="1:73">
      <c r="A17" s="11">
        <v>1963</v>
      </c>
      <c r="B17" s="29" t="s">
        <v>17</v>
      </c>
      <c r="C17" s="60">
        <f t="shared" si="3"/>
        <v>0.99973000000000001</v>
      </c>
      <c r="D17" s="66" t="s">
        <v>24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54">
        <f t="shared" si="0"/>
        <v>4.4081660908397297E-2</v>
      </c>
      <c r="K17" s="12" t="s">
        <v>10</v>
      </c>
      <c r="L17" s="33"/>
      <c r="M17" s="13"/>
      <c r="N17" s="14"/>
      <c r="O17" s="14"/>
      <c r="P17" s="14"/>
      <c r="Q17" s="14"/>
      <c r="R17" s="14"/>
      <c r="S17" s="22">
        <f t="shared" si="1"/>
        <v>4.4081660908397297E-2</v>
      </c>
      <c r="T17" s="16" t="s">
        <v>11</v>
      </c>
      <c r="U17" s="33"/>
      <c r="V17" s="13"/>
      <c r="W17" s="14"/>
      <c r="X17" s="14"/>
      <c r="Y17" s="14"/>
      <c r="Z17" s="14"/>
      <c r="AA17" s="14"/>
      <c r="AB17" s="22">
        <f t="shared" si="4"/>
        <v>4.4081660908397297E-2</v>
      </c>
      <c r="AC17" s="17" t="s">
        <v>12</v>
      </c>
      <c r="AD17" s="33"/>
      <c r="AE17" s="13"/>
      <c r="AF17" s="14"/>
      <c r="AG17" s="14"/>
      <c r="AH17" s="14"/>
      <c r="AI17" s="14"/>
      <c r="AJ17" s="14"/>
      <c r="AK17" s="22">
        <f t="shared" si="5"/>
        <v>4.4081660908397297E-2</v>
      </c>
      <c r="AL17" s="18" t="s">
        <v>13</v>
      </c>
      <c r="AM17" s="33"/>
      <c r="AN17" s="13"/>
      <c r="AO17" s="14"/>
      <c r="AP17" s="14"/>
      <c r="AQ17" s="14"/>
      <c r="AR17" s="14"/>
      <c r="AS17" s="14"/>
      <c r="AT17" s="22">
        <f t="shared" si="2"/>
        <v>4.4081660908397297E-2</v>
      </c>
      <c r="AU17" s="19" t="s">
        <v>14</v>
      </c>
      <c r="AV17" s="33"/>
      <c r="AW17" s="13"/>
      <c r="AX17" s="14"/>
      <c r="AY17" s="14"/>
      <c r="AZ17" s="14"/>
      <c r="BA17" s="14"/>
      <c r="BB17" s="14"/>
      <c r="BC17" s="22">
        <f t="shared" si="9"/>
        <v>4.4081660908397297E-2</v>
      </c>
      <c r="BD17" s="20" t="s">
        <v>15</v>
      </c>
      <c r="BE17" s="33"/>
      <c r="BF17" s="13"/>
      <c r="BG17" s="14"/>
      <c r="BH17" s="14"/>
      <c r="BI17" s="14"/>
      <c r="BJ17" s="14"/>
      <c r="BK17" s="14"/>
      <c r="BL17" s="22">
        <f t="shared" si="10"/>
        <v>4.4081660908397297E-2</v>
      </c>
      <c r="BM17" s="21" t="s">
        <v>16</v>
      </c>
      <c r="BN17" s="33"/>
      <c r="BO17" s="13"/>
      <c r="BP17" s="14"/>
      <c r="BQ17" s="14"/>
      <c r="BR17" s="14"/>
      <c r="BS17" s="14"/>
      <c r="BT17" s="14"/>
      <c r="BU17" s="22">
        <f t="shared" si="8"/>
        <v>4.4081660908397297E-2</v>
      </c>
    </row>
    <row r="18" spans="1:73">
      <c r="A18" s="11">
        <v>1964</v>
      </c>
      <c r="B18" s="29" t="s">
        <v>17</v>
      </c>
      <c r="C18" s="60">
        <f t="shared" si="3"/>
        <v>0.99973000000000001</v>
      </c>
      <c r="D18" s="66" t="s">
        <v>24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54">
        <f t="shared" si="0"/>
        <v>4.4081660908397297E-2</v>
      </c>
      <c r="K18" s="12" t="s">
        <v>10</v>
      </c>
      <c r="L18" s="33"/>
      <c r="M18" s="13"/>
      <c r="N18" s="14"/>
      <c r="O18" s="14"/>
      <c r="P18" s="14"/>
      <c r="Q18" s="14"/>
      <c r="R18" s="14"/>
      <c r="S18" s="22">
        <f t="shared" si="1"/>
        <v>4.4081660908397297E-2</v>
      </c>
      <c r="T18" s="16" t="s">
        <v>11</v>
      </c>
      <c r="U18" s="33"/>
      <c r="V18" s="13"/>
      <c r="W18" s="14"/>
      <c r="X18" s="14"/>
      <c r="Y18" s="14"/>
      <c r="Z18" s="14"/>
      <c r="AA18" s="14"/>
      <c r="AB18" s="22">
        <f t="shared" si="4"/>
        <v>4.4081660908397297E-2</v>
      </c>
      <c r="AC18" s="17" t="s">
        <v>12</v>
      </c>
      <c r="AD18" s="33"/>
      <c r="AE18" s="13"/>
      <c r="AF18" s="14"/>
      <c r="AG18" s="14"/>
      <c r="AH18" s="14"/>
      <c r="AI18" s="14"/>
      <c r="AJ18" s="14"/>
      <c r="AK18" s="22">
        <f t="shared" si="5"/>
        <v>4.4081660908397297E-2</v>
      </c>
      <c r="AL18" s="18" t="s">
        <v>13</v>
      </c>
      <c r="AM18" s="33"/>
      <c r="AN18" s="13"/>
      <c r="AO18" s="14"/>
      <c r="AP18" s="14"/>
      <c r="AQ18" s="14"/>
      <c r="AR18" s="14"/>
      <c r="AS18" s="14"/>
      <c r="AT18" s="22">
        <f t="shared" si="2"/>
        <v>4.4081660908397297E-2</v>
      </c>
      <c r="AU18" s="19" t="s">
        <v>14</v>
      </c>
      <c r="AV18" s="33"/>
      <c r="AW18" s="13"/>
      <c r="AX18" s="14"/>
      <c r="AY18" s="14"/>
      <c r="AZ18" s="14"/>
      <c r="BA18" s="14"/>
      <c r="BB18" s="14"/>
      <c r="BC18" s="22">
        <f t="shared" si="9"/>
        <v>4.4081660908397297E-2</v>
      </c>
      <c r="BD18" s="20" t="s">
        <v>15</v>
      </c>
      <c r="BE18" s="33"/>
      <c r="BF18" s="13"/>
      <c r="BG18" s="14"/>
      <c r="BH18" s="14"/>
      <c r="BI18" s="14"/>
      <c r="BJ18" s="14"/>
      <c r="BK18" s="14"/>
      <c r="BL18" s="22">
        <f t="shared" si="10"/>
        <v>4.4081660908397297E-2</v>
      </c>
      <c r="BM18" s="21" t="s">
        <v>16</v>
      </c>
      <c r="BN18" s="33"/>
      <c r="BO18" s="13"/>
      <c r="BP18" s="14"/>
      <c r="BQ18" s="14"/>
      <c r="BR18" s="14"/>
      <c r="BS18" s="14"/>
      <c r="BT18" s="14"/>
      <c r="BU18" s="22">
        <f t="shared" si="8"/>
        <v>4.4081660908397297E-2</v>
      </c>
    </row>
    <row r="19" spans="1:73">
      <c r="A19" s="11">
        <v>1965</v>
      </c>
      <c r="B19" s="29" t="s">
        <v>17</v>
      </c>
      <c r="C19" s="60">
        <f t="shared" si="3"/>
        <v>0.99973000000000001</v>
      </c>
      <c r="D19" s="66" t="s">
        <v>24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54">
        <f t="shared" si="0"/>
        <v>4.4081660908397297E-2</v>
      </c>
      <c r="K19" s="12" t="s">
        <v>10</v>
      </c>
      <c r="L19" s="33"/>
      <c r="M19" s="13"/>
      <c r="N19" s="14"/>
      <c r="O19" s="14"/>
      <c r="P19" s="14"/>
      <c r="Q19" s="14"/>
      <c r="R19" s="14"/>
      <c r="S19" s="22">
        <f t="shared" si="1"/>
        <v>4.4081660908397297E-2</v>
      </c>
      <c r="T19" s="16" t="s">
        <v>11</v>
      </c>
      <c r="U19" s="33"/>
      <c r="V19" s="13"/>
      <c r="W19" s="14"/>
      <c r="X19" s="14"/>
      <c r="Y19" s="14"/>
      <c r="Z19" s="14"/>
      <c r="AA19" s="14"/>
      <c r="AB19" s="22">
        <f t="shared" si="4"/>
        <v>4.4081660908397297E-2</v>
      </c>
      <c r="AC19" s="17" t="s">
        <v>12</v>
      </c>
      <c r="AD19" s="33"/>
      <c r="AE19" s="13"/>
      <c r="AF19" s="14"/>
      <c r="AG19" s="14"/>
      <c r="AH19" s="14"/>
      <c r="AI19" s="14"/>
      <c r="AJ19" s="14"/>
      <c r="AK19" s="22">
        <f t="shared" si="5"/>
        <v>4.4081660908397297E-2</v>
      </c>
      <c r="AL19" s="18" t="s">
        <v>13</v>
      </c>
      <c r="AM19" s="33"/>
      <c r="AN19" s="13"/>
      <c r="AO19" s="14"/>
      <c r="AP19" s="14"/>
      <c r="AQ19" s="14"/>
      <c r="AR19" s="14"/>
      <c r="AS19" s="14"/>
      <c r="AT19" s="22">
        <f t="shared" si="2"/>
        <v>4.4081660908397297E-2</v>
      </c>
      <c r="AU19" s="19" t="s">
        <v>14</v>
      </c>
      <c r="AV19" s="33"/>
      <c r="AW19" s="13"/>
      <c r="AX19" s="14"/>
      <c r="AY19" s="14"/>
      <c r="AZ19" s="14"/>
      <c r="BA19" s="14"/>
      <c r="BB19" s="14"/>
      <c r="BC19" s="22">
        <f t="shared" si="9"/>
        <v>4.4081660908397297E-2</v>
      </c>
      <c r="BD19" s="20" t="s">
        <v>15</v>
      </c>
      <c r="BE19" s="33"/>
      <c r="BF19" s="13"/>
      <c r="BG19" s="14"/>
      <c r="BH19" s="14"/>
      <c r="BI19" s="14"/>
      <c r="BJ19" s="14"/>
      <c r="BK19" s="14"/>
      <c r="BL19" s="22">
        <f t="shared" si="10"/>
        <v>4.4081660908397297E-2</v>
      </c>
      <c r="BM19" s="21" t="s">
        <v>16</v>
      </c>
      <c r="BN19" s="33"/>
      <c r="BO19" s="13"/>
      <c r="BP19" s="14"/>
      <c r="BQ19" s="14"/>
      <c r="BR19" s="14"/>
      <c r="BS19" s="14"/>
      <c r="BT19" s="14"/>
      <c r="BU19" s="22">
        <f t="shared" si="8"/>
        <v>4.4081660908397297E-2</v>
      </c>
    </row>
    <row r="20" spans="1:73">
      <c r="A20" s="11">
        <v>1966</v>
      </c>
      <c r="B20" s="29" t="s">
        <v>17</v>
      </c>
      <c r="C20" s="60">
        <f t="shared" si="3"/>
        <v>0.99973000000000001</v>
      </c>
      <c r="D20" s="66" t="s">
        <v>24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54">
        <f t="shared" si="0"/>
        <v>4.4081660908397297E-2</v>
      </c>
      <c r="K20" s="12" t="s">
        <v>10</v>
      </c>
      <c r="L20" s="33"/>
      <c r="M20" s="13"/>
      <c r="N20" s="14"/>
      <c r="O20" s="14"/>
      <c r="P20" s="14"/>
      <c r="Q20" s="14"/>
      <c r="R20" s="14"/>
      <c r="S20" s="22">
        <f t="shared" si="1"/>
        <v>4.4081660908397297E-2</v>
      </c>
      <c r="T20" s="16" t="s">
        <v>11</v>
      </c>
      <c r="U20" s="33"/>
      <c r="V20" s="13"/>
      <c r="W20" s="14"/>
      <c r="X20" s="14"/>
      <c r="Y20" s="14"/>
      <c r="Z20" s="14"/>
      <c r="AA20" s="14"/>
      <c r="AB20" s="22">
        <f t="shared" si="4"/>
        <v>4.4081660908397297E-2</v>
      </c>
      <c r="AC20" s="17" t="s">
        <v>12</v>
      </c>
      <c r="AD20" s="33"/>
      <c r="AE20" s="13"/>
      <c r="AF20" s="14"/>
      <c r="AG20" s="14"/>
      <c r="AH20" s="14"/>
      <c r="AI20" s="14"/>
      <c r="AJ20" s="14"/>
      <c r="AK20" s="22">
        <f t="shared" si="5"/>
        <v>4.4081660908397297E-2</v>
      </c>
      <c r="AL20" s="18" t="s">
        <v>13</v>
      </c>
      <c r="AM20" s="33"/>
      <c r="AN20" s="13"/>
      <c r="AO20" s="14"/>
      <c r="AP20" s="14"/>
      <c r="AQ20" s="14"/>
      <c r="AR20" s="14"/>
      <c r="AS20" s="14"/>
      <c r="AT20" s="22">
        <f t="shared" si="2"/>
        <v>4.4081660908397297E-2</v>
      </c>
      <c r="AU20" s="19" t="s">
        <v>14</v>
      </c>
      <c r="AV20" s="33"/>
      <c r="AW20" s="13"/>
      <c r="AX20" s="14"/>
      <c r="AY20" s="14"/>
      <c r="AZ20" s="14"/>
      <c r="BA20" s="14"/>
      <c r="BB20" s="14"/>
      <c r="BC20" s="22">
        <f t="shared" si="9"/>
        <v>4.4081660908397297E-2</v>
      </c>
      <c r="BD20" s="20" t="s">
        <v>15</v>
      </c>
      <c r="BE20" s="33"/>
      <c r="BF20" s="13"/>
      <c r="BG20" s="14"/>
      <c r="BH20" s="14"/>
      <c r="BI20" s="14"/>
      <c r="BJ20" s="14"/>
      <c r="BK20" s="14"/>
      <c r="BL20" s="22">
        <f t="shared" si="10"/>
        <v>4.4081660908397297E-2</v>
      </c>
      <c r="BM20" s="21" t="s">
        <v>16</v>
      </c>
      <c r="BN20" s="33"/>
      <c r="BO20" s="13"/>
      <c r="BP20" s="14"/>
      <c r="BQ20" s="14"/>
      <c r="BR20" s="14"/>
      <c r="BS20" s="14"/>
      <c r="BT20" s="14"/>
      <c r="BU20" s="22">
        <f t="shared" si="8"/>
        <v>4.4081660908397297E-2</v>
      </c>
    </row>
    <row r="21" spans="1:73">
      <c r="A21" s="11">
        <v>1967</v>
      </c>
      <c r="B21" s="29" t="s">
        <v>17</v>
      </c>
      <c r="C21" s="60">
        <f t="shared" si="3"/>
        <v>0.99973000000000001</v>
      </c>
      <c r="D21" s="66" t="s">
        <v>24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54">
        <f t="shared" si="0"/>
        <v>4.4081660908397297E-2</v>
      </c>
      <c r="K21" s="12" t="s">
        <v>10</v>
      </c>
      <c r="L21" s="33"/>
      <c r="M21" s="13"/>
      <c r="N21" s="14"/>
      <c r="O21" s="14"/>
      <c r="P21" s="14"/>
      <c r="Q21" s="14"/>
      <c r="R21" s="14"/>
      <c r="S21" s="22">
        <f t="shared" si="1"/>
        <v>4.4081660908397297E-2</v>
      </c>
      <c r="T21" s="16" t="s">
        <v>11</v>
      </c>
      <c r="U21" s="33"/>
      <c r="V21" s="13"/>
      <c r="W21" s="14"/>
      <c r="X21" s="14"/>
      <c r="Y21" s="14"/>
      <c r="Z21" s="14"/>
      <c r="AA21" s="14"/>
      <c r="AB21" s="22">
        <f t="shared" si="4"/>
        <v>4.4081660908397297E-2</v>
      </c>
      <c r="AC21" s="17" t="s">
        <v>12</v>
      </c>
      <c r="AD21" s="33"/>
      <c r="AE21" s="13"/>
      <c r="AF21" s="14"/>
      <c r="AG21" s="14"/>
      <c r="AH21" s="14"/>
      <c r="AI21" s="14"/>
      <c r="AJ21" s="14"/>
      <c r="AK21" s="22">
        <f t="shared" si="5"/>
        <v>4.4081660908397297E-2</v>
      </c>
      <c r="AL21" s="18" t="s">
        <v>13</v>
      </c>
      <c r="AM21" s="33"/>
      <c r="AN21" s="13"/>
      <c r="AO21" s="14"/>
      <c r="AP21" s="14"/>
      <c r="AQ21" s="14"/>
      <c r="AR21" s="14"/>
      <c r="AS21" s="14"/>
      <c r="AT21" s="22">
        <f t="shared" si="2"/>
        <v>4.4081660908397297E-2</v>
      </c>
      <c r="AU21" s="19" t="s">
        <v>14</v>
      </c>
      <c r="AV21" s="33"/>
      <c r="AW21" s="13"/>
      <c r="AX21" s="14"/>
      <c r="AY21" s="14"/>
      <c r="AZ21" s="14"/>
      <c r="BA21" s="14"/>
      <c r="BB21" s="14"/>
      <c r="BC21" s="22">
        <f t="shared" si="9"/>
        <v>4.4081660908397297E-2</v>
      </c>
      <c r="BD21" s="20" t="s">
        <v>15</v>
      </c>
      <c r="BE21" s="33"/>
      <c r="BF21" s="13"/>
      <c r="BG21" s="14"/>
      <c r="BH21" s="14"/>
      <c r="BI21" s="14"/>
      <c r="BJ21" s="14"/>
      <c r="BK21" s="14"/>
      <c r="BL21" s="22">
        <f t="shared" si="10"/>
        <v>4.4081660908397297E-2</v>
      </c>
      <c r="BM21" s="21" t="s">
        <v>16</v>
      </c>
      <c r="BN21" s="33"/>
      <c r="BO21" s="13"/>
      <c r="BP21" s="14"/>
      <c r="BQ21" s="14"/>
      <c r="BR21" s="14"/>
      <c r="BS21" s="14"/>
      <c r="BT21" s="14"/>
      <c r="BU21" s="22">
        <f t="shared" si="8"/>
        <v>4.4081660908397297E-2</v>
      </c>
    </row>
    <row r="22" spans="1:73">
      <c r="A22" s="11">
        <v>1968</v>
      </c>
      <c r="B22" s="29" t="s">
        <v>17</v>
      </c>
      <c r="C22" s="60">
        <f t="shared" si="3"/>
        <v>0.99973000000000001</v>
      </c>
      <c r="D22" s="66" t="s">
        <v>24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54">
        <f t="shared" si="0"/>
        <v>4.4081660908397297E-2</v>
      </c>
      <c r="K22" s="12" t="s">
        <v>10</v>
      </c>
      <c r="L22" s="33"/>
      <c r="M22" s="13"/>
      <c r="N22" s="14"/>
      <c r="O22" s="14"/>
      <c r="P22" s="14"/>
      <c r="Q22" s="14"/>
      <c r="R22" s="14"/>
      <c r="S22" s="22">
        <f t="shared" si="1"/>
        <v>4.4081660908397297E-2</v>
      </c>
      <c r="T22" s="16" t="s">
        <v>11</v>
      </c>
      <c r="U22" s="33"/>
      <c r="V22" s="13"/>
      <c r="W22" s="14"/>
      <c r="X22" s="14"/>
      <c r="Y22" s="14"/>
      <c r="Z22" s="14"/>
      <c r="AA22" s="14"/>
      <c r="AB22" s="22">
        <f t="shared" si="4"/>
        <v>4.4081660908397297E-2</v>
      </c>
      <c r="AC22" s="17" t="s">
        <v>12</v>
      </c>
      <c r="AD22" s="33"/>
      <c r="AE22" s="13"/>
      <c r="AF22" s="14"/>
      <c r="AG22" s="14"/>
      <c r="AH22" s="14"/>
      <c r="AI22" s="14"/>
      <c r="AJ22" s="14"/>
      <c r="AK22" s="22">
        <f t="shared" si="5"/>
        <v>4.4081660908397297E-2</v>
      </c>
      <c r="AL22" s="18" t="s">
        <v>13</v>
      </c>
      <c r="AM22" s="33"/>
      <c r="AN22" s="13"/>
      <c r="AO22" s="14"/>
      <c r="AP22" s="14"/>
      <c r="AQ22" s="14"/>
      <c r="AR22" s="14"/>
      <c r="AS22" s="14"/>
      <c r="AT22" s="22">
        <f t="shared" si="2"/>
        <v>4.4081660908397297E-2</v>
      </c>
      <c r="AU22" s="19" t="s">
        <v>14</v>
      </c>
      <c r="AV22" s="33"/>
      <c r="AW22" s="13"/>
      <c r="AX22" s="14"/>
      <c r="AY22" s="14"/>
      <c r="AZ22" s="14"/>
      <c r="BA22" s="14"/>
      <c r="BB22" s="14"/>
      <c r="BC22" s="22">
        <f t="shared" si="9"/>
        <v>4.4081660908397297E-2</v>
      </c>
      <c r="BD22" s="20" t="s">
        <v>15</v>
      </c>
      <c r="BE22" s="33"/>
      <c r="BF22" s="13"/>
      <c r="BG22" s="14"/>
      <c r="BH22" s="14"/>
      <c r="BI22" s="14"/>
      <c r="BJ22" s="14"/>
      <c r="BK22" s="14"/>
      <c r="BL22" s="22">
        <f t="shared" si="10"/>
        <v>4.4081660908397297E-2</v>
      </c>
      <c r="BM22" s="21" t="s">
        <v>16</v>
      </c>
      <c r="BN22" s="33"/>
      <c r="BO22" s="13"/>
      <c r="BP22" s="14"/>
      <c r="BQ22" s="14"/>
      <c r="BR22" s="14"/>
      <c r="BS22" s="14"/>
      <c r="BT22" s="14"/>
      <c r="BU22" s="22">
        <f t="shared" si="8"/>
        <v>4.4081660908397297E-2</v>
      </c>
    </row>
    <row r="23" spans="1:73">
      <c r="A23" s="11">
        <v>1969</v>
      </c>
      <c r="B23" s="29" t="s">
        <v>17</v>
      </c>
      <c r="C23" s="60">
        <f t="shared" si="3"/>
        <v>0.99973000000000001</v>
      </c>
      <c r="D23" s="66" t="s">
        <v>24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54">
        <f t="shared" si="0"/>
        <v>4.4081660908397297E-2</v>
      </c>
      <c r="K23" s="12" t="s">
        <v>10</v>
      </c>
      <c r="L23" s="33"/>
      <c r="M23" s="13"/>
      <c r="N23" s="14"/>
      <c r="O23" s="14"/>
      <c r="P23" s="14"/>
      <c r="Q23" s="14"/>
      <c r="R23" s="14"/>
      <c r="S23" s="22">
        <f t="shared" si="1"/>
        <v>4.4081660908397297E-2</v>
      </c>
      <c r="T23" s="16" t="s">
        <v>11</v>
      </c>
      <c r="U23" s="33"/>
      <c r="V23" s="13"/>
      <c r="W23" s="14"/>
      <c r="X23" s="14"/>
      <c r="Y23" s="14"/>
      <c r="Z23" s="14"/>
      <c r="AA23" s="14"/>
      <c r="AB23" s="22">
        <f t="shared" si="4"/>
        <v>4.4081660908397297E-2</v>
      </c>
      <c r="AC23" s="17" t="s">
        <v>12</v>
      </c>
      <c r="AD23" s="33"/>
      <c r="AE23" s="13"/>
      <c r="AF23" s="14"/>
      <c r="AG23" s="14"/>
      <c r="AH23" s="14"/>
      <c r="AI23" s="14"/>
      <c r="AJ23" s="14"/>
      <c r="AK23" s="22">
        <f t="shared" si="5"/>
        <v>4.4081660908397297E-2</v>
      </c>
      <c r="AL23" s="18" t="s">
        <v>13</v>
      </c>
      <c r="AM23" s="33"/>
      <c r="AN23" s="13"/>
      <c r="AO23" s="14"/>
      <c r="AP23" s="14"/>
      <c r="AQ23" s="14"/>
      <c r="AR23" s="14"/>
      <c r="AS23" s="14"/>
      <c r="AT23" s="22">
        <f t="shared" si="2"/>
        <v>4.4081660908397297E-2</v>
      </c>
      <c r="AU23" s="19" t="s">
        <v>14</v>
      </c>
      <c r="AV23" s="33"/>
      <c r="AW23" s="13"/>
      <c r="AX23" s="14"/>
      <c r="AY23" s="14"/>
      <c r="AZ23" s="14"/>
      <c r="BA23" s="14"/>
      <c r="BB23" s="14"/>
      <c r="BC23" s="22">
        <f t="shared" si="9"/>
        <v>4.4081660908397297E-2</v>
      </c>
      <c r="BD23" s="20" t="s">
        <v>15</v>
      </c>
      <c r="BE23" s="33"/>
      <c r="BF23" s="13"/>
      <c r="BG23" s="14"/>
      <c r="BH23" s="14"/>
      <c r="BI23" s="14"/>
      <c r="BJ23" s="14"/>
      <c r="BK23" s="14"/>
      <c r="BL23" s="22">
        <f t="shared" si="10"/>
        <v>4.4081660908397297E-2</v>
      </c>
      <c r="BM23" s="21" t="s">
        <v>16</v>
      </c>
      <c r="BN23" s="33"/>
      <c r="BO23" s="13"/>
      <c r="BP23" s="14"/>
      <c r="BQ23" s="14"/>
      <c r="BR23" s="14"/>
      <c r="BS23" s="14"/>
      <c r="BT23" s="14"/>
      <c r="BU23" s="22">
        <f t="shared" si="8"/>
        <v>4.4081660908397297E-2</v>
      </c>
    </row>
    <row r="24" spans="1:73">
      <c r="A24" s="11">
        <v>1970</v>
      </c>
      <c r="B24" s="29" t="s">
        <v>17</v>
      </c>
      <c r="C24" s="60">
        <f t="shared" si="3"/>
        <v>0.99973000000000001</v>
      </c>
      <c r="D24" s="66" t="s">
        <v>24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54">
        <f t="shared" si="0"/>
        <v>4.4081660908397297E-2</v>
      </c>
      <c r="K24" s="12" t="s">
        <v>10</v>
      </c>
      <c r="L24" s="33"/>
      <c r="M24" s="13"/>
      <c r="N24" s="14"/>
      <c r="O24" s="14"/>
      <c r="P24" s="14"/>
      <c r="Q24" s="14"/>
      <c r="R24" s="14"/>
      <c r="S24" s="22">
        <f t="shared" si="1"/>
        <v>4.4081660908397297E-2</v>
      </c>
      <c r="T24" s="16" t="s">
        <v>11</v>
      </c>
      <c r="U24" s="33"/>
      <c r="V24" s="13"/>
      <c r="W24" s="14"/>
      <c r="X24" s="14"/>
      <c r="Y24" s="14"/>
      <c r="Z24" s="14"/>
      <c r="AA24" s="14"/>
      <c r="AB24" s="22">
        <f t="shared" si="4"/>
        <v>4.4081660908397297E-2</v>
      </c>
      <c r="AC24" s="17" t="s">
        <v>12</v>
      </c>
      <c r="AD24" s="33"/>
      <c r="AE24" s="13"/>
      <c r="AF24" s="14"/>
      <c r="AG24" s="14"/>
      <c r="AH24" s="14"/>
      <c r="AI24" s="14"/>
      <c r="AJ24" s="14"/>
      <c r="AK24" s="22">
        <f t="shared" si="5"/>
        <v>4.4081660908397297E-2</v>
      </c>
      <c r="AL24" s="18" t="s">
        <v>13</v>
      </c>
      <c r="AM24" s="33"/>
      <c r="AN24" s="13"/>
      <c r="AO24" s="14"/>
      <c r="AP24" s="14"/>
      <c r="AQ24" s="14"/>
      <c r="AR24" s="14"/>
      <c r="AS24" s="14"/>
      <c r="AT24" s="22">
        <f t="shared" si="2"/>
        <v>4.4081660908397297E-2</v>
      </c>
      <c r="AU24" s="19" t="s">
        <v>14</v>
      </c>
      <c r="AV24" s="33"/>
      <c r="AW24" s="13"/>
      <c r="AX24" s="14"/>
      <c r="AY24" s="14"/>
      <c r="AZ24" s="14"/>
      <c r="BA24" s="14"/>
      <c r="BB24" s="14"/>
      <c r="BC24" s="22">
        <f t="shared" si="9"/>
        <v>4.4081660908397297E-2</v>
      </c>
      <c r="BD24" s="20" t="s">
        <v>15</v>
      </c>
      <c r="BE24" s="33"/>
      <c r="BF24" s="13"/>
      <c r="BG24" s="14"/>
      <c r="BH24" s="14"/>
      <c r="BI24" s="14"/>
      <c r="BJ24" s="14"/>
      <c r="BK24" s="14"/>
      <c r="BL24" s="22">
        <f t="shared" si="10"/>
        <v>4.4081660908397297E-2</v>
      </c>
      <c r="BM24" s="21" t="s">
        <v>16</v>
      </c>
      <c r="BN24" s="33"/>
      <c r="BO24" s="13"/>
      <c r="BP24" s="14"/>
      <c r="BQ24" s="14"/>
      <c r="BR24" s="14"/>
      <c r="BS24" s="14"/>
      <c r="BT24" s="14"/>
      <c r="BU24" s="22">
        <f t="shared" si="8"/>
        <v>4.4081660908397297E-2</v>
      </c>
    </row>
    <row r="25" spans="1:73">
      <c r="A25" s="11">
        <v>1971</v>
      </c>
      <c r="B25" s="29" t="s">
        <v>17</v>
      </c>
      <c r="C25" s="60">
        <f t="shared" si="3"/>
        <v>0.99973000000000001</v>
      </c>
      <c r="D25" s="66" t="s">
        <v>24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54">
        <f t="shared" si="0"/>
        <v>4.4081660908397297E-2</v>
      </c>
      <c r="K25" s="12" t="s">
        <v>10</v>
      </c>
      <c r="L25" s="33"/>
      <c r="M25" s="13"/>
      <c r="N25" s="14"/>
      <c r="O25" s="14"/>
      <c r="P25" s="14"/>
      <c r="Q25" s="14"/>
      <c r="R25" s="14"/>
      <c r="S25" s="22">
        <f t="shared" si="1"/>
        <v>4.4081660908397297E-2</v>
      </c>
      <c r="T25" s="16" t="s">
        <v>11</v>
      </c>
      <c r="U25" s="33"/>
      <c r="V25" s="13"/>
      <c r="W25" s="14"/>
      <c r="X25" s="14"/>
      <c r="Y25" s="14"/>
      <c r="Z25" s="14"/>
      <c r="AA25" s="14"/>
      <c r="AB25" s="22">
        <f t="shared" si="4"/>
        <v>4.4081660908397297E-2</v>
      </c>
      <c r="AC25" s="17" t="s">
        <v>12</v>
      </c>
      <c r="AD25" s="33"/>
      <c r="AE25" s="13"/>
      <c r="AF25" s="14"/>
      <c r="AG25" s="14"/>
      <c r="AH25" s="14"/>
      <c r="AI25" s="14"/>
      <c r="AJ25" s="14"/>
      <c r="AK25" s="22">
        <f t="shared" si="5"/>
        <v>4.4081660908397297E-2</v>
      </c>
      <c r="AL25" s="18" t="s">
        <v>13</v>
      </c>
      <c r="AM25" s="33"/>
      <c r="AN25" s="13"/>
      <c r="AO25" s="14"/>
      <c r="AP25" s="14"/>
      <c r="AQ25" s="14"/>
      <c r="AR25" s="14"/>
      <c r="AS25" s="14"/>
      <c r="AT25" s="22">
        <f t="shared" si="2"/>
        <v>4.4081660908397297E-2</v>
      </c>
      <c r="AU25" s="19" t="s">
        <v>14</v>
      </c>
      <c r="AV25" s="33"/>
      <c r="AW25" s="13"/>
      <c r="AX25" s="14"/>
      <c r="AY25" s="14"/>
      <c r="AZ25" s="14"/>
      <c r="BA25" s="14"/>
      <c r="BB25" s="14"/>
      <c r="BC25" s="22">
        <f t="shared" si="9"/>
        <v>4.4081660908397297E-2</v>
      </c>
      <c r="BD25" s="20" t="s">
        <v>15</v>
      </c>
      <c r="BE25" s="33"/>
      <c r="BF25" s="13"/>
      <c r="BG25" s="14"/>
      <c r="BH25" s="14"/>
      <c r="BI25" s="14"/>
      <c r="BJ25" s="14"/>
      <c r="BK25" s="14"/>
      <c r="BL25" s="22">
        <f t="shared" si="10"/>
        <v>4.4081660908397297E-2</v>
      </c>
      <c r="BM25" s="21" t="s">
        <v>16</v>
      </c>
      <c r="BN25" s="33"/>
      <c r="BO25" s="13"/>
      <c r="BP25" s="14"/>
      <c r="BQ25" s="14"/>
      <c r="BR25" s="14"/>
      <c r="BS25" s="14"/>
      <c r="BT25" s="14"/>
      <c r="BU25" s="22">
        <f t="shared" si="8"/>
        <v>4.4081660908397297E-2</v>
      </c>
    </row>
    <row r="26" spans="1:73">
      <c r="A26" s="11">
        <v>1972</v>
      </c>
      <c r="B26" s="29" t="s">
        <v>17</v>
      </c>
      <c r="C26" s="60">
        <f t="shared" si="3"/>
        <v>0.99973000000000001</v>
      </c>
      <c r="D26" s="66" t="s">
        <v>24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54">
        <f t="shared" si="0"/>
        <v>4.4081660908397297E-2</v>
      </c>
      <c r="K26" s="12" t="s">
        <v>10</v>
      </c>
      <c r="L26" s="33"/>
      <c r="M26" s="13"/>
      <c r="N26" s="14"/>
      <c r="O26" s="14"/>
      <c r="P26" s="14"/>
      <c r="Q26" s="14"/>
      <c r="R26" s="14"/>
      <c r="S26" s="22">
        <f t="shared" si="1"/>
        <v>4.4081660908397297E-2</v>
      </c>
      <c r="T26" s="16" t="s">
        <v>11</v>
      </c>
      <c r="U26" s="33"/>
      <c r="V26" s="13"/>
      <c r="W26" s="14"/>
      <c r="X26" s="14"/>
      <c r="Y26" s="14"/>
      <c r="Z26" s="14"/>
      <c r="AA26" s="14"/>
      <c r="AB26" s="22">
        <f t="shared" si="4"/>
        <v>4.4081660908397297E-2</v>
      </c>
      <c r="AC26" s="17" t="s">
        <v>12</v>
      </c>
      <c r="AD26" s="33"/>
      <c r="AE26" s="13"/>
      <c r="AF26" s="14"/>
      <c r="AG26" s="14"/>
      <c r="AH26" s="14"/>
      <c r="AI26" s="14"/>
      <c r="AJ26" s="14"/>
      <c r="AK26" s="22">
        <f t="shared" si="5"/>
        <v>4.4081660908397297E-2</v>
      </c>
      <c r="AL26" s="18" t="s">
        <v>13</v>
      </c>
      <c r="AM26" s="33"/>
      <c r="AN26" s="13"/>
      <c r="AO26" s="14"/>
      <c r="AP26" s="14"/>
      <c r="AQ26" s="14"/>
      <c r="AR26" s="14"/>
      <c r="AS26" s="14"/>
      <c r="AT26" s="22">
        <f t="shared" si="2"/>
        <v>4.4081660908397297E-2</v>
      </c>
      <c r="AU26" s="19" t="s">
        <v>14</v>
      </c>
      <c r="AV26" s="33"/>
      <c r="AW26" s="13"/>
      <c r="AX26" s="14"/>
      <c r="AY26" s="14"/>
      <c r="AZ26" s="14"/>
      <c r="BA26" s="14"/>
      <c r="BB26" s="14"/>
      <c r="BC26" s="22">
        <f t="shared" si="9"/>
        <v>4.4081660908397297E-2</v>
      </c>
      <c r="BD26" s="20" t="s">
        <v>15</v>
      </c>
      <c r="BE26" s="33"/>
      <c r="BF26" s="13"/>
      <c r="BG26" s="14"/>
      <c r="BH26" s="14"/>
      <c r="BI26" s="14"/>
      <c r="BJ26" s="14"/>
      <c r="BK26" s="14"/>
      <c r="BL26" s="22">
        <f t="shared" si="10"/>
        <v>4.4081660908397297E-2</v>
      </c>
      <c r="BM26" s="21" t="s">
        <v>16</v>
      </c>
      <c r="BN26" s="33"/>
      <c r="BO26" s="13"/>
      <c r="BP26" s="14"/>
      <c r="BQ26" s="14"/>
      <c r="BR26" s="14"/>
      <c r="BS26" s="14"/>
      <c r="BT26" s="14"/>
      <c r="BU26" s="22">
        <f t="shared" si="8"/>
        <v>4.4081660908397297E-2</v>
      </c>
    </row>
    <row r="27" spans="1:73">
      <c r="A27" s="11">
        <v>1973</v>
      </c>
      <c r="B27" s="29" t="s">
        <v>17</v>
      </c>
      <c r="C27" s="60">
        <f t="shared" si="3"/>
        <v>0.99973000000000001</v>
      </c>
      <c r="D27" s="66" t="s">
        <v>24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54">
        <f t="shared" si="0"/>
        <v>4.4081660908397297E-2</v>
      </c>
      <c r="K27" s="12" t="s">
        <v>10</v>
      </c>
      <c r="L27" s="33"/>
      <c r="M27" s="13"/>
      <c r="N27" s="14"/>
      <c r="O27" s="14"/>
      <c r="P27" s="14"/>
      <c r="Q27" s="14"/>
      <c r="R27" s="14"/>
      <c r="S27" s="22">
        <f t="shared" si="1"/>
        <v>4.4081660908397297E-2</v>
      </c>
      <c r="T27" s="16" t="s">
        <v>11</v>
      </c>
      <c r="U27" s="33"/>
      <c r="V27" s="13"/>
      <c r="W27" s="14"/>
      <c r="X27" s="14"/>
      <c r="Y27" s="14"/>
      <c r="Z27" s="14"/>
      <c r="AA27" s="14"/>
      <c r="AB27" s="22">
        <f t="shared" si="4"/>
        <v>4.4081660908397297E-2</v>
      </c>
      <c r="AC27" s="17" t="s">
        <v>12</v>
      </c>
      <c r="AD27" s="33"/>
      <c r="AE27" s="13"/>
      <c r="AF27" s="14"/>
      <c r="AG27" s="14"/>
      <c r="AH27" s="14"/>
      <c r="AI27" s="14"/>
      <c r="AJ27" s="14"/>
      <c r="AK27" s="22">
        <f t="shared" si="5"/>
        <v>4.4081660908397297E-2</v>
      </c>
      <c r="AL27" s="18" t="s">
        <v>13</v>
      </c>
      <c r="AM27" s="33"/>
      <c r="AN27" s="13"/>
      <c r="AO27" s="14"/>
      <c r="AP27" s="14"/>
      <c r="AQ27" s="14"/>
      <c r="AR27" s="14"/>
      <c r="AS27" s="14"/>
      <c r="AT27" s="22">
        <f t="shared" si="2"/>
        <v>4.4081660908397297E-2</v>
      </c>
      <c r="AU27" s="19" t="s">
        <v>14</v>
      </c>
      <c r="AV27" s="33"/>
      <c r="AW27" s="13"/>
      <c r="AX27" s="14"/>
      <c r="AY27" s="14"/>
      <c r="AZ27" s="14"/>
      <c r="BA27" s="14"/>
      <c r="BB27" s="14"/>
      <c r="BC27" s="22">
        <f t="shared" si="9"/>
        <v>4.4081660908397297E-2</v>
      </c>
      <c r="BD27" s="20" t="s">
        <v>15</v>
      </c>
      <c r="BE27" s="33"/>
      <c r="BF27" s="13"/>
      <c r="BG27" s="14"/>
      <c r="BH27" s="14"/>
      <c r="BI27" s="14"/>
      <c r="BJ27" s="14"/>
      <c r="BK27" s="14"/>
      <c r="BL27" s="22">
        <f t="shared" si="10"/>
        <v>4.4081660908397297E-2</v>
      </c>
      <c r="BM27" s="21" t="s">
        <v>16</v>
      </c>
      <c r="BN27" s="33"/>
      <c r="BO27" s="13"/>
      <c r="BP27" s="14"/>
      <c r="BQ27" s="14"/>
      <c r="BR27" s="14"/>
      <c r="BS27" s="14"/>
      <c r="BT27" s="14"/>
      <c r="BU27" s="22">
        <f t="shared" si="8"/>
        <v>4.4081660908397297E-2</v>
      </c>
    </row>
    <row r="28" spans="1:73">
      <c r="A28" s="11">
        <v>1974</v>
      </c>
      <c r="B28" s="29" t="s">
        <v>17</v>
      </c>
      <c r="C28" s="60">
        <f t="shared" si="3"/>
        <v>0.99973000000000001</v>
      </c>
      <c r="D28" s="66" t="s">
        <v>24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54">
        <f t="shared" si="0"/>
        <v>4.4081660908397297E-2</v>
      </c>
      <c r="K28" s="12" t="s">
        <v>10</v>
      </c>
      <c r="L28" s="33"/>
      <c r="M28" s="13"/>
      <c r="N28" s="14"/>
      <c r="O28" s="14"/>
      <c r="P28" s="14"/>
      <c r="Q28" s="14"/>
      <c r="R28" s="14"/>
      <c r="S28" s="22">
        <f t="shared" si="1"/>
        <v>4.4081660908397297E-2</v>
      </c>
      <c r="T28" s="16" t="s">
        <v>11</v>
      </c>
      <c r="U28" s="33"/>
      <c r="V28" s="13"/>
      <c r="W28" s="14"/>
      <c r="X28" s="14"/>
      <c r="Y28" s="14"/>
      <c r="Z28" s="14"/>
      <c r="AA28" s="14"/>
      <c r="AB28" s="22">
        <f t="shared" si="4"/>
        <v>4.4081660908397297E-2</v>
      </c>
      <c r="AC28" s="17" t="s">
        <v>12</v>
      </c>
      <c r="AD28" s="33"/>
      <c r="AE28" s="13"/>
      <c r="AF28" s="14"/>
      <c r="AG28" s="14"/>
      <c r="AH28" s="14"/>
      <c r="AI28" s="14"/>
      <c r="AJ28" s="14"/>
      <c r="AK28" s="22">
        <f t="shared" si="5"/>
        <v>4.4081660908397297E-2</v>
      </c>
      <c r="AL28" s="18" t="s">
        <v>13</v>
      </c>
      <c r="AM28" s="33"/>
      <c r="AN28" s="13"/>
      <c r="AO28" s="14"/>
      <c r="AP28" s="14"/>
      <c r="AQ28" s="14"/>
      <c r="AR28" s="14"/>
      <c r="AS28" s="14"/>
      <c r="AT28" s="22">
        <f t="shared" si="2"/>
        <v>4.4081660908397297E-2</v>
      </c>
      <c r="AU28" s="19" t="s">
        <v>14</v>
      </c>
      <c r="AV28" s="33"/>
      <c r="AW28" s="13"/>
      <c r="AX28" s="14"/>
      <c r="AY28" s="14"/>
      <c r="AZ28" s="14"/>
      <c r="BA28" s="14"/>
      <c r="BB28" s="14"/>
      <c r="BC28" s="22">
        <f t="shared" si="9"/>
        <v>4.4081660908397297E-2</v>
      </c>
      <c r="BD28" s="20" t="s">
        <v>15</v>
      </c>
      <c r="BE28" s="33"/>
      <c r="BF28" s="13"/>
      <c r="BG28" s="14"/>
      <c r="BH28" s="14"/>
      <c r="BI28" s="14"/>
      <c r="BJ28" s="14"/>
      <c r="BK28" s="14"/>
      <c r="BL28" s="22">
        <f t="shared" si="10"/>
        <v>4.4081660908397297E-2</v>
      </c>
      <c r="BM28" s="21" t="s">
        <v>16</v>
      </c>
      <c r="BN28" s="33"/>
      <c r="BO28" s="13"/>
      <c r="BP28" s="14"/>
      <c r="BQ28" s="14"/>
      <c r="BR28" s="14"/>
      <c r="BS28" s="14"/>
      <c r="BT28" s="14"/>
      <c r="BU28" s="22">
        <f t="shared" si="8"/>
        <v>4.4081660908397297E-2</v>
      </c>
    </row>
    <row r="29" spans="1:73">
      <c r="A29" s="11">
        <v>1975</v>
      </c>
      <c r="B29" s="29" t="s">
        <v>17</v>
      </c>
      <c r="C29" s="60">
        <f t="shared" si="3"/>
        <v>0.99973000000000001</v>
      </c>
      <c r="D29" s="66" t="s">
        <v>24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54">
        <f t="shared" si="0"/>
        <v>4.4081660908397297E-2</v>
      </c>
      <c r="K29" s="12" t="s">
        <v>10</v>
      </c>
      <c r="L29" s="33"/>
      <c r="M29" s="13"/>
      <c r="N29" s="14"/>
      <c r="O29" s="14"/>
      <c r="P29" s="14"/>
      <c r="Q29" s="14"/>
      <c r="R29" s="14"/>
      <c r="S29" s="22">
        <f t="shared" si="1"/>
        <v>4.4081660908397297E-2</v>
      </c>
      <c r="T29" s="16" t="s">
        <v>11</v>
      </c>
      <c r="U29" s="33"/>
      <c r="V29" s="13"/>
      <c r="W29" s="14"/>
      <c r="X29" s="14"/>
      <c r="Y29" s="14"/>
      <c r="Z29" s="14"/>
      <c r="AA29" s="14"/>
      <c r="AB29" s="22">
        <f t="shared" si="4"/>
        <v>4.4081660908397297E-2</v>
      </c>
      <c r="AC29" s="17" t="s">
        <v>12</v>
      </c>
      <c r="AD29" s="33"/>
      <c r="AE29" s="13"/>
      <c r="AF29" s="14"/>
      <c r="AG29" s="14"/>
      <c r="AH29" s="14"/>
      <c r="AI29" s="14"/>
      <c r="AJ29" s="14"/>
      <c r="AK29" s="22">
        <f t="shared" si="5"/>
        <v>4.4081660908397297E-2</v>
      </c>
      <c r="AL29" s="18" t="s">
        <v>13</v>
      </c>
      <c r="AM29" s="33"/>
      <c r="AN29" s="13"/>
      <c r="AO29" s="14"/>
      <c r="AP29" s="14"/>
      <c r="AQ29" s="14"/>
      <c r="AR29" s="14"/>
      <c r="AS29" s="14"/>
      <c r="AT29" s="22">
        <f t="shared" si="2"/>
        <v>4.4081660908397297E-2</v>
      </c>
      <c r="AU29" s="19" t="s">
        <v>14</v>
      </c>
      <c r="AV29" s="33"/>
      <c r="AW29" s="13"/>
      <c r="AX29" s="14"/>
      <c r="AY29" s="14"/>
      <c r="AZ29" s="14"/>
      <c r="BA29" s="14"/>
      <c r="BB29" s="14"/>
      <c r="BC29" s="22">
        <f t="shared" si="9"/>
        <v>4.4081660908397297E-2</v>
      </c>
      <c r="BD29" s="20" t="s">
        <v>15</v>
      </c>
      <c r="BE29" s="33"/>
      <c r="BF29" s="13"/>
      <c r="BG29" s="14"/>
      <c r="BH29" s="14"/>
      <c r="BI29" s="14"/>
      <c r="BJ29" s="14"/>
      <c r="BK29" s="14"/>
      <c r="BL29" s="22">
        <f t="shared" si="10"/>
        <v>4.4081660908397297E-2</v>
      </c>
      <c r="BM29" s="21" t="s">
        <v>16</v>
      </c>
      <c r="BN29" s="33"/>
      <c r="BO29" s="13"/>
      <c r="BP29" s="14"/>
      <c r="BQ29" s="14"/>
      <c r="BR29" s="14"/>
      <c r="BS29" s="14"/>
      <c r="BT29" s="14"/>
      <c r="BU29" s="22">
        <f t="shared" si="8"/>
        <v>4.4081660908397297E-2</v>
      </c>
    </row>
    <row r="30" spans="1:73">
      <c r="A30" s="11">
        <v>1976</v>
      </c>
      <c r="B30" s="29" t="s">
        <v>17</v>
      </c>
      <c r="C30" s="60">
        <f t="shared" si="3"/>
        <v>0.99973000000000001</v>
      </c>
      <c r="D30" s="66" t="s">
        <v>24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54">
        <f t="shared" si="0"/>
        <v>4.4081660908397297E-2</v>
      </c>
      <c r="K30" s="12" t="s">
        <v>10</v>
      </c>
      <c r="L30" s="33"/>
      <c r="M30" s="13"/>
      <c r="N30" s="14"/>
      <c r="O30" s="14"/>
      <c r="P30" s="14"/>
      <c r="Q30" s="14"/>
      <c r="R30" s="14"/>
      <c r="S30" s="22">
        <f t="shared" si="1"/>
        <v>4.4081660908397297E-2</v>
      </c>
      <c r="T30" s="16" t="s">
        <v>11</v>
      </c>
      <c r="U30" s="33"/>
      <c r="V30" s="13"/>
      <c r="W30" s="14"/>
      <c r="X30" s="14"/>
      <c r="Y30" s="14"/>
      <c r="Z30" s="14"/>
      <c r="AA30" s="14"/>
      <c r="AB30" s="22">
        <f t="shared" si="4"/>
        <v>4.4081660908397297E-2</v>
      </c>
      <c r="AC30" s="17" t="s">
        <v>12</v>
      </c>
      <c r="AD30" s="33"/>
      <c r="AE30" s="13"/>
      <c r="AF30" s="14"/>
      <c r="AG30" s="14"/>
      <c r="AH30" s="14"/>
      <c r="AI30" s="14"/>
      <c r="AJ30" s="14"/>
      <c r="AK30" s="22">
        <f t="shared" si="5"/>
        <v>4.4081660908397297E-2</v>
      </c>
      <c r="AL30" s="18" t="s">
        <v>13</v>
      </c>
      <c r="AM30" s="33"/>
      <c r="AN30" s="13"/>
      <c r="AO30" s="14"/>
      <c r="AP30" s="14"/>
      <c r="AQ30" s="14"/>
      <c r="AR30" s="14"/>
      <c r="AS30" s="14"/>
      <c r="AT30" s="22">
        <f t="shared" si="2"/>
        <v>4.4081660908397297E-2</v>
      </c>
      <c r="AU30" s="19" t="s">
        <v>14</v>
      </c>
      <c r="AV30" s="33"/>
      <c r="AW30" s="13"/>
      <c r="AX30" s="14"/>
      <c r="AY30" s="14"/>
      <c r="AZ30" s="14"/>
      <c r="BA30" s="14"/>
      <c r="BB30" s="14"/>
      <c r="BC30" s="22">
        <f t="shared" si="9"/>
        <v>4.4081660908397297E-2</v>
      </c>
      <c r="BD30" s="20" t="s">
        <v>15</v>
      </c>
      <c r="BE30" s="33"/>
      <c r="BF30" s="13"/>
      <c r="BG30" s="14"/>
      <c r="BH30" s="14"/>
      <c r="BI30" s="14"/>
      <c r="BJ30" s="14"/>
      <c r="BK30" s="14"/>
      <c r="BL30" s="22">
        <f t="shared" si="10"/>
        <v>4.4081660908397297E-2</v>
      </c>
      <c r="BM30" s="21" t="s">
        <v>16</v>
      </c>
      <c r="BN30" s="33"/>
      <c r="BO30" s="13"/>
      <c r="BP30" s="14"/>
      <c r="BQ30" s="14"/>
      <c r="BR30" s="14"/>
      <c r="BS30" s="14"/>
      <c r="BT30" s="14"/>
      <c r="BU30" s="22">
        <f t="shared" si="8"/>
        <v>4.4081660908397297E-2</v>
      </c>
    </row>
    <row r="31" spans="1:73">
      <c r="A31" s="11">
        <v>1977</v>
      </c>
      <c r="B31" s="29" t="s">
        <v>17</v>
      </c>
      <c r="C31" s="60">
        <f t="shared" si="3"/>
        <v>0.99973000000000001</v>
      </c>
      <c r="D31" s="66" t="s">
        <v>24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54">
        <f t="shared" si="0"/>
        <v>4.4081660908397297E-2</v>
      </c>
      <c r="K31" s="12" t="s">
        <v>10</v>
      </c>
      <c r="L31" s="33"/>
      <c r="M31" s="13"/>
      <c r="N31" s="14"/>
      <c r="O31" s="14"/>
      <c r="P31" s="14"/>
      <c r="Q31" s="14"/>
      <c r="R31" s="14"/>
      <c r="S31" s="22">
        <f t="shared" si="1"/>
        <v>4.4081660908397297E-2</v>
      </c>
      <c r="T31" s="16" t="s">
        <v>11</v>
      </c>
      <c r="U31" s="33"/>
      <c r="V31" s="13"/>
      <c r="W31" s="14"/>
      <c r="X31" s="14"/>
      <c r="Y31" s="14"/>
      <c r="Z31" s="14"/>
      <c r="AA31" s="14"/>
      <c r="AB31" s="22">
        <f t="shared" si="4"/>
        <v>4.4081660908397297E-2</v>
      </c>
      <c r="AC31" s="17" t="s">
        <v>12</v>
      </c>
      <c r="AD31" s="33"/>
      <c r="AE31" s="13"/>
      <c r="AF31" s="14"/>
      <c r="AG31" s="14"/>
      <c r="AH31" s="14"/>
      <c r="AI31" s="14"/>
      <c r="AJ31" s="14"/>
      <c r="AK31" s="22">
        <f t="shared" si="5"/>
        <v>4.4081660908397297E-2</v>
      </c>
      <c r="AL31" s="18" t="s">
        <v>13</v>
      </c>
      <c r="AM31" s="33"/>
      <c r="AN31" s="13"/>
      <c r="AO31" s="14"/>
      <c r="AP31" s="14"/>
      <c r="AQ31" s="14"/>
      <c r="AR31" s="14"/>
      <c r="AS31" s="14"/>
      <c r="AT31" s="22">
        <f t="shared" si="2"/>
        <v>4.4081660908397297E-2</v>
      </c>
      <c r="AU31" s="19" t="s">
        <v>14</v>
      </c>
      <c r="AV31" s="33"/>
      <c r="AW31" s="13"/>
      <c r="AX31" s="14"/>
      <c r="AY31" s="14"/>
      <c r="AZ31" s="14"/>
      <c r="BA31" s="14"/>
      <c r="BB31" s="14"/>
      <c r="BC31" s="22">
        <f t="shared" si="9"/>
        <v>4.4081660908397297E-2</v>
      </c>
      <c r="BD31" s="20" t="s">
        <v>15</v>
      </c>
      <c r="BE31" s="33"/>
      <c r="BF31" s="13"/>
      <c r="BG31" s="14"/>
      <c r="BH31" s="14"/>
      <c r="BI31" s="14"/>
      <c r="BJ31" s="14"/>
      <c r="BK31" s="14"/>
      <c r="BL31" s="22">
        <f t="shared" si="10"/>
        <v>4.4081660908397297E-2</v>
      </c>
      <c r="BM31" s="21" t="s">
        <v>16</v>
      </c>
      <c r="BN31" s="33"/>
      <c r="BO31" s="13"/>
      <c r="BP31" s="14"/>
      <c r="BQ31" s="14"/>
      <c r="BR31" s="14"/>
      <c r="BS31" s="14"/>
      <c r="BT31" s="14"/>
      <c r="BU31" s="22">
        <f t="shared" si="8"/>
        <v>4.4081660908397297E-2</v>
      </c>
    </row>
    <row r="32" spans="1:73">
      <c r="A32" s="11">
        <v>1978</v>
      </c>
      <c r="B32" s="29" t="s">
        <v>17</v>
      </c>
      <c r="C32" s="60">
        <f t="shared" si="3"/>
        <v>0.99973000000000001</v>
      </c>
      <c r="D32" s="66" t="s">
        <v>24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54">
        <f t="shared" si="0"/>
        <v>4.4081660908397297E-2</v>
      </c>
      <c r="K32" s="12" t="s">
        <v>10</v>
      </c>
      <c r="L32" s="33"/>
      <c r="M32" s="13"/>
      <c r="N32" s="14"/>
      <c r="O32" s="14"/>
      <c r="P32" s="14"/>
      <c r="Q32" s="14"/>
      <c r="R32" s="14"/>
      <c r="S32" s="22">
        <f t="shared" si="1"/>
        <v>4.4081660908397297E-2</v>
      </c>
      <c r="T32" s="16" t="s">
        <v>11</v>
      </c>
      <c r="U32" s="33"/>
      <c r="V32" s="13"/>
      <c r="W32" s="14"/>
      <c r="X32" s="14"/>
      <c r="Y32" s="14"/>
      <c r="Z32" s="14"/>
      <c r="AA32" s="14"/>
      <c r="AB32" s="22">
        <f t="shared" si="4"/>
        <v>4.4081660908397297E-2</v>
      </c>
      <c r="AC32" s="17" t="s">
        <v>12</v>
      </c>
      <c r="AD32" s="33"/>
      <c r="AE32" s="13"/>
      <c r="AF32" s="14"/>
      <c r="AG32" s="14"/>
      <c r="AH32" s="14"/>
      <c r="AI32" s="14"/>
      <c r="AJ32" s="14"/>
      <c r="AK32" s="22">
        <f t="shared" si="5"/>
        <v>4.4081660908397297E-2</v>
      </c>
      <c r="AL32" s="18" t="s">
        <v>13</v>
      </c>
      <c r="AM32" s="33"/>
      <c r="AN32" s="13"/>
      <c r="AO32" s="14"/>
      <c r="AP32" s="14"/>
      <c r="AQ32" s="14"/>
      <c r="AR32" s="14"/>
      <c r="AS32" s="14"/>
      <c r="AT32" s="22">
        <f t="shared" si="2"/>
        <v>4.4081660908397297E-2</v>
      </c>
      <c r="AU32" s="19" t="s">
        <v>14</v>
      </c>
      <c r="AV32" s="33"/>
      <c r="AW32" s="13"/>
      <c r="AX32" s="14"/>
      <c r="AY32" s="14"/>
      <c r="AZ32" s="14"/>
      <c r="BA32" s="14"/>
      <c r="BB32" s="14"/>
      <c r="BC32" s="22">
        <f t="shared" si="9"/>
        <v>4.4081660908397297E-2</v>
      </c>
      <c r="BD32" s="20" t="s">
        <v>15</v>
      </c>
      <c r="BE32" s="33"/>
      <c r="BF32" s="13"/>
      <c r="BG32" s="14"/>
      <c r="BH32" s="14"/>
      <c r="BI32" s="14"/>
      <c r="BJ32" s="14"/>
      <c r="BK32" s="14"/>
      <c r="BL32" s="22">
        <f t="shared" si="10"/>
        <v>4.4081660908397297E-2</v>
      </c>
      <c r="BM32" s="21" t="s">
        <v>16</v>
      </c>
      <c r="BN32" s="33"/>
      <c r="BO32" s="13"/>
      <c r="BP32" s="14"/>
      <c r="BQ32" s="14"/>
      <c r="BR32" s="14"/>
      <c r="BS32" s="14"/>
      <c r="BT32" s="14"/>
      <c r="BU32" s="22">
        <f t="shared" si="8"/>
        <v>4.4081660908397297E-2</v>
      </c>
    </row>
    <row r="33" spans="1:73">
      <c r="A33" s="11">
        <v>1979</v>
      </c>
      <c r="B33" s="29" t="s">
        <v>17</v>
      </c>
      <c r="C33" s="60">
        <f t="shared" si="3"/>
        <v>0.99973000000000001</v>
      </c>
      <c r="D33" s="66" t="s">
        <v>24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54">
        <f t="shared" si="0"/>
        <v>4.4081660908397297E-2</v>
      </c>
      <c r="K33" s="12" t="s">
        <v>10</v>
      </c>
      <c r="L33" s="33"/>
      <c r="M33" s="13"/>
      <c r="N33" s="14"/>
      <c r="O33" s="14"/>
      <c r="P33" s="14"/>
      <c r="Q33" s="14"/>
      <c r="R33" s="14"/>
      <c r="S33" s="22">
        <f t="shared" si="1"/>
        <v>4.4081660908397297E-2</v>
      </c>
      <c r="T33" s="16" t="s">
        <v>11</v>
      </c>
      <c r="U33" s="33"/>
      <c r="V33" s="13"/>
      <c r="W33" s="14"/>
      <c r="X33" s="14"/>
      <c r="Y33" s="14"/>
      <c r="Z33" s="14"/>
      <c r="AA33" s="14"/>
      <c r="AB33" s="22">
        <f t="shared" si="4"/>
        <v>4.4081660908397297E-2</v>
      </c>
      <c r="AC33" s="17" t="s">
        <v>12</v>
      </c>
      <c r="AD33" s="33"/>
      <c r="AE33" s="13"/>
      <c r="AF33" s="14"/>
      <c r="AG33" s="14"/>
      <c r="AH33" s="14"/>
      <c r="AI33" s="14"/>
      <c r="AJ33" s="14"/>
      <c r="AK33" s="22">
        <f t="shared" si="5"/>
        <v>4.4081660908397297E-2</v>
      </c>
      <c r="AL33" s="18" t="s">
        <v>13</v>
      </c>
      <c r="AM33" s="33"/>
      <c r="AN33" s="13"/>
      <c r="AO33" s="14"/>
      <c r="AP33" s="14"/>
      <c r="AQ33" s="14"/>
      <c r="AR33" s="14"/>
      <c r="AS33" s="14"/>
      <c r="AT33" s="22">
        <f t="shared" si="2"/>
        <v>4.4081660908397297E-2</v>
      </c>
      <c r="AU33" s="19" t="s">
        <v>14</v>
      </c>
      <c r="AV33" s="33"/>
      <c r="AW33" s="13"/>
      <c r="AX33" s="14"/>
      <c r="AY33" s="14"/>
      <c r="AZ33" s="14"/>
      <c r="BA33" s="14"/>
      <c r="BB33" s="14"/>
      <c r="BC33" s="22">
        <f t="shared" si="9"/>
        <v>4.4081660908397297E-2</v>
      </c>
      <c r="BD33" s="20" t="s">
        <v>15</v>
      </c>
      <c r="BE33" s="33"/>
      <c r="BF33" s="13"/>
      <c r="BG33" s="14"/>
      <c r="BH33" s="14"/>
      <c r="BI33" s="14"/>
      <c r="BJ33" s="14"/>
      <c r="BK33" s="14"/>
      <c r="BL33" s="22">
        <f t="shared" si="10"/>
        <v>4.4081660908397297E-2</v>
      </c>
      <c r="BM33" s="21" t="s">
        <v>16</v>
      </c>
      <c r="BN33" s="33"/>
      <c r="BO33" s="13"/>
      <c r="BP33" s="14"/>
      <c r="BQ33" s="14"/>
      <c r="BR33" s="14"/>
      <c r="BS33" s="14"/>
      <c r="BT33" s="14"/>
      <c r="BU33" s="22">
        <f t="shared" si="8"/>
        <v>4.4081660908397297E-2</v>
      </c>
    </row>
    <row r="34" spans="1:73">
      <c r="A34" s="11">
        <v>1980</v>
      </c>
      <c r="B34" s="29" t="s">
        <v>17</v>
      </c>
      <c r="C34" s="60">
        <f t="shared" si="3"/>
        <v>0.99973000000000001</v>
      </c>
      <c r="D34" s="66" t="s">
        <v>24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54">
        <f t="shared" si="0"/>
        <v>4.4081660908397297E-2</v>
      </c>
      <c r="K34" s="12" t="s">
        <v>10</v>
      </c>
      <c r="L34" s="33"/>
      <c r="M34" s="13"/>
      <c r="N34" s="14"/>
      <c r="O34" s="14"/>
      <c r="P34" s="14"/>
      <c r="Q34" s="14"/>
      <c r="R34" s="14"/>
      <c r="S34" s="22">
        <f t="shared" si="1"/>
        <v>4.4081660908397297E-2</v>
      </c>
      <c r="T34" s="16" t="s">
        <v>11</v>
      </c>
      <c r="U34" s="33"/>
      <c r="V34" s="13"/>
      <c r="W34" s="14"/>
      <c r="X34" s="14"/>
      <c r="Y34" s="14"/>
      <c r="Z34" s="14"/>
      <c r="AA34" s="14"/>
      <c r="AB34" s="22">
        <f t="shared" si="4"/>
        <v>4.4081660908397297E-2</v>
      </c>
      <c r="AC34" s="17" t="s">
        <v>12</v>
      </c>
      <c r="AD34" s="33"/>
      <c r="AE34" s="13"/>
      <c r="AF34" s="14"/>
      <c r="AG34" s="14"/>
      <c r="AH34" s="14"/>
      <c r="AI34" s="14"/>
      <c r="AJ34" s="14"/>
      <c r="AK34" s="22">
        <f t="shared" si="5"/>
        <v>4.4081660908397297E-2</v>
      </c>
      <c r="AL34" s="18" t="s">
        <v>13</v>
      </c>
      <c r="AM34" s="33"/>
      <c r="AN34" s="13"/>
      <c r="AO34" s="14"/>
      <c r="AP34" s="14"/>
      <c r="AQ34" s="14"/>
      <c r="AR34" s="14"/>
      <c r="AS34" s="14"/>
      <c r="AT34" s="22">
        <f t="shared" si="2"/>
        <v>4.4081660908397297E-2</v>
      </c>
      <c r="AU34" s="19" t="s">
        <v>14</v>
      </c>
      <c r="AV34" s="33"/>
      <c r="AW34" s="13"/>
      <c r="AX34" s="14"/>
      <c r="AY34" s="14"/>
      <c r="AZ34" s="14"/>
      <c r="BA34" s="14"/>
      <c r="BB34" s="14"/>
      <c r="BC34" s="22">
        <f t="shared" si="9"/>
        <v>4.4081660908397297E-2</v>
      </c>
      <c r="BD34" s="20" t="s">
        <v>15</v>
      </c>
      <c r="BE34" s="33"/>
      <c r="BF34" s="13"/>
      <c r="BG34" s="14"/>
      <c r="BH34" s="14"/>
      <c r="BI34" s="14"/>
      <c r="BJ34" s="14"/>
      <c r="BK34" s="14"/>
      <c r="BL34" s="22">
        <f t="shared" si="10"/>
        <v>4.4081660908397297E-2</v>
      </c>
      <c r="BM34" s="21" t="s">
        <v>16</v>
      </c>
      <c r="BN34" s="33"/>
      <c r="BO34" s="13"/>
      <c r="BP34" s="14"/>
      <c r="BQ34" s="14"/>
      <c r="BR34" s="14"/>
      <c r="BS34" s="14"/>
      <c r="BT34" s="14"/>
      <c r="BU34" s="22">
        <f t="shared" si="8"/>
        <v>4.4081660908397297E-2</v>
      </c>
    </row>
    <row r="35" spans="1:73">
      <c r="A35" s="11">
        <v>1981</v>
      </c>
      <c r="B35" s="29" t="s">
        <v>17</v>
      </c>
      <c r="C35" s="60">
        <f t="shared" si="3"/>
        <v>0.99973000000000001</v>
      </c>
      <c r="D35" s="66" t="s">
        <v>24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54">
        <f t="shared" si="0"/>
        <v>4.4081660908397297E-2</v>
      </c>
      <c r="K35" s="12" t="s">
        <v>10</v>
      </c>
      <c r="L35" s="33"/>
      <c r="M35" s="13"/>
      <c r="N35" s="14"/>
      <c r="O35" s="14"/>
      <c r="P35" s="14"/>
      <c r="Q35" s="14"/>
      <c r="R35" s="14"/>
      <c r="S35" s="22">
        <f t="shared" si="1"/>
        <v>4.4081660908397297E-2</v>
      </c>
      <c r="T35" s="16" t="s">
        <v>11</v>
      </c>
      <c r="U35" s="33"/>
      <c r="V35" s="13"/>
      <c r="W35" s="14"/>
      <c r="X35" s="14"/>
      <c r="Y35" s="14"/>
      <c r="Z35" s="14"/>
      <c r="AA35" s="14"/>
      <c r="AB35" s="22">
        <f t="shared" si="4"/>
        <v>4.4081660908397297E-2</v>
      </c>
      <c r="AC35" s="17" t="s">
        <v>12</v>
      </c>
      <c r="AD35" s="33"/>
      <c r="AE35" s="13"/>
      <c r="AF35" s="14"/>
      <c r="AG35" s="14"/>
      <c r="AH35" s="14"/>
      <c r="AI35" s="14"/>
      <c r="AJ35" s="14"/>
      <c r="AK35" s="22">
        <f t="shared" si="5"/>
        <v>4.4081660908397297E-2</v>
      </c>
      <c r="AL35" s="18" t="s">
        <v>13</v>
      </c>
      <c r="AM35" s="33"/>
      <c r="AN35" s="13"/>
      <c r="AO35" s="14"/>
      <c r="AP35" s="14"/>
      <c r="AQ35" s="14"/>
      <c r="AR35" s="14"/>
      <c r="AS35" s="14"/>
      <c r="AT35" s="22">
        <f t="shared" si="2"/>
        <v>4.4081660908397297E-2</v>
      </c>
      <c r="AU35" s="19" t="s">
        <v>14</v>
      </c>
      <c r="AV35" s="33"/>
      <c r="AW35" s="13"/>
      <c r="AX35" s="14"/>
      <c r="AY35" s="14"/>
      <c r="AZ35" s="14"/>
      <c r="BA35" s="14"/>
      <c r="BB35" s="14"/>
      <c r="BC35" s="22">
        <f t="shared" si="9"/>
        <v>4.4081660908397297E-2</v>
      </c>
      <c r="BD35" s="20" t="s">
        <v>15</v>
      </c>
      <c r="BE35" s="33"/>
      <c r="BF35" s="13"/>
      <c r="BG35" s="14"/>
      <c r="BH35" s="14"/>
      <c r="BI35" s="14"/>
      <c r="BJ35" s="14"/>
      <c r="BK35" s="14"/>
      <c r="BL35" s="22">
        <f t="shared" si="10"/>
        <v>4.4081660908397297E-2</v>
      </c>
      <c r="BM35" s="21" t="s">
        <v>16</v>
      </c>
      <c r="BN35" s="33"/>
      <c r="BO35" s="13"/>
      <c r="BP35" s="14"/>
      <c r="BQ35" s="14"/>
      <c r="BR35" s="14"/>
      <c r="BS35" s="14"/>
      <c r="BT35" s="14"/>
      <c r="BU35" s="22">
        <f t="shared" si="8"/>
        <v>4.4081660908397297E-2</v>
      </c>
    </row>
    <row r="36" spans="1:73">
      <c r="A36" s="11">
        <v>1982</v>
      </c>
      <c r="B36" s="29" t="s">
        <v>17</v>
      </c>
      <c r="C36" s="60">
        <f t="shared" si="3"/>
        <v>0.99973000000000001</v>
      </c>
      <c r="D36" s="66" t="s">
        <v>24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54">
        <f t="shared" si="0"/>
        <v>4.4081660908397297E-2</v>
      </c>
      <c r="K36" s="12" t="s">
        <v>10</v>
      </c>
      <c r="L36" s="33"/>
      <c r="M36" s="13"/>
      <c r="N36" s="14"/>
      <c r="O36" s="14"/>
      <c r="P36" s="14"/>
      <c r="Q36" s="14"/>
      <c r="R36" s="14"/>
      <c r="S36" s="22">
        <f t="shared" si="1"/>
        <v>4.4081660908397297E-2</v>
      </c>
      <c r="T36" s="16" t="s">
        <v>11</v>
      </c>
      <c r="U36" s="33"/>
      <c r="V36" s="13"/>
      <c r="W36" s="14"/>
      <c r="X36" s="14"/>
      <c r="Y36" s="14"/>
      <c r="Z36" s="14"/>
      <c r="AA36" s="14"/>
      <c r="AB36" s="22">
        <f t="shared" si="4"/>
        <v>4.4081660908397297E-2</v>
      </c>
      <c r="AC36" s="17" t="s">
        <v>12</v>
      </c>
      <c r="AD36" s="33"/>
      <c r="AE36" s="13"/>
      <c r="AF36" s="14"/>
      <c r="AG36" s="14"/>
      <c r="AH36" s="14"/>
      <c r="AI36" s="14"/>
      <c r="AJ36" s="14"/>
      <c r="AK36" s="22">
        <f t="shared" si="5"/>
        <v>4.4081660908397297E-2</v>
      </c>
      <c r="AL36" s="18" t="s">
        <v>13</v>
      </c>
      <c r="AM36" s="33"/>
      <c r="AN36" s="13"/>
      <c r="AO36" s="14"/>
      <c r="AP36" s="14"/>
      <c r="AQ36" s="14"/>
      <c r="AR36" s="14"/>
      <c r="AS36" s="14"/>
      <c r="AT36" s="22">
        <f t="shared" si="2"/>
        <v>4.4081660908397297E-2</v>
      </c>
      <c r="AU36" s="19" t="s">
        <v>14</v>
      </c>
      <c r="AV36" s="33"/>
      <c r="AW36" s="13"/>
      <c r="AX36" s="14"/>
      <c r="AY36" s="14"/>
      <c r="AZ36" s="14"/>
      <c r="BA36" s="14"/>
      <c r="BB36" s="14"/>
      <c r="BC36" s="22">
        <f t="shared" si="9"/>
        <v>4.4081660908397297E-2</v>
      </c>
      <c r="BD36" s="20" t="s">
        <v>15</v>
      </c>
      <c r="BE36" s="33"/>
      <c r="BF36" s="13"/>
      <c r="BG36" s="14"/>
      <c r="BH36" s="14"/>
      <c r="BI36" s="14"/>
      <c r="BJ36" s="14"/>
      <c r="BK36" s="14"/>
      <c r="BL36" s="22">
        <f t="shared" si="10"/>
        <v>4.4081660908397297E-2</v>
      </c>
      <c r="BM36" s="21" t="s">
        <v>16</v>
      </c>
      <c r="BN36" s="33"/>
      <c r="BO36" s="13"/>
      <c r="BP36" s="14"/>
      <c r="BQ36" s="14"/>
      <c r="BR36" s="14"/>
      <c r="BS36" s="14"/>
      <c r="BT36" s="14"/>
      <c r="BU36" s="22">
        <f t="shared" si="8"/>
        <v>4.4081660908397297E-2</v>
      </c>
    </row>
    <row r="37" spans="1:73">
      <c r="A37" s="11">
        <v>1983</v>
      </c>
      <c r="B37" s="29" t="s">
        <v>17</v>
      </c>
      <c r="C37" s="60">
        <f t="shared" si="3"/>
        <v>0.99973000000000001</v>
      </c>
      <c r="D37" s="66" t="s">
        <v>24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54">
        <f t="shared" si="0"/>
        <v>4.4081660908397297E-2</v>
      </c>
      <c r="K37" s="12" t="s">
        <v>10</v>
      </c>
      <c r="L37" s="33"/>
      <c r="M37" s="13"/>
      <c r="N37" s="14"/>
      <c r="O37" s="14"/>
      <c r="P37" s="14"/>
      <c r="Q37" s="14"/>
      <c r="R37" s="14"/>
      <c r="S37" s="22">
        <f t="shared" si="1"/>
        <v>4.4081660908397297E-2</v>
      </c>
      <c r="T37" s="16" t="s">
        <v>11</v>
      </c>
      <c r="U37" s="33"/>
      <c r="V37" s="13"/>
      <c r="W37" s="14"/>
      <c r="X37" s="14"/>
      <c r="Y37" s="14"/>
      <c r="Z37" s="14"/>
      <c r="AA37" s="14"/>
      <c r="AB37" s="22">
        <f t="shared" si="4"/>
        <v>4.4081660908397297E-2</v>
      </c>
      <c r="AC37" s="17" t="s">
        <v>12</v>
      </c>
      <c r="AD37" s="33"/>
      <c r="AE37" s="13"/>
      <c r="AF37" s="14"/>
      <c r="AG37" s="14"/>
      <c r="AH37" s="14"/>
      <c r="AI37" s="14"/>
      <c r="AJ37" s="14"/>
      <c r="AK37" s="22">
        <f t="shared" si="5"/>
        <v>4.4081660908397297E-2</v>
      </c>
      <c r="AL37" s="18" t="s">
        <v>13</v>
      </c>
      <c r="AM37" s="33"/>
      <c r="AN37" s="13"/>
      <c r="AO37" s="14"/>
      <c r="AP37" s="14"/>
      <c r="AQ37" s="14"/>
      <c r="AR37" s="14"/>
      <c r="AS37" s="14"/>
      <c r="AT37" s="22">
        <f t="shared" si="2"/>
        <v>4.4081660908397297E-2</v>
      </c>
      <c r="AU37" s="19" t="s">
        <v>14</v>
      </c>
      <c r="AV37" s="33"/>
      <c r="AW37" s="13"/>
      <c r="AX37" s="14"/>
      <c r="AY37" s="14"/>
      <c r="AZ37" s="14"/>
      <c r="BA37" s="14"/>
      <c r="BB37" s="14"/>
      <c r="BC37" s="22">
        <f t="shared" si="9"/>
        <v>4.4081660908397297E-2</v>
      </c>
      <c r="BD37" s="20" t="s">
        <v>15</v>
      </c>
      <c r="BE37" s="33"/>
      <c r="BF37" s="13"/>
      <c r="BG37" s="14"/>
      <c r="BH37" s="14"/>
      <c r="BI37" s="14"/>
      <c r="BJ37" s="14"/>
      <c r="BK37" s="14"/>
      <c r="BL37" s="22">
        <f t="shared" si="10"/>
        <v>4.4081660908397297E-2</v>
      </c>
      <c r="BM37" s="21" t="s">
        <v>16</v>
      </c>
      <c r="BN37" s="33"/>
      <c r="BO37" s="13"/>
      <c r="BP37" s="14"/>
      <c r="BQ37" s="14"/>
      <c r="BR37" s="14"/>
      <c r="BS37" s="14"/>
      <c r="BT37" s="14"/>
      <c r="BU37" s="22">
        <f t="shared" si="8"/>
        <v>4.4081660908397297E-2</v>
      </c>
    </row>
    <row r="38" spans="1:73">
      <c r="A38" s="11">
        <v>1984</v>
      </c>
      <c r="B38" s="29" t="s">
        <v>17</v>
      </c>
      <c r="C38" s="60">
        <f t="shared" si="3"/>
        <v>0.99973000000000001</v>
      </c>
      <c r="D38" s="66" t="s">
        <v>24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54">
        <f t="shared" si="0"/>
        <v>4.4081660908397297E-2</v>
      </c>
      <c r="K38" s="12" t="s">
        <v>10</v>
      </c>
      <c r="L38" s="33"/>
      <c r="M38" s="13"/>
      <c r="N38" s="14"/>
      <c r="O38" s="14"/>
      <c r="P38" s="14"/>
      <c r="Q38" s="14"/>
      <c r="R38" s="14"/>
      <c r="S38" s="22">
        <f t="shared" si="1"/>
        <v>4.4081660908397297E-2</v>
      </c>
      <c r="T38" s="16" t="s">
        <v>11</v>
      </c>
      <c r="U38" s="33"/>
      <c r="V38" s="13"/>
      <c r="W38" s="14"/>
      <c r="X38" s="14"/>
      <c r="Y38" s="14"/>
      <c r="Z38" s="14"/>
      <c r="AA38" s="14"/>
      <c r="AB38" s="22">
        <f t="shared" si="4"/>
        <v>4.4081660908397297E-2</v>
      </c>
      <c r="AC38" s="17" t="s">
        <v>12</v>
      </c>
      <c r="AD38" s="33"/>
      <c r="AE38" s="13"/>
      <c r="AF38" s="14"/>
      <c r="AG38" s="14"/>
      <c r="AH38" s="14"/>
      <c r="AI38" s="14"/>
      <c r="AJ38" s="14"/>
      <c r="AK38" s="22">
        <f t="shared" si="5"/>
        <v>4.4081660908397297E-2</v>
      </c>
      <c r="AL38" s="18" t="s">
        <v>13</v>
      </c>
      <c r="AM38" s="33"/>
      <c r="AN38" s="13"/>
      <c r="AO38" s="14"/>
      <c r="AP38" s="14"/>
      <c r="AQ38" s="14"/>
      <c r="AR38" s="14"/>
      <c r="AS38" s="14"/>
      <c r="AT38" s="22">
        <f t="shared" si="2"/>
        <v>4.4081660908397297E-2</v>
      </c>
      <c r="AU38" s="19" t="s">
        <v>14</v>
      </c>
      <c r="AV38" s="33"/>
      <c r="AW38" s="13"/>
      <c r="AX38" s="14"/>
      <c r="AY38" s="14"/>
      <c r="AZ38" s="14"/>
      <c r="BA38" s="14"/>
      <c r="BB38" s="14"/>
      <c r="BC38" s="22">
        <f t="shared" si="9"/>
        <v>4.4081660908397297E-2</v>
      </c>
      <c r="BD38" s="20" t="s">
        <v>15</v>
      </c>
      <c r="BE38" s="33"/>
      <c r="BF38" s="13"/>
      <c r="BG38" s="14"/>
      <c r="BH38" s="14"/>
      <c r="BI38" s="14"/>
      <c r="BJ38" s="14"/>
      <c r="BK38" s="14"/>
      <c r="BL38" s="22">
        <f t="shared" si="10"/>
        <v>4.4081660908397297E-2</v>
      </c>
      <c r="BM38" s="21" t="s">
        <v>16</v>
      </c>
      <c r="BN38" s="33"/>
      <c r="BO38" s="13"/>
      <c r="BP38" s="14"/>
      <c r="BQ38" s="14"/>
      <c r="BR38" s="14"/>
      <c r="BS38" s="14"/>
      <c r="BT38" s="14"/>
      <c r="BU38" s="22">
        <f t="shared" si="8"/>
        <v>4.4081660908397297E-2</v>
      </c>
    </row>
    <row r="39" spans="1:73">
      <c r="A39" s="11">
        <v>1985</v>
      </c>
      <c r="B39" s="29" t="s">
        <v>17</v>
      </c>
      <c r="C39" s="60">
        <f t="shared" si="3"/>
        <v>0.99973000000000001</v>
      </c>
      <c r="D39" s="66" t="s">
        <v>24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54">
        <f t="shared" si="0"/>
        <v>4.4081660908397297E-2</v>
      </c>
      <c r="K39" s="12" t="s">
        <v>10</v>
      </c>
      <c r="L39" s="33"/>
      <c r="M39" s="13"/>
      <c r="N39" s="14"/>
      <c r="O39" s="14"/>
      <c r="P39" s="14"/>
      <c r="Q39" s="14"/>
      <c r="R39" s="14"/>
      <c r="S39" s="22">
        <f t="shared" si="1"/>
        <v>4.4081660908397297E-2</v>
      </c>
      <c r="T39" s="16" t="s">
        <v>11</v>
      </c>
      <c r="U39" s="33"/>
      <c r="V39" s="13"/>
      <c r="W39" s="14"/>
      <c r="X39" s="14"/>
      <c r="Y39" s="14"/>
      <c r="Z39" s="14"/>
      <c r="AA39" s="14"/>
      <c r="AB39" s="22">
        <f t="shared" si="4"/>
        <v>4.4081660908397297E-2</v>
      </c>
      <c r="AC39" s="17" t="s">
        <v>12</v>
      </c>
      <c r="AD39" s="33"/>
      <c r="AE39" s="13"/>
      <c r="AF39" s="14"/>
      <c r="AG39" s="14"/>
      <c r="AH39" s="14"/>
      <c r="AI39" s="14"/>
      <c r="AJ39" s="14"/>
      <c r="AK39" s="22">
        <f t="shared" si="5"/>
        <v>4.4081660908397297E-2</v>
      </c>
      <c r="AL39" s="18" t="s">
        <v>13</v>
      </c>
      <c r="AM39" s="33"/>
      <c r="AN39" s="13"/>
      <c r="AO39" s="14"/>
      <c r="AP39" s="14"/>
      <c r="AQ39" s="14"/>
      <c r="AR39" s="14"/>
      <c r="AS39" s="14"/>
      <c r="AT39" s="22">
        <f t="shared" si="2"/>
        <v>4.4081660908397297E-2</v>
      </c>
      <c r="AU39" s="19" t="s">
        <v>14</v>
      </c>
      <c r="AV39" s="33"/>
      <c r="AW39" s="13"/>
      <c r="AX39" s="14"/>
      <c r="AY39" s="14"/>
      <c r="AZ39" s="14"/>
      <c r="BA39" s="14"/>
      <c r="BB39" s="14"/>
      <c r="BC39" s="22">
        <f t="shared" si="9"/>
        <v>4.4081660908397297E-2</v>
      </c>
      <c r="BD39" s="20" t="s">
        <v>15</v>
      </c>
      <c r="BE39" s="33"/>
      <c r="BF39" s="13"/>
      <c r="BG39" s="14"/>
      <c r="BH39" s="14"/>
      <c r="BI39" s="14"/>
      <c r="BJ39" s="14"/>
      <c r="BK39" s="14"/>
      <c r="BL39" s="22">
        <f t="shared" si="10"/>
        <v>4.4081660908397297E-2</v>
      </c>
      <c r="BM39" s="21" t="s">
        <v>16</v>
      </c>
      <c r="BN39" s="33"/>
      <c r="BO39" s="13"/>
      <c r="BP39" s="14"/>
      <c r="BQ39" s="14"/>
      <c r="BR39" s="14"/>
      <c r="BS39" s="14"/>
      <c r="BT39" s="14"/>
      <c r="BU39" s="22">
        <f t="shared" si="8"/>
        <v>4.4081660908397297E-2</v>
      </c>
    </row>
    <row r="40" spans="1:73">
      <c r="A40" s="11">
        <v>1986</v>
      </c>
      <c r="B40" s="29" t="s">
        <v>17</v>
      </c>
      <c r="C40" s="60">
        <f t="shared" si="3"/>
        <v>0.99973000000000001</v>
      </c>
      <c r="D40" s="66" t="s">
        <v>24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54">
        <f t="shared" si="0"/>
        <v>4.4081660908397297E-2</v>
      </c>
      <c r="K40" s="12" t="s">
        <v>10</v>
      </c>
      <c r="L40" s="33"/>
      <c r="M40" s="13"/>
      <c r="N40" s="14"/>
      <c r="O40" s="14"/>
      <c r="P40" s="14"/>
      <c r="Q40" s="14"/>
      <c r="R40" s="14"/>
      <c r="S40" s="22">
        <f t="shared" si="1"/>
        <v>4.4081660908397297E-2</v>
      </c>
      <c r="T40" s="16" t="s">
        <v>11</v>
      </c>
      <c r="U40" s="33"/>
      <c r="V40" s="13"/>
      <c r="W40" s="14"/>
      <c r="X40" s="14"/>
      <c r="Y40" s="14"/>
      <c r="Z40" s="14"/>
      <c r="AA40" s="14"/>
      <c r="AB40" s="22">
        <f t="shared" si="4"/>
        <v>4.4081660908397297E-2</v>
      </c>
      <c r="AC40" s="17" t="s">
        <v>12</v>
      </c>
      <c r="AD40" s="33"/>
      <c r="AE40" s="13"/>
      <c r="AF40" s="14"/>
      <c r="AG40" s="14"/>
      <c r="AH40" s="14"/>
      <c r="AI40" s="14"/>
      <c r="AJ40" s="14"/>
      <c r="AK40" s="22">
        <f t="shared" si="5"/>
        <v>4.4081660908397297E-2</v>
      </c>
      <c r="AL40" s="18" t="s">
        <v>13</v>
      </c>
      <c r="AM40" s="33"/>
      <c r="AN40" s="13"/>
      <c r="AO40" s="14"/>
      <c r="AP40" s="14"/>
      <c r="AQ40" s="14"/>
      <c r="AR40" s="14"/>
      <c r="AS40" s="14"/>
      <c r="AT40" s="22">
        <f t="shared" si="2"/>
        <v>4.4081660908397297E-2</v>
      </c>
      <c r="AU40" s="19" t="s">
        <v>14</v>
      </c>
      <c r="AV40" s="33"/>
      <c r="AW40" s="13"/>
      <c r="AX40" s="14"/>
      <c r="AY40" s="14"/>
      <c r="AZ40" s="14"/>
      <c r="BA40" s="14"/>
      <c r="BB40" s="14"/>
      <c r="BC40" s="22">
        <f t="shared" si="9"/>
        <v>4.4081660908397297E-2</v>
      </c>
      <c r="BD40" s="20" t="s">
        <v>15</v>
      </c>
      <c r="BE40" s="33"/>
      <c r="BF40" s="13"/>
      <c r="BG40" s="14"/>
      <c r="BH40" s="14"/>
      <c r="BI40" s="14"/>
      <c r="BJ40" s="14"/>
      <c r="BK40" s="14"/>
      <c r="BL40" s="22">
        <f t="shared" si="10"/>
        <v>4.4081660908397297E-2</v>
      </c>
      <c r="BM40" s="21" t="s">
        <v>16</v>
      </c>
      <c r="BN40" s="33"/>
      <c r="BO40" s="13"/>
      <c r="BP40" s="14"/>
      <c r="BQ40" s="14"/>
      <c r="BR40" s="14"/>
      <c r="BS40" s="14"/>
      <c r="BT40" s="14"/>
      <c r="BU40" s="22">
        <f t="shared" si="8"/>
        <v>4.4081660908397297E-2</v>
      </c>
    </row>
    <row r="41" spans="1:73">
      <c r="A41" s="11">
        <v>1987</v>
      </c>
      <c r="B41" s="29" t="s">
        <v>17</v>
      </c>
      <c r="C41" s="60">
        <f t="shared" si="3"/>
        <v>0.99973000000000001</v>
      </c>
      <c r="D41" s="66" t="s">
        <v>24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54">
        <f t="shared" si="0"/>
        <v>4.4081660908397297E-2</v>
      </c>
      <c r="K41" s="12" t="s">
        <v>10</v>
      </c>
      <c r="L41" s="33"/>
      <c r="M41" s="13"/>
      <c r="N41" s="14"/>
      <c r="O41" s="14"/>
      <c r="P41" s="14"/>
      <c r="Q41" s="14"/>
      <c r="R41" s="14"/>
      <c r="S41" s="22">
        <f t="shared" si="1"/>
        <v>4.4081660908397297E-2</v>
      </c>
      <c r="T41" s="16" t="s">
        <v>11</v>
      </c>
      <c r="U41" s="33"/>
      <c r="V41" s="13"/>
      <c r="W41" s="14"/>
      <c r="X41" s="14"/>
      <c r="Y41" s="14"/>
      <c r="Z41" s="14"/>
      <c r="AA41" s="14"/>
      <c r="AB41" s="22">
        <f t="shared" si="4"/>
        <v>4.4081660908397297E-2</v>
      </c>
      <c r="AC41" s="17" t="s">
        <v>12</v>
      </c>
      <c r="AD41" s="33"/>
      <c r="AE41" s="13"/>
      <c r="AF41" s="14"/>
      <c r="AG41" s="14"/>
      <c r="AH41" s="14"/>
      <c r="AI41" s="14"/>
      <c r="AJ41" s="14"/>
      <c r="AK41" s="22">
        <f t="shared" si="5"/>
        <v>4.4081660908397297E-2</v>
      </c>
      <c r="AL41" s="18" t="s">
        <v>13</v>
      </c>
      <c r="AM41" s="33"/>
      <c r="AN41" s="13"/>
      <c r="AO41" s="14"/>
      <c r="AP41" s="14"/>
      <c r="AQ41" s="14"/>
      <c r="AR41" s="14"/>
      <c r="AS41" s="14"/>
      <c r="AT41" s="22">
        <f t="shared" si="2"/>
        <v>4.4081660908397297E-2</v>
      </c>
      <c r="AU41" s="19" t="s">
        <v>14</v>
      </c>
      <c r="AV41" s="33"/>
      <c r="AW41" s="13"/>
      <c r="AX41" s="14"/>
      <c r="AY41" s="14"/>
      <c r="AZ41" s="14"/>
      <c r="BA41" s="14"/>
      <c r="BB41" s="14"/>
      <c r="BC41" s="22">
        <f t="shared" si="9"/>
        <v>4.4081660908397297E-2</v>
      </c>
      <c r="BD41" s="20" t="s">
        <v>15</v>
      </c>
      <c r="BE41" s="33"/>
      <c r="BF41" s="13"/>
      <c r="BG41" s="14"/>
      <c r="BH41" s="14"/>
      <c r="BI41" s="14"/>
      <c r="BJ41" s="14"/>
      <c r="BK41" s="14"/>
      <c r="BL41" s="22">
        <f t="shared" si="10"/>
        <v>4.4081660908397297E-2</v>
      </c>
      <c r="BM41" s="21" t="s">
        <v>16</v>
      </c>
      <c r="BN41" s="33"/>
      <c r="BO41" s="13"/>
      <c r="BP41" s="14"/>
      <c r="BQ41" s="14"/>
      <c r="BR41" s="14"/>
      <c r="BS41" s="14"/>
      <c r="BT41" s="14"/>
      <c r="BU41" s="22">
        <f t="shared" si="8"/>
        <v>4.4081660908397297E-2</v>
      </c>
    </row>
    <row r="42" spans="1:73">
      <c r="A42" s="11">
        <v>1988</v>
      </c>
      <c r="B42" s="29" t="s">
        <v>17</v>
      </c>
      <c r="C42" s="60">
        <f t="shared" si="3"/>
        <v>0.99973000000000001</v>
      </c>
      <c r="D42" s="66" t="s">
        <v>24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54">
        <f t="shared" si="0"/>
        <v>4.4081660908397297E-2</v>
      </c>
      <c r="K42" s="12" t="s">
        <v>10</v>
      </c>
      <c r="L42" s="33"/>
      <c r="M42" s="13"/>
      <c r="N42" s="14"/>
      <c r="O42" s="14"/>
      <c r="P42" s="14"/>
      <c r="Q42" s="14"/>
      <c r="R42" s="14"/>
      <c r="S42" s="22">
        <f t="shared" si="1"/>
        <v>4.4081660908397297E-2</v>
      </c>
      <c r="T42" s="16" t="s">
        <v>11</v>
      </c>
      <c r="U42" s="33"/>
      <c r="V42" s="13"/>
      <c r="W42" s="14"/>
      <c r="X42" s="14"/>
      <c r="Y42" s="14"/>
      <c r="Z42" s="14"/>
      <c r="AA42" s="14"/>
      <c r="AB42" s="22">
        <f t="shared" si="4"/>
        <v>4.4081660908397297E-2</v>
      </c>
      <c r="AC42" s="17" t="s">
        <v>12</v>
      </c>
      <c r="AD42" s="33"/>
      <c r="AE42" s="13"/>
      <c r="AF42" s="14"/>
      <c r="AG42" s="14"/>
      <c r="AH42" s="14"/>
      <c r="AI42" s="14"/>
      <c r="AJ42" s="14"/>
      <c r="AK42" s="22">
        <f t="shared" si="5"/>
        <v>4.4081660908397297E-2</v>
      </c>
      <c r="AL42" s="18" t="s">
        <v>13</v>
      </c>
      <c r="AM42" s="33"/>
      <c r="AN42" s="13"/>
      <c r="AO42" s="14"/>
      <c r="AP42" s="14"/>
      <c r="AQ42" s="14"/>
      <c r="AR42" s="14"/>
      <c r="AS42" s="14"/>
      <c r="AT42" s="22">
        <f t="shared" si="2"/>
        <v>4.4081660908397297E-2</v>
      </c>
      <c r="AU42" s="19" t="s">
        <v>14</v>
      </c>
      <c r="AV42" s="33"/>
      <c r="AW42" s="13"/>
      <c r="AX42" s="14"/>
      <c r="AY42" s="14"/>
      <c r="AZ42" s="14"/>
      <c r="BA42" s="14"/>
      <c r="BB42" s="14"/>
      <c r="BC42" s="22">
        <f t="shared" si="9"/>
        <v>4.4081660908397297E-2</v>
      </c>
      <c r="BD42" s="20" t="s">
        <v>15</v>
      </c>
      <c r="BE42" s="33"/>
      <c r="BF42" s="13"/>
      <c r="BG42" s="14"/>
      <c r="BH42" s="14"/>
      <c r="BI42" s="14"/>
      <c r="BJ42" s="14"/>
      <c r="BK42" s="14"/>
      <c r="BL42" s="22">
        <f t="shared" si="10"/>
        <v>4.4081660908397297E-2</v>
      </c>
      <c r="BM42" s="21" t="s">
        <v>16</v>
      </c>
      <c r="BN42" s="33"/>
      <c r="BO42" s="13"/>
      <c r="BP42" s="14"/>
      <c r="BQ42" s="14"/>
      <c r="BR42" s="14"/>
      <c r="BS42" s="14"/>
      <c r="BT42" s="14"/>
      <c r="BU42" s="22">
        <f t="shared" si="8"/>
        <v>4.4081660908397297E-2</v>
      </c>
    </row>
    <row r="43" spans="1:73">
      <c r="A43" s="11">
        <v>1989</v>
      </c>
      <c r="B43" s="29" t="s">
        <v>17</v>
      </c>
      <c r="C43" s="60">
        <f t="shared" si="3"/>
        <v>0.99973000000000001</v>
      </c>
      <c r="D43" s="66" t="s">
        <v>24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54">
        <f t="shared" si="0"/>
        <v>4.4081660908397297E-2</v>
      </c>
      <c r="K43" s="12" t="s">
        <v>10</v>
      </c>
      <c r="L43" s="33"/>
      <c r="M43" s="13"/>
      <c r="N43" s="14"/>
      <c r="O43" s="14"/>
      <c r="P43" s="14"/>
      <c r="Q43" s="14"/>
      <c r="R43" s="14"/>
      <c r="S43" s="22">
        <f t="shared" si="1"/>
        <v>4.4081660908397297E-2</v>
      </c>
      <c r="T43" s="16" t="s">
        <v>11</v>
      </c>
      <c r="U43" s="33"/>
      <c r="V43" s="13"/>
      <c r="W43" s="14"/>
      <c r="X43" s="14"/>
      <c r="Y43" s="14"/>
      <c r="Z43" s="14"/>
      <c r="AA43" s="14"/>
      <c r="AB43" s="22">
        <f t="shared" si="4"/>
        <v>4.4081660908397297E-2</v>
      </c>
      <c r="AC43" s="17" t="s">
        <v>12</v>
      </c>
      <c r="AD43" s="33"/>
      <c r="AE43" s="13"/>
      <c r="AF43" s="14"/>
      <c r="AG43" s="14"/>
      <c r="AH43" s="14"/>
      <c r="AI43" s="14"/>
      <c r="AJ43" s="14"/>
      <c r="AK43" s="22">
        <f t="shared" si="5"/>
        <v>4.4081660908397297E-2</v>
      </c>
      <c r="AL43" s="18" t="s">
        <v>13</v>
      </c>
      <c r="AM43" s="33"/>
      <c r="AN43" s="13"/>
      <c r="AO43" s="14"/>
      <c r="AP43" s="14"/>
      <c r="AQ43" s="14"/>
      <c r="AR43" s="14"/>
      <c r="AS43" s="14"/>
      <c r="AT43" s="22">
        <f t="shared" si="2"/>
        <v>4.4081660908397297E-2</v>
      </c>
      <c r="AU43" s="19" t="s">
        <v>14</v>
      </c>
      <c r="AV43" s="33"/>
      <c r="AW43" s="13"/>
      <c r="AX43" s="14"/>
      <c r="AY43" s="14"/>
      <c r="AZ43" s="14"/>
      <c r="BA43" s="14"/>
      <c r="BB43" s="14"/>
      <c r="BC43" s="22">
        <f t="shared" si="9"/>
        <v>4.4081660908397297E-2</v>
      </c>
      <c r="BD43" s="20" t="s">
        <v>15</v>
      </c>
      <c r="BE43" s="33"/>
      <c r="BF43" s="13"/>
      <c r="BG43" s="14"/>
      <c r="BH43" s="14"/>
      <c r="BI43" s="14"/>
      <c r="BJ43" s="14"/>
      <c r="BK43" s="14"/>
      <c r="BL43" s="22">
        <f t="shared" si="10"/>
        <v>4.4081660908397297E-2</v>
      </c>
      <c r="BM43" s="21" t="s">
        <v>16</v>
      </c>
      <c r="BN43" s="33"/>
      <c r="BO43" s="13"/>
      <c r="BP43" s="14"/>
      <c r="BQ43" s="14"/>
      <c r="BR43" s="14"/>
      <c r="BS43" s="14"/>
      <c r="BT43" s="14"/>
      <c r="BU43" s="22">
        <f t="shared" si="8"/>
        <v>4.4081660908397297E-2</v>
      </c>
    </row>
    <row r="44" spans="1:73">
      <c r="A44" s="11">
        <v>1990</v>
      </c>
      <c r="B44" s="29" t="s">
        <v>17</v>
      </c>
      <c r="C44" s="60">
        <f t="shared" si="3"/>
        <v>0.99973000000000001</v>
      </c>
      <c r="D44" s="66" t="s">
        <v>24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54">
        <f t="shared" si="0"/>
        <v>4.4081660908397297E-2</v>
      </c>
      <c r="K44" s="12" t="s">
        <v>10</v>
      </c>
      <c r="L44" s="33"/>
      <c r="M44" s="13"/>
      <c r="N44" s="14"/>
      <c r="O44" s="14"/>
      <c r="P44" s="14"/>
      <c r="Q44" s="14"/>
      <c r="R44" s="14"/>
      <c r="S44" s="22">
        <f t="shared" si="1"/>
        <v>4.4081660908397297E-2</v>
      </c>
      <c r="T44" s="16" t="s">
        <v>11</v>
      </c>
      <c r="U44" s="33"/>
      <c r="V44" s="13"/>
      <c r="W44" s="14"/>
      <c r="X44" s="14"/>
      <c r="Y44" s="14"/>
      <c r="Z44" s="14"/>
      <c r="AA44" s="14"/>
      <c r="AB44" s="22">
        <f t="shared" si="4"/>
        <v>4.4081660908397297E-2</v>
      </c>
      <c r="AC44" s="17" t="s">
        <v>12</v>
      </c>
      <c r="AD44" s="33"/>
      <c r="AE44" s="13"/>
      <c r="AF44" s="14"/>
      <c r="AG44" s="14"/>
      <c r="AH44" s="14"/>
      <c r="AI44" s="14"/>
      <c r="AJ44" s="14"/>
      <c r="AK44" s="22">
        <f t="shared" si="5"/>
        <v>4.4081660908397297E-2</v>
      </c>
      <c r="AL44" s="18" t="s">
        <v>13</v>
      </c>
      <c r="AM44" s="33"/>
      <c r="AN44" s="13"/>
      <c r="AO44" s="14"/>
      <c r="AP44" s="14"/>
      <c r="AQ44" s="14"/>
      <c r="AR44" s="14"/>
      <c r="AS44" s="14"/>
      <c r="AT44" s="22">
        <f t="shared" si="2"/>
        <v>4.4081660908397297E-2</v>
      </c>
      <c r="AU44" s="19" t="s">
        <v>14</v>
      </c>
      <c r="AV44" s="33"/>
      <c r="AW44" s="13"/>
      <c r="AX44" s="14"/>
      <c r="AY44" s="14"/>
      <c r="AZ44" s="14"/>
      <c r="BA44" s="14"/>
      <c r="BB44" s="14"/>
      <c r="BC44" s="22">
        <f t="shared" si="9"/>
        <v>4.4081660908397297E-2</v>
      </c>
      <c r="BD44" s="20" t="s">
        <v>15</v>
      </c>
      <c r="BE44" s="33"/>
      <c r="BF44" s="13"/>
      <c r="BG44" s="14"/>
      <c r="BH44" s="14"/>
      <c r="BI44" s="14"/>
      <c r="BJ44" s="14"/>
      <c r="BK44" s="14"/>
      <c r="BL44" s="22">
        <f t="shared" si="10"/>
        <v>4.4081660908397297E-2</v>
      </c>
      <c r="BM44" s="21" t="s">
        <v>16</v>
      </c>
      <c r="BN44" s="33"/>
      <c r="BO44" s="13"/>
      <c r="BP44" s="14"/>
      <c r="BQ44" s="14"/>
      <c r="BR44" s="14"/>
      <c r="BS44" s="14"/>
      <c r="BT44" s="14"/>
      <c r="BU44" s="22">
        <f t="shared" si="8"/>
        <v>4.4081660908397297E-2</v>
      </c>
    </row>
    <row r="45" spans="1:73">
      <c r="A45" s="11">
        <v>1991</v>
      </c>
      <c r="B45" s="29" t="s">
        <v>17</v>
      </c>
      <c r="C45" s="60">
        <f t="shared" si="3"/>
        <v>0.99973000000000001</v>
      </c>
      <c r="D45" s="66" t="s">
        <v>24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54">
        <f t="shared" si="0"/>
        <v>4.4081660908397297E-2</v>
      </c>
      <c r="K45" s="12" t="s">
        <v>10</v>
      </c>
      <c r="L45" s="33"/>
      <c r="M45" s="13"/>
      <c r="N45" s="14"/>
      <c r="O45" s="14"/>
      <c r="P45" s="14"/>
      <c r="Q45" s="14"/>
      <c r="R45" s="14"/>
      <c r="S45" s="22">
        <f t="shared" si="1"/>
        <v>4.4081660908397297E-2</v>
      </c>
      <c r="T45" s="16" t="s">
        <v>11</v>
      </c>
      <c r="U45" s="33"/>
      <c r="V45" s="13"/>
      <c r="W45" s="14"/>
      <c r="X45" s="14"/>
      <c r="Y45" s="14"/>
      <c r="Z45" s="14"/>
      <c r="AA45" s="14"/>
      <c r="AB45" s="22">
        <f t="shared" si="4"/>
        <v>4.4081660908397297E-2</v>
      </c>
      <c r="AC45" s="17" t="s">
        <v>12</v>
      </c>
      <c r="AD45" s="33"/>
      <c r="AE45" s="13"/>
      <c r="AF45" s="14"/>
      <c r="AG45" s="14"/>
      <c r="AH45" s="14"/>
      <c r="AI45" s="14"/>
      <c r="AJ45" s="14"/>
      <c r="AK45" s="22">
        <f t="shared" si="5"/>
        <v>4.4081660908397297E-2</v>
      </c>
      <c r="AL45" s="18" t="s">
        <v>13</v>
      </c>
      <c r="AM45" s="33"/>
      <c r="AN45" s="13"/>
      <c r="AO45" s="14"/>
      <c r="AP45" s="14"/>
      <c r="AQ45" s="14"/>
      <c r="AR45" s="14"/>
      <c r="AS45" s="14"/>
      <c r="AT45" s="22">
        <f t="shared" si="2"/>
        <v>4.4081660908397297E-2</v>
      </c>
      <c r="AU45" s="19" t="s">
        <v>14</v>
      </c>
      <c r="AV45" s="33"/>
      <c r="AW45" s="13"/>
      <c r="AX45" s="14"/>
      <c r="AY45" s="14"/>
      <c r="AZ45" s="14"/>
      <c r="BA45" s="14"/>
      <c r="BB45" s="14"/>
      <c r="BC45" s="22">
        <f t="shared" si="9"/>
        <v>4.4081660908397297E-2</v>
      </c>
      <c r="BD45" s="20" t="s">
        <v>15</v>
      </c>
      <c r="BE45" s="33"/>
      <c r="BF45" s="13"/>
      <c r="BG45" s="14"/>
      <c r="BH45" s="14"/>
      <c r="BI45" s="14"/>
      <c r="BJ45" s="14"/>
      <c r="BK45" s="14"/>
      <c r="BL45" s="22">
        <f t="shared" si="10"/>
        <v>4.4081660908397297E-2</v>
      </c>
      <c r="BM45" s="21" t="s">
        <v>16</v>
      </c>
      <c r="BN45" s="33"/>
      <c r="BO45" s="13"/>
      <c r="BP45" s="14"/>
      <c r="BQ45" s="14"/>
      <c r="BR45" s="14"/>
      <c r="BS45" s="14"/>
      <c r="BT45" s="14"/>
      <c r="BU45" s="22">
        <f t="shared" si="8"/>
        <v>4.4081660908397297E-2</v>
      </c>
    </row>
    <row r="46" spans="1:73">
      <c r="A46" s="11">
        <v>1992</v>
      </c>
      <c r="B46" s="29" t="s">
        <v>17</v>
      </c>
      <c r="C46" s="60">
        <f t="shared" si="3"/>
        <v>0.99973000000000001</v>
      </c>
      <c r="D46" s="66" t="s">
        <v>24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54">
        <f t="shared" si="0"/>
        <v>4.4081660908397297E-2</v>
      </c>
      <c r="K46" s="12" t="s">
        <v>10</v>
      </c>
      <c r="L46" s="33"/>
      <c r="M46" s="13"/>
      <c r="N46" s="14"/>
      <c r="O46" s="14"/>
      <c r="P46" s="14"/>
      <c r="Q46" s="14"/>
      <c r="R46" s="14"/>
      <c r="S46" s="22">
        <f t="shared" si="1"/>
        <v>4.4081660908397297E-2</v>
      </c>
      <c r="T46" s="16" t="s">
        <v>11</v>
      </c>
      <c r="U46" s="33"/>
      <c r="V46" s="13"/>
      <c r="W46" s="14"/>
      <c r="X46" s="14"/>
      <c r="Y46" s="14"/>
      <c r="Z46" s="14"/>
      <c r="AA46" s="14"/>
      <c r="AB46" s="22">
        <f t="shared" si="4"/>
        <v>4.4081660908397297E-2</v>
      </c>
      <c r="AC46" s="17" t="s">
        <v>12</v>
      </c>
      <c r="AD46" s="33"/>
      <c r="AE46" s="13"/>
      <c r="AF46" s="14"/>
      <c r="AG46" s="14"/>
      <c r="AH46" s="14"/>
      <c r="AI46" s="14"/>
      <c r="AJ46" s="14"/>
      <c r="AK46" s="22">
        <f t="shared" si="5"/>
        <v>4.4081660908397297E-2</v>
      </c>
      <c r="AL46" s="18" t="s">
        <v>13</v>
      </c>
      <c r="AM46" s="33"/>
      <c r="AN46" s="13"/>
      <c r="AO46" s="14"/>
      <c r="AP46" s="14"/>
      <c r="AQ46" s="14"/>
      <c r="AR46" s="14"/>
      <c r="AS46" s="14"/>
      <c r="AT46" s="22">
        <f t="shared" si="2"/>
        <v>4.4081660908397297E-2</v>
      </c>
      <c r="AU46" s="19" t="s">
        <v>14</v>
      </c>
      <c r="AV46" s="33"/>
      <c r="AW46" s="13"/>
      <c r="AX46" s="14"/>
      <c r="AY46" s="14"/>
      <c r="AZ46" s="14"/>
      <c r="BA46" s="14"/>
      <c r="BB46" s="14"/>
      <c r="BC46" s="22">
        <f t="shared" si="9"/>
        <v>4.4081660908397297E-2</v>
      </c>
      <c r="BD46" s="20" t="s">
        <v>15</v>
      </c>
      <c r="BE46" s="33"/>
      <c r="BF46" s="13"/>
      <c r="BG46" s="14"/>
      <c r="BH46" s="14"/>
      <c r="BI46" s="14"/>
      <c r="BJ46" s="14"/>
      <c r="BK46" s="14"/>
      <c r="BL46" s="22">
        <f t="shared" si="10"/>
        <v>4.4081660908397297E-2</v>
      </c>
      <c r="BM46" s="21" t="s">
        <v>16</v>
      </c>
      <c r="BN46" s="33"/>
      <c r="BO46" s="13"/>
      <c r="BP46" s="14"/>
      <c r="BQ46" s="14"/>
      <c r="BR46" s="14"/>
      <c r="BS46" s="14"/>
      <c r="BT46" s="14"/>
      <c r="BU46" s="22">
        <f t="shared" si="8"/>
        <v>4.4081660908397297E-2</v>
      </c>
    </row>
    <row r="47" spans="1:73">
      <c r="A47" s="11">
        <v>1993</v>
      </c>
      <c r="B47" s="29" t="s">
        <v>17</v>
      </c>
      <c r="C47" s="60">
        <f t="shared" si="3"/>
        <v>0.99973000000000001</v>
      </c>
      <c r="D47" s="66" t="s">
        <v>24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54">
        <f t="shared" si="0"/>
        <v>4.4081660908397297E-2</v>
      </c>
      <c r="K47" s="12" t="s">
        <v>10</v>
      </c>
      <c r="L47" s="33"/>
      <c r="M47" s="13"/>
      <c r="N47" s="14"/>
      <c r="O47" s="14"/>
      <c r="P47" s="14"/>
      <c r="Q47" s="14"/>
      <c r="R47" s="14"/>
      <c r="S47" s="22">
        <f t="shared" si="1"/>
        <v>4.4081660908397297E-2</v>
      </c>
      <c r="T47" s="16" t="s">
        <v>11</v>
      </c>
      <c r="U47" s="33"/>
      <c r="V47" s="13"/>
      <c r="W47" s="14"/>
      <c r="X47" s="14"/>
      <c r="Y47" s="14"/>
      <c r="Z47" s="14"/>
      <c r="AA47" s="14"/>
      <c r="AB47" s="22">
        <f t="shared" si="4"/>
        <v>4.4081660908397297E-2</v>
      </c>
      <c r="AC47" s="17" t="s">
        <v>12</v>
      </c>
      <c r="AD47" s="33"/>
      <c r="AE47" s="13"/>
      <c r="AF47" s="14"/>
      <c r="AG47" s="14"/>
      <c r="AH47" s="14"/>
      <c r="AI47" s="14"/>
      <c r="AJ47" s="14"/>
      <c r="AK47" s="22">
        <f t="shared" si="5"/>
        <v>4.4081660908397297E-2</v>
      </c>
      <c r="AL47" s="18" t="s">
        <v>13</v>
      </c>
      <c r="AM47" s="33"/>
      <c r="AN47" s="13"/>
      <c r="AO47" s="14"/>
      <c r="AP47" s="14"/>
      <c r="AQ47" s="14"/>
      <c r="AR47" s="14"/>
      <c r="AS47" s="14"/>
      <c r="AT47" s="22">
        <f t="shared" si="2"/>
        <v>4.4081660908397297E-2</v>
      </c>
      <c r="AU47" s="19" t="s">
        <v>14</v>
      </c>
      <c r="AV47" s="33"/>
      <c r="AW47" s="13"/>
      <c r="AX47" s="14"/>
      <c r="AY47" s="14"/>
      <c r="AZ47" s="14"/>
      <c r="BA47" s="14"/>
      <c r="BB47" s="14"/>
      <c r="BC47" s="22">
        <f t="shared" si="9"/>
        <v>4.4081660908397297E-2</v>
      </c>
      <c r="BD47" s="20" t="s">
        <v>15</v>
      </c>
      <c r="BE47" s="33"/>
      <c r="BF47" s="13"/>
      <c r="BG47" s="14"/>
      <c r="BH47" s="14"/>
      <c r="BI47" s="14"/>
      <c r="BJ47" s="14"/>
      <c r="BK47" s="14"/>
      <c r="BL47" s="22">
        <f t="shared" si="10"/>
        <v>4.4081660908397297E-2</v>
      </c>
      <c r="BM47" s="21" t="s">
        <v>16</v>
      </c>
      <c r="BN47" s="33"/>
      <c r="BO47" s="13"/>
      <c r="BP47" s="14"/>
      <c r="BQ47" s="14"/>
      <c r="BR47" s="14"/>
      <c r="BS47" s="14"/>
      <c r="BT47" s="14"/>
      <c r="BU47" s="22">
        <f t="shared" si="8"/>
        <v>4.4081660908397297E-2</v>
      </c>
    </row>
    <row r="48" spans="1:73">
      <c r="A48" s="11">
        <v>1994</v>
      </c>
      <c r="B48" s="29" t="s">
        <v>17</v>
      </c>
      <c r="C48" s="60">
        <f t="shared" si="3"/>
        <v>0.99973000000000001</v>
      </c>
      <c r="D48" s="66" t="s">
        <v>24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54">
        <f t="shared" si="0"/>
        <v>4.4081660908397297E-2</v>
      </c>
      <c r="K48" s="12" t="s">
        <v>10</v>
      </c>
      <c r="L48" s="33"/>
      <c r="M48" s="13"/>
      <c r="N48" s="14"/>
      <c r="O48" s="14"/>
      <c r="P48" s="14"/>
      <c r="Q48" s="14"/>
      <c r="R48" s="14"/>
      <c r="S48" s="22">
        <f t="shared" si="1"/>
        <v>4.4081660908397297E-2</v>
      </c>
      <c r="T48" s="16" t="s">
        <v>11</v>
      </c>
      <c r="U48" s="33"/>
      <c r="V48" s="13"/>
      <c r="W48" s="14"/>
      <c r="X48" s="14"/>
      <c r="Y48" s="14"/>
      <c r="Z48" s="14"/>
      <c r="AA48" s="14"/>
      <c r="AB48" s="22">
        <f t="shared" si="4"/>
        <v>4.4081660908397297E-2</v>
      </c>
      <c r="AC48" s="17" t="s">
        <v>12</v>
      </c>
      <c r="AD48" s="33"/>
      <c r="AE48" s="13"/>
      <c r="AF48" s="14"/>
      <c r="AG48" s="14"/>
      <c r="AH48" s="14"/>
      <c r="AI48" s="14"/>
      <c r="AJ48" s="14"/>
      <c r="AK48" s="22">
        <f t="shared" si="5"/>
        <v>4.4081660908397297E-2</v>
      </c>
      <c r="AL48" s="18" t="s">
        <v>13</v>
      </c>
      <c r="AM48" s="33"/>
      <c r="AN48" s="13"/>
      <c r="AO48" s="14"/>
      <c r="AP48" s="14"/>
      <c r="AQ48" s="14"/>
      <c r="AR48" s="14"/>
      <c r="AS48" s="14"/>
      <c r="AT48" s="22">
        <f t="shared" si="2"/>
        <v>4.4081660908397297E-2</v>
      </c>
      <c r="AU48" s="19" t="s">
        <v>14</v>
      </c>
      <c r="AV48" s="33"/>
      <c r="AW48" s="13"/>
      <c r="AX48" s="14"/>
      <c r="AY48" s="14"/>
      <c r="AZ48" s="14"/>
      <c r="BA48" s="14"/>
      <c r="BB48" s="14"/>
      <c r="BC48" s="22">
        <f t="shared" si="9"/>
        <v>4.4081660908397297E-2</v>
      </c>
      <c r="BD48" s="20" t="s">
        <v>15</v>
      </c>
      <c r="BE48" s="33"/>
      <c r="BF48" s="13"/>
      <c r="BG48" s="14"/>
      <c r="BH48" s="14"/>
      <c r="BI48" s="14"/>
      <c r="BJ48" s="14"/>
      <c r="BK48" s="14"/>
      <c r="BL48" s="22">
        <f t="shared" si="10"/>
        <v>4.4081660908397297E-2</v>
      </c>
      <c r="BM48" s="21" t="s">
        <v>16</v>
      </c>
      <c r="BN48" s="33"/>
      <c r="BO48" s="13"/>
      <c r="BP48" s="14"/>
      <c r="BQ48" s="14"/>
      <c r="BR48" s="14"/>
      <c r="BS48" s="14"/>
      <c r="BT48" s="14"/>
      <c r="BU48" s="22">
        <f t="shared" si="8"/>
        <v>4.4081660908397297E-2</v>
      </c>
    </row>
    <row r="49" spans="1:73">
      <c r="A49" s="11">
        <v>1995</v>
      </c>
      <c r="B49" s="29" t="s">
        <v>17</v>
      </c>
      <c r="C49" s="60">
        <f t="shared" si="3"/>
        <v>0.99973000000000001</v>
      </c>
      <c r="D49" s="66" t="s">
        <v>24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54">
        <f t="shared" si="0"/>
        <v>4.4081660908397297E-2</v>
      </c>
      <c r="K49" s="12" t="s">
        <v>10</v>
      </c>
      <c r="L49" s="33"/>
      <c r="M49" s="13"/>
      <c r="N49" s="14"/>
      <c r="O49" s="14"/>
      <c r="P49" s="14"/>
      <c r="Q49" s="14"/>
      <c r="R49" s="14"/>
      <c r="S49" s="22">
        <f t="shared" si="1"/>
        <v>4.4081660908397297E-2</v>
      </c>
      <c r="T49" s="16" t="s">
        <v>11</v>
      </c>
      <c r="U49" s="33"/>
      <c r="V49" s="13"/>
      <c r="W49" s="14"/>
      <c r="X49" s="14"/>
      <c r="Y49" s="14"/>
      <c r="Z49" s="14"/>
      <c r="AA49" s="14"/>
      <c r="AB49" s="22">
        <f t="shared" si="4"/>
        <v>4.4081660908397297E-2</v>
      </c>
      <c r="AC49" s="17" t="s">
        <v>12</v>
      </c>
      <c r="AD49" s="33"/>
      <c r="AE49" s="13"/>
      <c r="AF49" s="14"/>
      <c r="AG49" s="14"/>
      <c r="AH49" s="14"/>
      <c r="AI49" s="14"/>
      <c r="AJ49" s="14"/>
      <c r="AK49" s="22">
        <f t="shared" si="5"/>
        <v>4.4081660908397297E-2</v>
      </c>
      <c r="AL49" s="18" t="s">
        <v>13</v>
      </c>
      <c r="AM49" s="33"/>
      <c r="AN49" s="13"/>
      <c r="AO49" s="14"/>
      <c r="AP49" s="14"/>
      <c r="AQ49" s="14"/>
      <c r="AR49" s="14"/>
      <c r="AS49" s="14"/>
      <c r="AT49" s="22">
        <f t="shared" si="2"/>
        <v>4.4081660908397297E-2</v>
      </c>
      <c r="AU49" s="19" t="s">
        <v>14</v>
      </c>
      <c r="AV49" s="33"/>
      <c r="AW49" s="13"/>
      <c r="AX49" s="14"/>
      <c r="AY49" s="14"/>
      <c r="AZ49" s="14"/>
      <c r="BA49" s="14"/>
      <c r="BB49" s="14"/>
      <c r="BC49" s="22">
        <f t="shared" si="9"/>
        <v>4.4081660908397297E-2</v>
      </c>
      <c r="BD49" s="20" t="s">
        <v>15</v>
      </c>
      <c r="BE49" s="33"/>
      <c r="BF49" s="13"/>
      <c r="BG49" s="14"/>
      <c r="BH49" s="14"/>
      <c r="BI49" s="14"/>
      <c r="BJ49" s="14"/>
      <c r="BK49" s="14"/>
      <c r="BL49" s="22">
        <f t="shared" si="10"/>
        <v>4.4081660908397297E-2</v>
      </c>
      <c r="BM49" s="21" t="s">
        <v>16</v>
      </c>
      <c r="BN49" s="33"/>
      <c r="BO49" s="13"/>
      <c r="BP49" s="14"/>
      <c r="BQ49" s="14"/>
      <c r="BR49" s="14"/>
      <c r="BS49" s="14"/>
      <c r="BT49" s="14"/>
      <c r="BU49" s="22">
        <f t="shared" si="8"/>
        <v>4.4081660908397297E-2</v>
      </c>
    </row>
    <row r="50" spans="1:73">
      <c r="A50" s="11">
        <v>1996</v>
      </c>
      <c r="B50" s="29" t="s">
        <v>17</v>
      </c>
      <c r="C50" s="60">
        <f t="shared" si="3"/>
        <v>0.99973000000000001</v>
      </c>
      <c r="D50" s="66" t="s">
        <v>24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54">
        <f t="shared" si="0"/>
        <v>4.4081660908397297E-2</v>
      </c>
      <c r="K50" s="12" t="s">
        <v>10</v>
      </c>
      <c r="L50" s="33"/>
      <c r="M50" s="13"/>
      <c r="N50" s="14"/>
      <c r="O50" s="14"/>
      <c r="P50" s="14"/>
      <c r="Q50" s="14"/>
      <c r="R50" s="14"/>
      <c r="S50" s="22">
        <f t="shared" si="1"/>
        <v>4.4081660908397297E-2</v>
      </c>
      <c r="T50" s="16" t="s">
        <v>11</v>
      </c>
      <c r="U50" s="33"/>
      <c r="V50" s="13"/>
      <c r="W50" s="14"/>
      <c r="X50" s="14"/>
      <c r="Y50" s="14"/>
      <c r="Z50" s="14"/>
      <c r="AA50" s="14"/>
      <c r="AB50" s="22">
        <f t="shared" si="4"/>
        <v>4.4081660908397297E-2</v>
      </c>
      <c r="AC50" s="17" t="s">
        <v>12</v>
      </c>
      <c r="AD50" s="33"/>
      <c r="AE50" s="13"/>
      <c r="AF50" s="14"/>
      <c r="AG50" s="14"/>
      <c r="AH50" s="14"/>
      <c r="AI50" s="14"/>
      <c r="AJ50" s="14"/>
      <c r="AK50" s="22">
        <f t="shared" si="5"/>
        <v>4.4081660908397297E-2</v>
      </c>
      <c r="AL50" s="18" t="s">
        <v>13</v>
      </c>
      <c r="AM50" s="33"/>
      <c r="AN50" s="13"/>
      <c r="AO50" s="14"/>
      <c r="AP50" s="14"/>
      <c r="AQ50" s="14"/>
      <c r="AR50" s="14"/>
      <c r="AS50" s="14"/>
      <c r="AT50" s="22">
        <f t="shared" si="2"/>
        <v>4.4081660908397297E-2</v>
      </c>
      <c r="AU50" s="19" t="s">
        <v>14</v>
      </c>
      <c r="AV50" s="33"/>
      <c r="AW50" s="13"/>
      <c r="AX50" s="14"/>
      <c r="AY50" s="14"/>
      <c r="AZ50" s="14"/>
      <c r="BA50" s="14"/>
      <c r="BB50" s="14"/>
      <c r="BC50" s="22">
        <f t="shared" si="9"/>
        <v>4.4081660908397297E-2</v>
      </c>
      <c r="BD50" s="20" t="s">
        <v>15</v>
      </c>
      <c r="BE50" s="33"/>
      <c r="BF50" s="13"/>
      <c r="BG50" s="14"/>
      <c r="BH50" s="14"/>
      <c r="BI50" s="14"/>
      <c r="BJ50" s="14"/>
      <c r="BK50" s="14"/>
      <c r="BL50" s="22">
        <f t="shared" si="10"/>
        <v>4.4081660908397297E-2</v>
      </c>
      <c r="BM50" s="21" t="s">
        <v>16</v>
      </c>
      <c r="BN50" s="33"/>
      <c r="BO50" s="13"/>
      <c r="BP50" s="14"/>
      <c r="BQ50" s="14"/>
      <c r="BR50" s="14"/>
      <c r="BS50" s="14"/>
      <c r="BT50" s="14"/>
      <c r="BU50" s="22">
        <f t="shared" si="8"/>
        <v>4.4081660908397297E-2</v>
      </c>
    </row>
    <row r="51" spans="1:73">
      <c r="A51" s="11">
        <v>1997</v>
      </c>
      <c r="B51" s="29" t="s">
        <v>17</v>
      </c>
      <c r="C51" s="60">
        <f t="shared" si="3"/>
        <v>0.99973000000000001</v>
      </c>
      <c r="D51" s="66" t="s">
        <v>24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54">
        <f t="shared" si="0"/>
        <v>4.4081660908397297E-2</v>
      </c>
      <c r="K51" s="12" t="s">
        <v>10</v>
      </c>
      <c r="L51" s="33"/>
      <c r="M51" s="13"/>
      <c r="N51" s="14"/>
      <c r="O51" s="14"/>
      <c r="P51" s="14"/>
      <c r="Q51" s="14"/>
      <c r="R51" s="14"/>
      <c r="S51" s="22">
        <f t="shared" si="1"/>
        <v>4.4081660908397297E-2</v>
      </c>
      <c r="T51" s="16" t="s">
        <v>11</v>
      </c>
      <c r="U51" s="33"/>
      <c r="V51" s="13"/>
      <c r="W51" s="14"/>
      <c r="X51" s="14"/>
      <c r="Y51" s="14"/>
      <c r="Z51" s="14"/>
      <c r="AA51" s="14"/>
      <c r="AB51" s="22">
        <f t="shared" si="4"/>
        <v>4.4081660908397297E-2</v>
      </c>
      <c r="AC51" s="17" t="s">
        <v>12</v>
      </c>
      <c r="AD51" s="33"/>
      <c r="AE51" s="13"/>
      <c r="AF51" s="14"/>
      <c r="AG51" s="14"/>
      <c r="AH51" s="14"/>
      <c r="AI51" s="14"/>
      <c r="AJ51" s="14"/>
      <c r="AK51" s="22">
        <f t="shared" si="5"/>
        <v>4.4081660908397297E-2</v>
      </c>
      <c r="AL51" s="18" t="s">
        <v>13</v>
      </c>
      <c r="AM51" s="33"/>
      <c r="AN51" s="13"/>
      <c r="AO51" s="14"/>
      <c r="AP51" s="14"/>
      <c r="AQ51" s="14"/>
      <c r="AR51" s="14"/>
      <c r="AS51" s="14"/>
      <c r="AT51" s="22">
        <f t="shared" si="2"/>
        <v>4.4081660908397297E-2</v>
      </c>
      <c r="AU51" s="19" t="s">
        <v>14</v>
      </c>
      <c r="AV51" s="33"/>
      <c r="AW51" s="13"/>
      <c r="AX51" s="14"/>
      <c r="AY51" s="14"/>
      <c r="AZ51" s="14"/>
      <c r="BA51" s="14"/>
      <c r="BB51" s="14"/>
      <c r="BC51" s="22">
        <f t="shared" si="9"/>
        <v>4.4081660908397297E-2</v>
      </c>
      <c r="BD51" s="20" t="s">
        <v>15</v>
      </c>
      <c r="BE51" s="33"/>
      <c r="BF51" s="13"/>
      <c r="BG51" s="14"/>
      <c r="BH51" s="14"/>
      <c r="BI51" s="14"/>
      <c r="BJ51" s="14"/>
      <c r="BK51" s="14"/>
      <c r="BL51" s="22">
        <f t="shared" si="10"/>
        <v>4.4081660908397297E-2</v>
      </c>
      <c r="BM51" s="21" t="s">
        <v>16</v>
      </c>
      <c r="BN51" s="33"/>
      <c r="BO51" s="13"/>
      <c r="BP51" s="14"/>
      <c r="BQ51" s="14"/>
      <c r="BR51" s="14"/>
      <c r="BS51" s="14"/>
      <c r="BT51" s="14"/>
      <c r="BU51" s="22">
        <f t="shared" si="8"/>
        <v>4.4081660908397297E-2</v>
      </c>
    </row>
    <row r="52" spans="1:73">
      <c r="A52" s="11">
        <v>1998</v>
      </c>
      <c r="B52" s="29" t="s">
        <v>17</v>
      </c>
      <c r="C52" s="60">
        <f t="shared" si="3"/>
        <v>0.99973000000000001</v>
      </c>
      <c r="D52" s="66" t="s">
        <v>24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54">
        <f t="shared" si="0"/>
        <v>4.4081660908397297E-2</v>
      </c>
      <c r="K52" s="12" t="s">
        <v>10</v>
      </c>
      <c r="L52" s="33"/>
      <c r="M52" s="13"/>
      <c r="N52" s="14"/>
      <c r="O52" s="14"/>
      <c r="P52" s="14"/>
      <c r="Q52" s="14"/>
      <c r="R52" s="14"/>
      <c r="S52" s="22">
        <f t="shared" si="1"/>
        <v>4.4081660908397297E-2</v>
      </c>
      <c r="T52" s="16" t="s">
        <v>11</v>
      </c>
      <c r="U52" s="33"/>
      <c r="V52" s="13"/>
      <c r="W52" s="14"/>
      <c r="X52" s="14"/>
      <c r="Y52" s="14"/>
      <c r="Z52" s="14"/>
      <c r="AA52" s="14"/>
      <c r="AB52" s="22">
        <f t="shared" si="4"/>
        <v>4.4081660908397297E-2</v>
      </c>
      <c r="AC52" s="17" t="s">
        <v>12</v>
      </c>
      <c r="AD52" s="33"/>
      <c r="AE52" s="13"/>
      <c r="AF52" s="14"/>
      <c r="AG52" s="14"/>
      <c r="AH52" s="14"/>
      <c r="AI52" s="14"/>
      <c r="AJ52" s="14"/>
      <c r="AK52" s="22">
        <f t="shared" si="5"/>
        <v>4.4081660908397297E-2</v>
      </c>
      <c r="AL52" s="18" t="s">
        <v>13</v>
      </c>
      <c r="AM52" s="33"/>
      <c r="AN52" s="13"/>
      <c r="AO52" s="14"/>
      <c r="AP52" s="14"/>
      <c r="AQ52" s="14"/>
      <c r="AR52" s="14"/>
      <c r="AS52" s="14"/>
      <c r="AT52" s="22">
        <f t="shared" si="2"/>
        <v>4.4081660908397297E-2</v>
      </c>
      <c r="AU52" s="19" t="s">
        <v>14</v>
      </c>
      <c r="AV52" s="33"/>
      <c r="AW52" s="13"/>
      <c r="AX52" s="14"/>
      <c r="AY52" s="14"/>
      <c r="AZ52" s="14"/>
      <c r="BA52" s="14"/>
      <c r="BB52" s="14"/>
      <c r="BC52" s="22">
        <f t="shared" si="9"/>
        <v>4.4081660908397297E-2</v>
      </c>
      <c r="BD52" s="20" t="s">
        <v>15</v>
      </c>
      <c r="BE52" s="33"/>
      <c r="BF52" s="13"/>
      <c r="BG52" s="14"/>
      <c r="BH52" s="14"/>
      <c r="BI52" s="14"/>
      <c r="BJ52" s="14"/>
      <c r="BK52" s="14"/>
      <c r="BL52" s="22">
        <f t="shared" si="10"/>
        <v>4.4081660908397297E-2</v>
      </c>
      <c r="BM52" s="21" t="s">
        <v>16</v>
      </c>
      <c r="BN52" s="33"/>
      <c r="BO52" s="13"/>
      <c r="BP52" s="14"/>
      <c r="BQ52" s="14"/>
      <c r="BR52" s="14"/>
      <c r="BS52" s="14"/>
      <c r="BT52" s="14"/>
      <c r="BU52" s="22">
        <f t="shared" si="8"/>
        <v>4.4081660908397297E-2</v>
      </c>
    </row>
    <row r="53" spans="1:73">
      <c r="A53" s="11">
        <v>1999</v>
      </c>
      <c r="B53" s="29" t="s">
        <v>17</v>
      </c>
      <c r="C53" s="60">
        <f t="shared" si="3"/>
        <v>0.99973000000000001</v>
      </c>
      <c r="D53" s="66" t="s">
        <v>24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54">
        <f t="shared" si="0"/>
        <v>4.4081660908397297E-2</v>
      </c>
      <c r="K53" s="12" t="s">
        <v>10</v>
      </c>
      <c r="L53" s="33"/>
      <c r="M53" s="13"/>
      <c r="N53" s="14"/>
      <c r="O53" s="14"/>
      <c r="P53" s="14"/>
      <c r="Q53" s="14"/>
      <c r="R53" s="14"/>
      <c r="S53" s="22">
        <f t="shared" si="1"/>
        <v>4.4081660908397297E-2</v>
      </c>
      <c r="T53" s="16" t="s">
        <v>11</v>
      </c>
      <c r="U53" s="33"/>
      <c r="V53" s="13"/>
      <c r="W53" s="14"/>
      <c r="X53" s="14"/>
      <c r="Y53" s="14"/>
      <c r="Z53" s="14"/>
      <c r="AA53" s="14"/>
      <c r="AB53" s="22">
        <f t="shared" si="4"/>
        <v>4.4081660908397297E-2</v>
      </c>
      <c r="AC53" s="17" t="s">
        <v>12</v>
      </c>
      <c r="AD53" s="33"/>
      <c r="AE53" s="13"/>
      <c r="AF53" s="14"/>
      <c r="AG53" s="14"/>
      <c r="AH53" s="14"/>
      <c r="AI53" s="14"/>
      <c r="AJ53" s="14"/>
      <c r="AK53" s="22">
        <f t="shared" si="5"/>
        <v>4.4081660908397297E-2</v>
      </c>
      <c r="AL53" s="18" t="s">
        <v>13</v>
      </c>
      <c r="AM53" s="33"/>
      <c r="AN53" s="13"/>
      <c r="AO53" s="14"/>
      <c r="AP53" s="14"/>
      <c r="AQ53" s="14"/>
      <c r="AR53" s="14"/>
      <c r="AS53" s="14"/>
      <c r="AT53" s="22">
        <f t="shared" si="2"/>
        <v>4.4081660908397297E-2</v>
      </c>
      <c r="AU53" s="19" t="s">
        <v>14</v>
      </c>
      <c r="AV53" s="33"/>
      <c r="AW53" s="13"/>
      <c r="AX53" s="14"/>
      <c r="AY53" s="14"/>
      <c r="AZ53" s="14"/>
      <c r="BA53" s="14"/>
      <c r="BB53" s="14"/>
      <c r="BC53" s="22">
        <f t="shared" si="9"/>
        <v>4.4081660908397297E-2</v>
      </c>
      <c r="BD53" s="20" t="s">
        <v>15</v>
      </c>
      <c r="BE53" s="33"/>
      <c r="BF53" s="13"/>
      <c r="BG53" s="14"/>
      <c r="BH53" s="14"/>
      <c r="BI53" s="14"/>
      <c r="BJ53" s="14"/>
      <c r="BK53" s="14"/>
      <c r="BL53" s="22">
        <f t="shared" si="10"/>
        <v>4.4081660908397297E-2</v>
      </c>
      <c r="BM53" s="21" t="s">
        <v>16</v>
      </c>
      <c r="BN53" s="33"/>
      <c r="BO53" s="13"/>
      <c r="BP53" s="14"/>
      <c r="BQ53" s="14"/>
      <c r="BR53" s="14"/>
      <c r="BS53" s="14"/>
      <c r="BT53" s="14"/>
      <c r="BU53" s="22">
        <f t="shared" si="8"/>
        <v>4.4081660908397297E-2</v>
      </c>
    </row>
    <row r="54" spans="1:73">
      <c r="A54" s="11">
        <v>2000</v>
      </c>
      <c r="B54" s="29" t="s">
        <v>17</v>
      </c>
      <c r="C54" s="60">
        <f t="shared" si="3"/>
        <v>0.99973000000000001</v>
      </c>
      <c r="D54" s="66" t="s">
        <v>24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54">
        <f t="shared" si="0"/>
        <v>4.4081660908397297E-2</v>
      </c>
      <c r="K54" s="12" t="s">
        <v>10</v>
      </c>
      <c r="L54" s="33"/>
      <c r="M54" s="13"/>
      <c r="N54" s="14"/>
      <c r="O54" s="14"/>
      <c r="P54" s="14"/>
      <c r="Q54" s="14"/>
      <c r="R54" s="14"/>
      <c r="S54" s="22">
        <f t="shared" si="1"/>
        <v>4.4081660908397297E-2</v>
      </c>
      <c r="T54" s="16" t="s">
        <v>11</v>
      </c>
      <c r="U54" s="33"/>
      <c r="V54" s="13"/>
      <c r="W54" s="14"/>
      <c r="X54" s="14"/>
      <c r="Y54" s="14"/>
      <c r="Z54" s="14"/>
      <c r="AA54" s="14"/>
      <c r="AB54" s="22">
        <f t="shared" si="4"/>
        <v>4.4081660908397297E-2</v>
      </c>
      <c r="AC54" s="17" t="s">
        <v>12</v>
      </c>
      <c r="AD54" s="33"/>
      <c r="AE54" s="13"/>
      <c r="AF54" s="14"/>
      <c r="AG54" s="14"/>
      <c r="AH54" s="14"/>
      <c r="AI54" s="14"/>
      <c r="AJ54" s="14"/>
      <c r="AK54" s="22">
        <f t="shared" si="5"/>
        <v>4.4081660908397297E-2</v>
      </c>
      <c r="AL54" s="18" t="s">
        <v>13</v>
      </c>
      <c r="AM54" s="33"/>
      <c r="AN54" s="13"/>
      <c r="AO54" s="14"/>
      <c r="AP54" s="14"/>
      <c r="AQ54" s="14"/>
      <c r="AR54" s="14"/>
      <c r="AS54" s="14"/>
      <c r="AT54" s="22">
        <f t="shared" si="2"/>
        <v>4.4081660908397297E-2</v>
      </c>
      <c r="AU54" s="19" t="s">
        <v>14</v>
      </c>
      <c r="AV54" s="33"/>
      <c r="AW54" s="13"/>
      <c r="AX54" s="14"/>
      <c r="AY54" s="14"/>
      <c r="AZ54" s="14"/>
      <c r="BA54" s="14"/>
      <c r="BB54" s="14"/>
      <c r="BC54" s="22">
        <f t="shared" si="9"/>
        <v>4.4081660908397297E-2</v>
      </c>
      <c r="BD54" s="20" t="s">
        <v>15</v>
      </c>
      <c r="BE54" s="33"/>
      <c r="BF54" s="13"/>
      <c r="BG54" s="14"/>
      <c r="BH54" s="14"/>
      <c r="BI54" s="14"/>
      <c r="BJ54" s="14"/>
      <c r="BK54" s="14"/>
      <c r="BL54" s="22">
        <f t="shared" si="10"/>
        <v>4.4081660908397297E-2</v>
      </c>
      <c r="BM54" s="21" t="s">
        <v>16</v>
      </c>
      <c r="BN54" s="33"/>
      <c r="BO54" s="13"/>
      <c r="BP54" s="14"/>
      <c r="BQ54" s="14"/>
      <c r="BR54" s="14"/>
      <c r="BS54" s="14"/>
      <c r="BT54" s="14"/>
      <c r="BU54" s="22">
        <f t="shared" si="8"/>
        <v>4.4081660908397297E-2</v>
      </c>
    </row>
    <row r="55" spans="1:73">
      <c r="A55" s="11">
        <v>2001</v>
      </c>
      <c r="B55" s="29" t="s">
        <v>17</v>
      </c>
      <c r="C55" s="60">
        <f t="shared" si="3"/>
        <v>0.99973000000000001</v>
      </c>
      <c r="D55" s="66" t="s">
        <v>24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54">
        <f t="shared" si="0"/>
        <v>4.4081660908397297E-2</v>
      </c>
      <c r="K55" s="12" t="s">
        <v>10</v>
      </c>
      <c r="L55" s="33"/>
      <c r="M55" s="13"/>
      <c r="N55" s="14"/>
      <c r="O55" s="14"/>
      <c r="P55" s="14"/>
      <c r="Q55" s="14"/>
      <c r="R55" s="14"/>
      <c r="S55" s="22">
        <f t="shared" si="1"/>
        <v>4.4081660908397297E-2</v>
      </c>
      <c r="T55" s="16" t="s">
        <v>11</v>
      </c>
      <c r="U55" s="33"/>
      <c r="V55" s="13"/>
      <c r="W55" s="14"/>
      <c r="X55" s="14"/>
      <c r="Y55" s="14"/>
      <c r="Z55" s="14"/>
      <c r="AA55" s="14"/>
      <c r="AB55" s="22">
        <f t="shared" si="4"/>
        <v>4.4081660908397297E-2</v>
      </c>
      <c r="AC55" s="17" t="s">
        <v>12</v>
      </c>
      <c r="AD55" s="33"/>
      <c r="AE55" s="13"/>
      <c r="AF55" s="14"/>
      <c r="AG55" s="14"/>
      <c r="AH55" s="14"/>
      <c r="AI55" s="14"/>
      <c r="AJ55" s="14"/>
      <c r="AK55" s="22">
        <f t="shared" si="5"/>
        <v>4.4081660908397297E-2</v>
      </c>
      <c r="AL55" s="18" t="s">
        <v>13</v>
      </c>
      <c r="AM55" s="33"/>
      <c r="AN55" s="13"/>
      <c r="AO55" s="14"/>
      <c r="AP55" s="14"/>
      <c r="AQ55" s="14"/>
      <c r="AR55" s="14"/>
      <c r="AS55" s="14"/>
      <c r="AT55" s="22">
        <f t="shared" si="2"/>
        <v>4.4081660908397297E-2</v>
      </c>
      <c r="AU55" s="19" t="s">
        <v>14</v>
      </c>
      <c r="AV55" s="33"/>
      <c r="AW55" s="13"/>
      <c r="AX55" s="14"/>
      <c r="AY55" s="14"/>
      <c r="AZ55" s="14"/>
      <c r="BA55" s="14"/>
      <c r="BB55" s="14"/>
      <c r="BC55" s="22">
        <f t="shared" si="9"/>
        <v>4.4081660908397297E-2</v>
      </c>
      <c r="BD55" s="20" t="s">
        <v>15</v>
      </c>
      <c r="BE55" s="33"/>
      <c r="BF55" s="13"/>
      <c r="BG55" s="14"/>
      <c r="BH55" s="14"/>
      <c r="BI55" s="14"/>
      <c r="BJ55" s="14"/>
      <c r="BK55" s="14"/>
      <c r="BL55" s="22">
        <f t="shared" si="10"/>
        <v>4.4081660908397297E-2</v>
      </c>
      <c r="BM55" s="21" t="s">
        <v>16</v>
      </c>
      <c r="BN55" s="33"/>
      <c r="BO55" s="13"/>
      <c r="BP55" s="14"/>
      <c r="BQ55" s="14"/>
      <c r="BR55" s="14"/>
      <c r="BS55" s="14"/>
      <c r="BT55" s="14"/>
      <c r="BU55" s="22">
        <f t="shared" si="8"/>
        <v>4.4081660908397297E-2</v>
      </c>
    </row>
    <row r="56" spans="1:73">
      <c r="A56" s="11">
        <v>2002</v>
      </c>
      <c r="B56" s="29" t="s">
        <v>17</v>
      </c>
      <c r="C56" s="60">
        <f t="shared" si="3"/>
        <v>0.99973000000000001</v>
      </c>
      <c r="D56" s="66" t="s">
        <v>24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54">
        <f t="shared" si="0"/>
        <v>4.4081660908397297E-2</v>
      </c>
      <c r="K56" s="12" t="s">
        <v>10</v>
      </c>
      <c r="L56" s="33"/>
      <c r="M56" s="13"/>
      <c r="N56" s="14"/>
      <c r="O56" s="14"/>
      <c r="P56" s="14"/>
      <c r="Q56" s="14"/>
      <c r="R56" s="14"/>
      <c r="S56" s="22">
        <f t="shared" si="1"/>
        <v>4.4081660908397297E-2</v>
      </c>
      <c r="T56" s="16" t="s">
        <v>11</v>
      </c>
      <c r="U56" s="33"/>
      <c r="V56" s="13"/>
      <c r="W56" s="14"/>
      <c r="X56" s="14"/>
      <c r="Y56" s="14"/>
      <c r="Z56" s="14"/>
      <c r="AA56" s="14"/>
      <c r="AB56" s="22">
        <f t="shared" si="4"/>
        <v>4.4081660908397297E-2</v>
      </c>
      <c r="AC56" s="17" t="s">
        <v>12</v>
      </c>
      <c r="AD56" s="33"/>
      <c r="AE56" s="13"/>
      <c r="AF56" s="14"/>
      <c r="AG56" s="14"/>
      <c r="AH56" s="14"/>
      <c r="AI56" s="14"/>
      <c r="AJ56" s="14"/>
      <c r="AK56" s="22">
        <f t="shared" si="5"/>
        <v>4.4081660908397297E-2</v>
      </c>
      <c r="AL56" s="18" t="s">
        <v>13</v>
      </c>
      <c r="AM56" s="33"/>
      <c r="AN56" s="13"/>
      <c r="AO56" s="14"/>
      <c r="AP56" s="14"/>
      <c r="AQ56" s="14"/>
      <c r="AR56" s="14"/>
      <c r="AS56" s="14"/>
      <c r="AT56" s="22">
        <f t="shared" si="2"/>
        <v>4.4081660908397297E-2</v>
      </c>
      <c r="AU56" s="19" t="s">
        <v>14</v>
      </c>
      <c r="AV56" s="33"/>
      <c r="AW56" s="13"/>
      <c r="AX56" s="14"/>
      <c r="AY56" s="14"/>
      <c r="AZ56" s="14"/>
      <c r="BA56" s="14"/>
      <c r="BB56" s="14"/>
      <c r="BC56" s="22">
        <f t="shared" si="9"/>
        <v>4.4081660908397297E-2</v>
      </c>
      <c r="BD56" s="20" t="s">
        <v>15</v>
      </c>
      <c r="BE56" s="33"/>
      <c r="BF56" s="13"/>
      <c r="BG56" s="14"/>
      <c r="BH56" s="14"/>
      <c r="BI56" s="14"/>
      <c r="BJ56" s="14"/>
      <c r="BK56" s="14"/>
      <c r="BL56" s="22">
        <f t="shared" si="10"/>
        <v>4.4081660908397297E-2</v>
      </c>
      <c r="BM56" s="21" t="s">
        <v>16</v>
      </c>
      <c r="BN56" s="33"/>
      <c r="BO56" s="13"/>
      <c r="BP56" s="14"/>
      <c r="BQ56" s="14"/>
      <c r="BR56" s="14"/>
      <c r="BS56" s="14"/>
      <c r="BT56" s="14"/>
      <c r="BU56" s="22">
        <f t="shared" si="8"/>
        <v>4.4081660908397297E-2</v>
      </c>
    </row>
    <row r="57" spans="1:73">
      <c r="A57" s="11">
        <v>2003</v>
      </c>
      <c r="B57" s="29" t="s">
        <v>17</v>
      </c>
      <c r="C57" s="60">
        <f t="shared" si="3"/>
        <v>0.99973000000000001</v>
      </c>
      <c r="D57" s="66" t="s">
        <v>24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54">
        <f t="shared" si="0"/>
        <v>4.4081660908397297E-2</v>
      </c>
      <c r="K57" s="12" t="s">
        <v>10</v>
      </c>
      <c r="L57" s="33"/>
      <c r="M57" s="13"/>
      <c r="N57" s="14"/>
      <c r="O57" s="14"/>
      <c r="P57" s="14"/>
      <c r="Q57" s="14"/>
      <c r="R57" s="14"/>
      <c r="S57" s="22">
        <f t="shared" si="1"/>
        <v>4.4081660908397297E-2</v>
      </c>
      <c r="T57" s="16" t="s">
        <v>11</v>
      </c>
      <c r="U57" s="33"/>
      <c r="V57" s="13"/>
      <c r="W57" s="14"/>
      <c r="X57" s="14"/>
      <c r="Y57" s="14"/>
      <c r="Z57" s="14"/>
      <c r="AA57" s="14"/>
      <c r="AB57" s="22">
        <f t="shared" si="4"/>
        <v>4.4081660908397297E-2</v>
      </c>
      <c r="AC57" s="17" t="s">
        <v>12</v>
      </c>
      <c r="AD57" s="33"/>
      <c r="AE57" s="13"/>
      <c r="AF57" s="14"/>
      <c r="AG57" s="14"/>
      <c r="AH57" s="14"/>
      <c r="AI57" s="14"/>
      <c r="AJ57" s="14"/>
      <c r="AK57" s="22">
        <f t="shared" si="5"/>
        <v>4.4081660908397297E-2</v>
      </c>
      <c r="AL57" s="18" t="s">
        <v>13</v>
      </c>
      <c r="AM57" s="33"/>
      <c r="AN57" s="13"/>
      <c r="AO57" s="14"/>
      <c r="AP57" s="14"/>
      <c r="AQ57" s="14"/>
      <c r="AR57" s="14"/>
      <c r="AS57" s="14"/>
      <c r="AT57" s="22">
        <f t="shared" si="2"/>
        <v>4.4081660908397297E-2</v>
      </c>
      <c r="AU57" s="19" t="s">
        <v>14</v>
      </c>
      <c r="AV57" s="33"/>
      <c r="AW57" s="13"/>
      <c r="AX57" s="14"/>
      <c r="AY57" s="14"/>
      <c r="AZ57" s="14"/>
      <c r="BA57" s="14"/>
      <c r="BB57" s="14"/>
      <c r="BC57" s="22">
        <f t="shared" si="9"/>
        <v>4.4081660908397297E-2</v>
      </c>
      <c r="BD57" s="20" t="s">
        <v>15</v>
      </c>
      <c r="BE57" s="33"/>
      <c r="BF57" s="13"/>
      <c r="BG57" s="14"/>
      <c r="BH57" s="14"/>
      <c r="BI57" s="14"/>
      <c r="BJ57" s="14"/>
      <c r="BK57" s="14"/>
      <c r="BL57" s="22">
        <f t="shared" si="10"/>
        <v>4.4081660908397297E-2</v>
      </c>
      <c r="BM57" s="21" t="s">
        <v>16</v>
      </c>
      <c r="BN57" s="33"/>
      <c r="BO57" s="13"/>
      <c r="BP57" s="14"/>
      <c r="BQ57" s="14"/>
      <c r="BR57" s="14"/>
      <c r="BS57" s="14"/>
      <c r="BT57" s="14"/>
      <c r="BU57" s="22">
        <f t="shared" si="8"/>
        <v>4.4081660908397297E-2</v>
      </c>
    </row>
    <row r="58" spans="1:73">
      <c r="A58" s="11">
        <v>2004</v>
      </c>
      <c r="B58" s="29" t="s">
        <v>17</v>
      </c>
      <c r="C58" s="60">
        <f t="shared" si="3"/>
        <v>0.99973000000000001</v>
      </c>
      <c r="D58" s="66" t="s">
        <v>24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54">
        <f t="shared" si="0"/>
        <v>4.4081660908397297E-2</v>
      </c>
      <c r="K58" s="12" t="s">
        <v>10</v>
      </c>
      <c r="L58" s="33"/>
      <c r="M58" s="13"/>
      <c r="N58" s="14"/>
      <c r="O58" s="14"/>
      <c r="P58" s="14"/>
      <c r="Q58" s="14"/>
      <c r="R58" s="14"/>
      <c r="S58" s="22">
        <f t="shared" si="1"/>
        <v>4.4081660908397297E-2</v>
      </c>
      <c r="T58" s="16" t="s">
        <v>11</v>
      </c>
      <c r="U58" s="33"/>
      <c r="V58" s="13"/>
      <c r="W58" s="14"/>
      <c r="X58" s="14"/>
      <c r="Y58" s="14"/>
      <c r="Z58" s="14"/>
      <c r="AA58" s="14"/>
      <c r="AB58" s="22">
        <f t="shared" si="4"/>
        <v>4.4081660908397297E-2</v>
      </c>
      <c r="AC58" s="17" t="s">
        <v>12</v>
      </c>
      <c r="AD58" s="33"/>
      <c r="AE58" s="13"/>
      <c r="AF58" s="14"/>
      <c r="AG58" s="14"/>
      <c r="AH58" s="14"/>
      <c r="AI58" s="14"/>
      <c r="AJ58" s="14"/>
      <c r="AK58" s="22">
        <f t="shared" si="5"/>
        <v>4.4081660908397297E-2</v>
      </c>
      <c r="AL58" s="18" t="s">
        <v>13</v>
      </c>
      <c r="AM58" s="33"/>
      <c r="AN58" s="13"/>
      <c r="AO58" s="14"/>
      <c r="AP58" s="14"/>
      <c r="AQ58" s="14"/>
      <c r="AR58" s="14"/>
      <c r="AS58" s="14"/>
      <c r="AT58" s="22">
        <f t="shared" si="2"/>
        <v>4.4081660908397297E-2</v>
      </c>
      <c r="AU58" s="19" t="s">
        <v>14</v>
      </c>
      <c r="AV58" s="33"/>
      <c r="AW58" s="13"/>
      <c r="AX58" s="14"/>
      <c r="AY58" s="14"/>
      <c r="AZ58" s="14"/>
      <c r="BA58" s="14"/>
      <c r="BB58" s="14"/>
      <c r="BC58" s="22">
        <f t="shared" si="9"/>
        <v>4.4081660908397297E-2</v>
      </c>
      <c r="BD58" s="20" t="s">
        <v>15</v>
      </c>
      <c r="BE58" s="33"/>
      <c r="BF58" s="13"/>
      <c r="BG58" s="14"/>
      <c r="BH58" s="14"/>
      <c r="BI58" s="14"/>
      <c r="BJ58" s="14"/>
      <c r="BK58" s="14"/>
      <c r="BL58" s="22">
        <f t="shared" si="10"/>
        <v>4.4081660908397297E-2</v>
      </c>
      <c r="BM58" s="21" t="s">
        <v>16</v>
      </c>
      <c r="BN58" s="33"/>
      <c r="BO58" s="13"/>
      <c r="BP58" s="14"/>
      <c r="BQ58" s="14"/>
      <c r="BR58" s="14"/>
      <c r="BS58" s="14"/>
      <c r="BT58" s="14"/>
      <c r="BU58" s="22">
        <f t="shared" si="8"/>
        <v>4.4081660908397297E-2</v>
      </c>
    </row>
    <row r="59" spans="1:73">
      <c r="A59" s="11">
        <v>2005</v>
      </c>
      <c r="B59" s="29" t="s">
        <v>17</v>
      </c>
      <c r="C59" s="60">
        <f t="shared" si="3"/>
        <v>0.99973000000000001</v>
      </c>
      <c r="D59" s="66" t="s">
        <v>24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54">
        <f t="shared" si="0"/>
        <v>4.4081660908397297E-2</v>
      </c>
      <c r="K59" s="12" t="s">
        <v>10</v>
      </c>
      <c r="L59" s="33"/>
      <c r="M59" s="13"/>
      <c r="N59" s="14"/>
      <c r="O59" s="14"/>
      <c r="P59" s="14"/>
      <c r="Q59" s="14"/>
      <c r="R59" s="14"/>
      <c r="S59" s="22">
        <f t="shared" si="1"/>
        <v>4.4081660908397297E-2</v>
      </c>
      <c r="T59" s="16" t="s">
        <v>11</v>
      </c>
      <c r="U59" s="33"/>
      <c r="V59" s="13"/>
      <c r="W59" s="14"/>
      <c r="X59" s="14"/>
      <c r="Y59" s="14"/>
      <c r="Z59" s="14"/>
      <c r="AA59" s="14"/>
      <c r="AB59" s="22">
        <f t="shared" si="4"/>
        <v>4.4081660908397297E-2</v>
      </c>
      <c r="AC59" s="17" t="s">
        <v>12</v>
      </c>
      <c r="AD59" s="33"/>
      <c r="AE59" s="13"/>
      <c r="AF59" s="14"/>
      <c r="AG59" s="14"/>
      <c r="AH59" s="14"/>
      <c r="AI59" s="14"/>
      <c r="AJ59" s="14"/>
      <c r="AK59" s="22">
        <f t="shared" si="5"/>
        <v>4.4081660908397297E-2</v>
      </c>
      <c r="AL59" s="18" t="s">
        <v>13</v>
      </c>
      <c r="AM59" s="33"/>
      <c r="AN59" s="13"/>
      <c r="AO59" s="14"/>
      <c r="AP59" s="14"/>
      <c r="AQ59" s="14"/>
      <c r="AR59" s="14"/>
      <c r="AS59" s="14"/>
      <c r="AT59" s="22">
        <f t="shared" si="2"/>
        <v>4.4081660908397297E-2</v>
      </c>
      <c r="AU59" s="19" t="s">
        <v>14</v>
      </c>
      <c r="AV59" s="33"/>
      <c r="AW59" s="13"/>
      <c r="AX59" s="14"/>
      <c r="AY59" s="14"/>
      <c r="AZ59" s="14"/>
      <c r="BA59" s="14"/>
      <c r="BB59" s="14"/>
      <c r="BC59" s="22">
        <f t="shared" si="9"/>
        <v>4.4081660908397297E-2</v>
      </c>
      <c r="BD59" s="20" t="s">
        <v>15</v>
      </c>
      <c r="BE59" s="33"/>
      <c r="BF59" s="13"/>
      <c r="BG59" s="14"/>
      <c r="BH59" s="14"/>
      <c r="BI59" s="14"/>
      <c r="BJ59" s="14"/>
      <c r="BK59" s="14"/>
      <c r="BL59" s="22">
        <f t="shared" si="10"/>
        <v>4.4081660908397297E-2</v>
      </c>
      <c r="BM59" s="21" t="s">
        <v>16</v>
      </c>
      <c r="BN59" s="33"/>
      <c r="BO59" s="13"/>
      <c r="BP59" s="14"/>
      <c r="BQ59" s="14"/>
      <c r="BR59" s="14"/>
      <c r="BS59" s="14"/>
      <c r="BT59" s="14"/>
      <c r="BU59" s="22">
        <f t="shared" si="8"/>
        <v>4.4081660908397297E-2</v>
      </c>
    </row>
    <row r="60" spans="1:73">
      <c r="A60" s="11">
        <v>2006</v>
      </c>
      <c r="B60" s="29" t="s">
        <v>17</v>
      </c>
      <c r="C60" s="60">
        <f t="shared" si="3"/>
        <v>0.99973000000000001</v>
      </c>
      <c r="D60" s="66" t="s">
        <v>24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54">
        <f t="shared" si="0"/>
        <v>4.4081660908397297E-2</v>
      </c>
      <c r="K60" s="12" t="s">
        <v>10</v>
      </c>
      <c r="L60" s="33"/>
      <c r="M60" s="13"/>
      <c r="N60" s="14"/>
      <c r="O60" s="14"/>
      <c r="P60" s="14"/>
      <c r="Q60" s="14"/>
      <c r="R60" s="14"/>
      <c r="S60" s="22">
        <f t="shared" si="1"/>
        <v>4.4081660908397297E-2</v>
      </c>
      <c r="T60" s="16" t="s">
        <v>11</v>
      </c>
      <c r="U60" s="33"/>
      <c r="V60" s="13"/>
      <c r="W60" s="14"/>
      <c r="X60" s="14"/>
      <c r="Y60" s="14"/>
      <c r="Z60" s="14"/>
      <c r="AA60" s="14"/>
      <c r="AB60" s="22">
        <f t="shared" si="4"/>
        <v>4.4081660908397297E-2</v>
      </c>
      <c r="AC60" s="17" t="s">
        <v>12</v>
      </c>
      <c r="AD60" s="33"/>
      <c r="AE60" s="13"/>
      <c r="AF60" s="14"/>
      <c r="AG60" s="14"/>
      <c r="AH60" s="14"/>
      <c r="AI60" s="14"/>
      <c r="AJ60" s="14"/>
      <c r="AK60" s="22">
        <f t="shared" si="5"/>
        <v>4.4081660908397297E-2</v>
      </c>
      <c r="AL60" s="18" t="s">
        <v>13</v>
      </c>
      <c r="AM60" s="33"/>
      <c r="AN60" s="13"/>
      <c r="AO60" s="14"/>
      <c r="AP60" s="14"/>
      <c r="AQ60" s="14"/>
      <c r="AR60" s="14"/>
      <c r="AS60" s="14"/>
      <c r="AT60" s="22">
        <f t="shared" si="2"/>
        <v>4.4081660908397297E-2</v>
      </c>
      <c r="AU60" s="19" t="s">
        <v>14</v>
      </c>
      <c r="AV60" s="33"/>
      <c r="AW60" s="13"/>
      <c r="AX60" s="14"/>
      <c r="AY60" s="14"/>
      <c r="AZ60" s="14"/>
      <c r="BA60" s="14"/>
      <c r="BB60" s="14"/>
      <c r="BC60" s="22">
        <f t="shared" si="9"/>
        <v>4.4081660908397297E-2</v>
      </c>
      <c r="BD60" s="20" t="s">
        <v>15</v>
      </c>
      <c r="BE60" s="33"/>
      <c r="BF60" s="13"/>
      <c r="BG60" s="14"/>
      <c r="BH60" s="14"/>
      <c r="BI60" s="14"/>
      <c r="BJ60" s="14"/>
      <c r="BK60" s="14"/>
      <c r="BL60" s="22">
        <f t="shared" si="10"/>
        <v>4.4081660908397297E-2</v>
      </c>
      <c r="BM60" s="21" t="s">
        <v>16</v>
      </c>
      <c r="BN60" s="33"/>
      <c r="BO60" s="13"/>
      <c r="BP60" s="14"/>
      <c r="BQ60" s="14"/>
      <c r="BR60" s="14"/>
      <c r="BS60" s="14"/>
      <c r="BT60" s="14"/>
      <c r="BU60" s="22">
        <f t="shared" si="8"/>
        <v>4.4081660908397297E-2</v>
      </c>
    </row>
    <row r="61" spans="1:73">
      <c r="A61" s="11">
        <v>2007</v>
      </c>
      <c r="B61" s="29" t="s">
        <v>17</v>
      </c>
      <c r="C61" s="60">
        <f t="shared" si="3"/>
        <v>0.99973000000000001</v>
      </c>
      <c r="D61" s="66" t="s">
        <v>24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54">
        <f t="shared" si="0"/>
        <v>4.4081660908397297E-2</v>
      </c>
      <c r="K61" s="12" t="s">
        <v>10</v>
      </c>
      <c r="L61" s="33"/>
      <c r="M61" s="13"/>
      <c r="N61" s="14"/>
      <c r="O61" s="14"/>
      <c r="P61" s="14"/>
      <c r="Q61" s="14"/>
      <c r="R61" s="14"/>
      <c r="S61" s="22">
        <f t="shared" si="1"/>
        <v>4.4081660908397297E-2</v>
      </c>
      <c r="T61" s="16" t="s">
        <v>11</v>
      </c>
      <c r="U61" s="33"/>
      <c r="V61" s="13"/>
      <c r="W61" s="14"/>
      <c r="X61" s="14"/>
      <c r="Y61" s="14"/>
      <c r="Z61" s="14"/>
      <c r="AA61" s="14"/>
      <c r="AB61" s="22">
        <f t="shared" si="4"/>
        <v>4.4081660908397297E-2</v>
      </c>
      <c r="AC61" s="17" t="s">
        <v>12</v>
      </c>
      <c r="AD61" s="33"/>
      <c r="AE61" s="13"/>
      <c r="AF61" s="14"/>
      <c r="AG61" s="14"/>
      <c r="AH61" s="14"/>
      <c r="AI61" s="14"/>
      <c r="AJ61" s="14"/>
      <c r="AK61" s="22">
        <f t="shared" si="5"/>
        <v>4.4081660908397297E-2</v>
      </c>
      <c r="AL61" s="18" t="s">
        <v>13</v>
      </c>
      <c r="AM61" s="33"/>
      <c r="AN61" s="13"/>
      <c r="AO61" s="14"/>
      <c r="AP61" s="14"/>
      <c r="AQ61" s="14"/>
      <c r="AR61" s="14"/>
      <c r="AS61" s="14"/>
      <c r="AT61" s="22">
        <f t="shared" si="2"/>
        <v>4.4081660908397297E-2</v>
      </c>
      <c r="AU61" s="19" t="s">
        <v>14</v>
      </c>
      <c r="AV61" s="33"/>
      <c r="AW61" s="13"/>
      <c r="AX61" s="14"/>
      <c r="AY61" s="14"/>
      <c r="AZ61" s="14"/>
      <c r="BA61" s="14"/>
      <c r="BB61" s="14"/>
      <c r="BC61" s="22">
        <f t="shared" si="9"/>
        <v>4.4081660908397297E-2</v>
      </c>
      <c r="BD61" s="20" t="s">
        <v>15</v>
      </c>
      <c r="BE61" s="33"/>
      <c r="BF61" s="13"/>
      <c r="BG61" s="14"/>
      <c r="BH61" s="14"/>
      <c r="BI61" s="14"/>
      <c r="BJ61" s="14"/>
      <c r="BK61" s="14"/>
      <c r="BL61" s="22">
        <f t="shared" si="10"/>
        <v>4.4081660908397297E-2</v>
      </c>
      <c r="BM61" s="21" t="s">
        <v>16</v>
      </c>
      <c r="BN61" s="33"/>
      <c r="BO61" s="13"/>
      <c r="BP61" s="14"/>
      <c r="BQ61" s="14"/>
      <c r="BR61" s="14"/>
      <c r="BS61" s="14"/>
      <c r="BT61" s="14"/>
      <c r="BU61" s="22">
        <f t="shared" si="8"/>
        <v>4.4081660908397297E-2</v>
      </c>
    </row>
    <row r="62" spans="1:73">
      <c r="A62" s="11">
        <v>2008</v>
      </c>
      <c r="B62" s="29" t="s">
        <v>17</v>
      </c>
      <c r="C62" s="60">
        <f t="shared" si="3"/>
        <v>0.99973000000000001</v>
      </c>
      <c r="D62" s="66" t="s">
        <v>24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54">
        <f t="shared" si="0"/>
        <v>4.4081660908397297E-2</v>
      </c>
      <c r="K62" s="12" t="s">
        <v>10</v>
      </c>
      <c r="L62" s="33"/>
      <c r="M62" s="13"/>
      <c r="N62" s="14"/>
      <c r="O62" s="14"/>
      <c r="P62" s="14"/>
      <c r="Q62" s="14"/>
      <c r="R62" s="14"/>
      <c r="S62" s="22">
        <f t="shared" si="1"/>
        <v>4.4081660908397297E-2</v>
      </c>
      <c r="T62" s="16" t="s">
        <v>11</v>
      </c>
      <c r="U62" s="33"/>
      <c r="V62" s="13"/>
      <c r="W62" s="14"/>
      <c r="X62" s="14"/>
      <c r="Y62" s="14"/>
      <c r="Z62" s="14"/>
      <c r="AA62" s="14"/>
      <c r="AB62" s="22">
        <f t="shared" si="4"/>
        <v>4.4081660908397297E-2</v>
      </c>
      <c r="AC62" s="17" t="s">
        <v>12</v>
      </c>
      <c r="AD62" s="33"/>
      <c r="AE62" s="13"/>
      <c r="AF62" s="14"/>
      <c r="AG62" s="14"/>
      <c r="AH62" s="14"/>
      <c r="AI62" s="14"/>
      <c r="AJ62" s="14"/>
      <c r="AK62" s="22">
        <f t="shared" si="5"/>
        <v>4.4081660908397297E-2</v>
      </c>
      <c r="AL62" s="18" t="s">
        <v>13</v>
      </c>
      <c r="AM62" s="33"/>
      <c r="AN62" s="13"/>
      <c r="AO62" s="14"/>
      <c r="AP62" s="14"/>
      <c r="AQ62" s="14"/>
      <c r="AR62" s="14"/>
      <c r="AS62" s="14"/>
      <c r="AT62" s="22">
        <f t="shared" si="2"/>
        <v>4.4081660908397297E-2</v>
      </c>
      <c r="AU62" s="19" t="s">
        <v>14</v>
      </c>
      <c r="AV62" s="33"/>
      <c r="AW62" s="13"/>
      <c r="AX62" s="14"/>
      <c r="AY62" s="14"/>
      <c r="AZ62" s="14"/>
      <c r="BA62" s="14"/>
      <c r="BB62" s="14"/>
      <c r="BC62" s="22">
        <f t="shared" si="9"/>
        <v>4.4081660908397297E-2</v>
      </c>
      <c r="BD62" s="20" t="s">
        <v>15</v>
      </c>
      <c r="BE62" s="33"/>
      <c r="BF62" s="13"/>
      <c r="BG62" s="14"/>
      <c r="BH62" s="14"/>
      <c r="BI62" s="14"/>
      <c r="BJ62" s="14"/>
      <c r="BK62" s="14"/>
      <c r="BL62" s="22">
        <f t="shared" si="10"/>
        <v>4.4081660908397297E-2</v>
      </c>
      <c r="BM62" s="21" t="s">
        <v>16</v>
      </c>
      <c r="BN62" s="33"/>
      <c r="BO62" s="13"/>
      <c r="BP62" s="14"/>
      <c r="BQ62" s="14"/>
      <c r="BR62" s="14"/>
      <c r="BS62" s="14"/>
      <c r="BT62" s="14"/>
      <c r="BU62" s="22">
        <f t="shared" si="8"/>
        <v>4.4081660908397297E-2</v>
      </c>
    </row>
    <row r="63" spans="1:73">
      <c r="A63" s="11">
        <v>2009</v>
      </c>
      <c r="B63" s="29" t="s">
        <v>17</v>
      </c>
      <c r="C63" s="60">
        <f t="shared" si="3"/>
        <v>0.99973000000000001</v>
      </c>
      <c r="D63" s="66" t="s">
        <v>24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54">
        <f t="shared" si="0"/>
        <v>4.4081660908397297E-2</v>
      </c>
      <c r="K63" s="12" t="s">
        <v>10</v>
      </c>
      <c r="L63" s="33"/>
      <c r="M63" s="13"/>
      <c r="N63" s="14"/>
      <c r="O63" s="14"/>
      <c r="P63" s="14"/>
      <c r="Q63" s="14"/>
      <c r="R63" s="14"/>
      <c r="S63" s="22">
        <f t="shared" si="1"/>
        <v>4.4081660908397297E-2</v>
      </c>
      <c r="T63" s="16" t="s">
        <v>11</v>
      </c>
      <c r="U63" s="33"/>
      <c r="V63" s="13"/>
      <c r="W63" s="14"/>
      <c r="X63" s="14"/>
      <c r="Y63" s="14"/>
      <c r="Z63" s="14"/>
      <c r="AA63" s="14"/>
      <c r="AB63" s="22">
        <f t="shared" si="4"/>
        <v>4.4081660908397297E-2</v>
      </c>
      <c r="AC63" s="17" t="s">
        <v>12</v>
      </c>
      <c r="AD63" s="33"/>
      <c r="AE63" s="13"/>
      <c r="AF63" s="14"/>
      <c r="AG63" s="14"/>
      <c r="AH63" s="14"/>
      <c r="AI63" s="14"/>
      <c r="AJ63" s="14"/>
      <c r="AK63" s="22">
        <f t="shared" si="5"/>
        <v>4.4081660908397297E-2</v>
      </c>
      <c r="AL63" s="18" t="s">
        <v>13</v>
      </c>
      <c r="AM63" s="33"/>
      <c r="AN63" s="13"/>
      <c r="AO63" s="14"/>
      <c r="AP63" s="14"/>
      <c r="AQ63" s="14"/>
      <c r="AR63" s="14"/>
      <c r="AS63" s="14"/>
      <c r="AT63" s="22">
        <f t="shared" si="2"/>
        <v>4.4081660908397297E-2</v>
      </c>
      <c r="AU63" s="19" t="s">
        <v>14</v>
      </c>
      <c r="AV63" s="33"/>
      <c r="AW63" s="13"/>
      <c r="AX63" s="14"/>
      <c r="AY63" s="14"/>
      <c r="AZ63" s="14"/>
      <c r="BA63" s="14"/>
      <c r="BB63" s="14"/>
      <c r="BC63" s="22">
        <f t="shared" si="9"/>
        <v>4.4081660908397297E-2</v>
      </c>
      <c r="BD63" s="20" t="s">
        <v>15</v>
      </c>
      <c r="BE63" s="33"/>
      <c r="BF63" s="13"/>
      <c r="BG63" s="14"/>
      <c r="BH63" s="14"/>
      <c r="BI63" s="14"/>
      <c r="BJ63" s="14"/>
      <c r="BK63" s="14"/>
      <c r="BL63" s="22">
        <f t="shared" si="10"/>
        <v>4.4081660908397297E-2</v>
      </c>
      <c r="BM63" s="21" t="s">
        <v>16</v>
      </c>
      <c r="BN63" s="33"/>
      <c r="BO63" s="13"/>
      <c r="BP63" s="14"/>
      <c r="BQ63" s="14"/>
      <c r="BR63" s="14"/>
      <c r="BS63" s="14"/>
      <c r="BT63" s="14"/>
      <c r="BU63" s="22">
        <f t="shared" si="8"/>
        <v>4.4081660908397297E-2</v>
      </c>
    </row>
    <row r="64" spans="1:73">
      <c r="A64" s="11">
        <v>2010</v>
      </c>
      <c r="B64" s="29" t="s">
        <v>17</v>
      </c>
      <c r="C64" s="60">
        <f t="shared" si="3"/>
        <v>0.99973000000000001</v>
      </c>
      <c r="D64" s="66" t="s">
        <v>24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54">
        <f t="shared" si="0"/>
        <v>4.4081660908397297E-2</v>
      </c>
      <c r="K64" s="12" t="s">
        <v>10</v>
      </c>
      <c r="L64" s="33"/>
      <c r="M64" s="13"/>
      <c r="N64" s="14"/>
      <c r="O64" s="14"/>
      <c r="P64" s="14"/>
      <c r="Q64" s="14"/>
      <c r="R64" s="14"/>
      <c r="S64" s="22">
        <f t="shared" si="1"/>
        <v>4.4081660908397297E-2</v>
      </c>
      <c r="T64" s="16" t="s">
        <v>11</v>
      </c>
      <c r="U64" s="33"/>
      <c r="V64" s="13"/>
      <c r="W64" s="14"/>
      <c r="X64" s="14"/>
      <c r="Y64" s="14"/>
      <c r="Z64" s="14"/>
      <c r="AA64" s="14"/>
      <c r="AB64" s="22">
        <f t="shared" si="4"/>
        <v>4.4081660908397297E-2</v>
      </c>
      <c r="AC64" s="17" t="s">
        <v>12</v>
      </c>
      <c r="AD64" s="33"/>
      <c r="AE64" s="13"/>
      <c r="AF64" s="14"/>
      <c r="AG64" s="14"/>
      <c r="AH64" s="14"/>
      <c r="AI64" s="14"/>
      <c r="AJ64" s="14"/>
      <c r="AK64" s="22">
        <f t="shared" si="5"/>
        <v>4.4081660908397297E-2</v>
      </c>
      <c r="AL64" s="18" t="s">
        <v>13</v>
      </c>
      <c r="AM64" s="33"/>
      <c r="AN64" s="13"/>
      <c r="AO64" s="14"/>
      <c r="AP64" s="14"/>
      <c r="AQ64" s="14"/>
      <c r="AR64" s="14"/>
      <c r="AS64" s="14"/>
      <c r="AT64" s="22">
        <f t="shared" si="2"/>
        <v>4.4081660908397297E-2</v>
      </c>
      <c r="AU64" s="19" t="s">
        <v>14</v>
      </c>
      <c r="AV64" s="33"/>
      <c r="AW64" s="13"/>
      <c r="AX64" s="14"/>
      <c r="AY64" s="14"/>
      <c r="AZ64" s="14"/>
      <c r="BA64" s="14"/>
      <c r="BB64" s="14"/>
      <c r="BC64" s="22">
        <f t="shared" si="9"/>
        <v>4.4081660908397297E-2</v>
      </c>
      <c r="BD64" s="20" t="s">
        <v>15</v>
      </c>
      <c r="BE64" s="33"/>
      <c r="BF64" s="13"/>
      <c r="BG64" s="14"/>
      <c r="BH64" s="14"/>
      <c r="BI64" s="14"/>
      <c r="BJ64" s="14"/>
      <c r="BK64" s="14"/>
      <c r="BL64" s="22">
        <f t="shared" si="10"/>
        <v>4.4081660908397297E-2</v>
      </c>
      <c r="BM64" s="21" t="s">
        <v>16</v>
      </c>
      <c r="BN64" s="33"/>
      <c r="BO64" s="13"/>
      <c r="BP64" s="14"/>
      <c r="BQ64" s="14"/>
      <c r="BR64" s="14"/>
      <c r="BS64" s="14"/>
      <c r="BT64" s="14"/>
      <c r="BU64" s="22">
        <f t="shared" si="8"/>
        <v>4.4081660908397297E-2</v>
      </c>
    </row>
    <row r="65" spans="1:73">
      <c r="A65" s="11">
        <v>2011</v>
      </c>
      <c r="B65" s="29" t="s">
        <v>17</v>
      </c>
      <c r="C65" s="60">
        <f t="shared" si="3"/>
        <v>0.99973000000000001</v>
      </c>
      <c r="D65" s="66" t="s">
        <v>24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54">
        <f t="shared" si="0"/>
        <v>4.4081660908397297E-2</v>
      </c>
      <c r="K65" s="12" t="s">
        <v>10</v>
      </c>
      <c r="L65" s="33"/>
      <c r="M65" s="13"/>
      <c r="N65" s="14"/>
      <c r="O65" s="14"/>
      <c r="P65" s="14"/>
      <c r="Q65" s="14"/>
      <c r="R65" s="14"/>
      <c r="S65" s="22">
        <f t="shared" si="1"/>
        <v>4.4081660908397297E-2</v>
      </c>
      <c r="T65" s="16" t="s">
        <v>11</v>
      </c>
      <c r="U65" s="33"/>
      <c r="V65" s="13"/>
      <c r="W65" s="14"/>
      <c r="X65" s="14"/>
      <c r="Y65" s="14"/>
      <c r="Z65" s="14"/>
      <c r="AA65" s="14"/>
      <c r="AB65" s="22">
        <f t="shared" si="4"/>
        <v>4.4081660908397297E-2</v>
      </c>
      <c r="AC65" s="17" t="s">
        <v>12</v>
      </c>
      <c r="AD65" s="33"/>
      <c r="AE65" s="13"/>
      <c r="AF65" s="14"/>
      <c r="AG65" s="14"/>
      <c r="AH65" s="14"/>
      <c r="AI65" s="14"/>
      <c r="AJ65" s="14"/>
      <c r="AK65" s="22">
        <f t="shared" si="5"/>
        <v>4.4081660908397297E-2</v>
      </c>
      <c r="AL65" s="18" t="s">
        <v>13</v>
      </c>
      <c r="AM65" s="33"/>
      <c r="AN65" s="13"/>
      <c r="AO65" s="14"/>
      <c r="AP65" s="14"/>
      <c r="AQ65" s="14"/>
      <c r="AR65" s="14"/>
      <c r="AS65" s="14"/>
      <c r="AT65" s="22">
        <f t="shared" si="2"/>
        <v>4.4081660908397297E-2</v>
      </c>
      <c r="AU65" s="19" t="s">
        <v>14</v>
      </c>
      <c r="AV65" s="33"/>
      <c r="AW65" s="13"/>
      <c r="AX65" s="14"/>
      <c r="AY65" s="14"/>
      <c r="AZ65" s="14"/>
      <c r="BA65" s="14"/>
      <c r="BB65" s="14"/>
      <c r="BC65" s="22">
        <f t="shared" si="9"/>
        <v>4.4081660908397297E-2</v>
      </c>
      <c r="BD65" s="20" t="s">
        <v>15</v>
      </c>
      <c r="BE65" s="33"/>
      <c r="BF65" s="13"/>
      <c r="BG65" s="14"/>
      <c r="BH65" s="14"/>
      <c r="BI65" s="14"/>
      <c r="BJ65" s="14"/>
      <c r="BK65" s="14"/>
      <c r="BL65" s="22">
        <f t="shared" si="10"/>
        <v>4.4081660908397297E-2</v>
      </c>
      <c r="BM65" s="21" t="s">
        <v>16</v>
      </c>
      <c r="BN65" s="33"/>
      <c r="BO65" s="13"/>
      <c r="BP65" s="14"/>
      <c r="BQ65" s="14"/>
      <c r="BR65" s="14"/>
      <c r="BS65" s="14"/>
      <c r="BT65" s="14"/>
      <c r="BU65" s="22">
        <f t="shared" si="8"/>
        <v>4.4081660908397297E-2</v>
      </c>
    </row>
    <row r="66" spans="1:73">
      <c r="A66" s="11">
        <v>2012</v>
      </c>
      <c r="B66" s="29" t="s">
        <v>17</v>
      </c>
      <c r="C66" s="60">
        <f t="shared" si="3"/>
        <v>0.99973000000000001</v>
      </c>
      <c r="D66" s="66" t="s">
        <v>24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54">
        <f t="shared" si="0"/>
        <v>4.4081660908397297E-2</v>
      </c>
      <c r="K66" s="12" t="s">
        <v>10</v>
      </c>
      <c r="L66" s="33"/>
      <c r="M66" s="13"/>
      <c r="N66" s="14"/>
      <c r="O66" s="14"/>
      <c r="P66" s="14"/>
      <c r="Q66" s="14"/>
      <c r="R66" s="14"/>
      <c r="S66" s="22">
        <f t="shared" si="1"/>
        <v>4.4081660908397297E-2</v>
      </c>
      <c r="T66" s="16" t="s">
        <v>11</v>
      </c>
      <c r="U66" s="33"/>
      <c r="V66" s="13"/>
      <c r="W66" s="14"/>
      <c r="X66" s="14"/>
      <c r="Y66" s="14"/>
      <c r="Z66" s="14"/>
      <c r="AA66" s="14"/>
      <c r="AB66" s="22">
        <f t="shared" si="4"/>
        <v>4.4081660908397297E-2</v>
      </c>
      <c r="AC66" s="17" t="s">
        <v>12</v>
      </c>
      <c r="AD66" s="33"/>
      <c r="AE66" s="13"/>
      <c r="AF66" s="14"/>
      <c r="AG66" s="14"/>
      <c r="AH66" s="14"/>
      <c r="AI66" s="14"/>
      <c r="AJ66" s="14"/>
      <c r="AK66" s="22">
        <f t="shared" si="5"/>
        <v>4.4081660908397297E-2</v>
      </c>
      <c r="AL66" s="18" t="s">
        <v>13</v>
      </c>
      <c r="AM66" s="33"/>
      <c r="AN66" s="13"/>
      <c r="AO66" s="14"/>
      <c r="AP66" s="14"/>
      <c r="AQ66" s="14"/>
      <c r="AR66" s="14"/>
      <c r="AS66" s="14"/>
      <c r="AT66" s="22">
        <f t="shared" si="2"/>
        <v>4.4081660908397297E-2</v>
      </c>
      <c r="AU66" s="19" t="s">
        <v>14</v>
      </c>
      <c r="AV66" s="33"/>
      <c r="AW66" s="13"/>
      <c r="AX66" s="14"/>
      <c r="AY66" s="14"/>
      <c r="AZ66" s="14"/>
      <c r="BA66" s="14"/>
      <c r="BB66" s="14"/>
      <c r="BC66" s="22">
        <f t="shared" si="9"/>
        <v>4.4081660908397297E-2</v>
      </c>
      <c r="BD66" s="20" t="s">
        <v>15</v>
      </c>
      <c r="BE66" s="33"/>
      <c r="BF66" s="13"/>
      <c r="BG66" s="14"/>
      <c r="BH66" s="14"/>
      <c r="BI66" s="14"/>
      <c r="BJ66" s="14"/>
      <c r="BK66" s="14"/>
      <c r="BL66" s="22">
        <f t="shared" si="10"/>
        <v>4.4081660908397297E-2</v>
      </c>
      <c r="BM66" s="21" t="s">
        <v>16</v>
      </c>
      <c r="BN66" s="33"/>
      <c r="BO66" s="13"/>
      <c r="BP66" s="14"/>
      <c r="BQ66" s="14"/>
      <c r="BR66" s="14"/>
      <c r="BS66" s="14"/>
      <c r="BT66" s="14"/>
      <c r="BU66" s="22">
        <f t="shared" si="8"/>
        <v>4.4081660908397297E-2</v>
      </c>
    </row>
    <row r="67" spans="1:73">
      <c r="A67" s="11">
        <v>2013</v>
      </c>
      <c r="B67" s="29" t="s">
        <v>17</v>
      </c>
      <c r="C67" s="60">
        <f t="shared" si="3"/>
        <v>0.99973000000000001</v>
      </c>
      <c r="D67" s="66" t="s">
        <v>24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54">
        <f t="shared" si="0"/>
        <v>4.4081660908397297E-2</v>
      </c>
      <c r="K67" s="12" t="s">
        <v>10</v>
      </c>
      <c r="L67" s="33"/>
      <c r="M67" s="13"/>
      <c r="N67" s="14"/>
      <c r="O67" s="14"/>
      <c r="P67" s="14"/>
      <c r="Q67" s="14"/>
      <c r="R67" s="14"/>
      <c r="S67" s="22">
        <f t="shared" si="1"/>
        <v>4.4081660908397297E-2</v>
      </c>
      <c r="T67" s="16" t="s">
        <v>11</v>
      </c>
      <c r="U67" s="33"/>
      <c r="V67" s="13"/>
      <c r="W67" s="14"/>
      <c r="X67" s="14"/>
      <c r="Y67" s="14"/>
      <c r="Z67" s="14"/>
      <c r="AA67" s="14"/>
      <c r="AB67" s="22">
        <f t="shared" si="4"/>
        <v>4.4081660908397297E-2</v>
      </c>
      <c r="AC67" s="17" t="s">
        <v>12</v>
      </c>
      <c r="AD67" s="33"/>
      <c r="AE67" s="13"/>
      <c r="AF67" s="14"/>
      <c r="AG67" s="14"/>
      <c r="AH67" s="14"/>
      <c r="AI67" s="14"/>
      <c r="AJ67" s="14"/>
      <c r="AK67" s="22">
        <f t="shared" si="5"/>
        <v>4.4081660908397297E-2</v>
      </c>
      <c r="AL67" s="18" t="s">
        <v>13</v>
      </c>
      <c r="AM67" s="33"/>
      <c r="AN67" s="13"/>
      <c r="AO67" s="14"/>
      <c r="AP67" s="14"/>
      <c r="AQ67" s="14"/>
      <c r="AR67" s="14"/>
      <c r="AS67" s="14"/>
      <c r="AT67" s="22">
        <f t="shared" si="2"/>
        <v>4.4081660908397297E-2</v>
      </c>
      <c r="AU67" s="19" t="s">
        <v>14</v>
      </c>
      <c r="AV67" s="33"/>
      <c r="AW67" s="13"/>
      <c r="AX67" s="14"/>
      <c r="AY67" s="14"/>
      <c r="AZ67" s="14"/>
      <c r="BA67" s="14"/>
      <c r="BB67" s="14"/>
      <c r="BC67" s="22">
        <f t="shared" si="9"/>
        <v>4.4081660908397297E-2</v>
      </c>
      <c r="BD67" s="20" t="s">
        <v>15</v>
      </c>
      <c r="BE67" s="33"/>
      <c r="BF67" s="13"/>
      <c r="BG67" s="14"/>
      <c r="BH67" s="14"/>
      <c r="BI67" s="14"/>
      <c r="BJ67" s="14"/>
      <c r="BK67" s="14"/>
      <c r="BL67" s="22">
        <f t="shared" si="10"/>
        <v>4.4081660908397297E-2</v>
      </c>
      <c r="BM67" s="21" t="s">
        <v>16</v>
      </c>
      <c r="BN67" s="33"/>
      <c r="BO67" s="13"/>
      <c r="BP67" s="14"/>
      <c r="BQ67" s="14"/>
      <c r="BR67" s="14"/>
      <c r="BS67" s="14"/>
      <c r="BT67" s="14"/>
      <c r="BU67" s="22">
        <f t="shared" si="8"/>
        <v>4.4081660908397297E-2</v>
      </c>
    </row>
    <row r="68" spans="1:73">
      <c r="A68" s="11">
        <v>2014</v>
      </c>
      <c r="B68" s="29" t="s">
        <v>17</v>
      </c>
      <c r="C68" s="60">
        <f t="shared" si="3"/>
        <v>0.99973000000000001</v>
      </c>
      <c r="D68" s="66" t="s">
        <v>24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54">
        <f t="shared" ref="J68:J74" si="11">SQRT((1.5*EXP(1.105*I68))^2+(1.5*EXP(1.105*(E68-1)))^2+(1.5*EXP(1.105*(F68-1)))^2+(1.5*EXP(1.105*(G68-1)))^2+(1.5*EXP(1.105*(H68-1)))^2)/100*2.45</f>
        <v>4.4081660908397297E-2</v>
      </c>
      <c r="K68" s="12" t="s">
        <v>10</v>
      </c>
      <c r="L68" s="33"/>
      <c r="M68" s="13"/>
      <c r="N68" s="14"/>
      <c r="O68" s="14"/>
      <c r="P68" s="14"/>
      <c r="Q68" s="14"/>
      <c r="R68" s="14"/>
      <c r="S68" s="22">
        <f t="shared" ref="S68:S73" si="12">SQRT((1.5*EXP(1.105*R68))^2+(1.5*EXP(1.105*(N68-1)))^2+(1.5*EXP(1.105*(O68-1)))^2+(1.5*EXP(1.105*(P68-1)))^2+(1.5*EXP(1.105*(Q68-1)))^2)/100*2.45</f>
        <v>4.4081660908397297E-2</v>
      </c>
      <c r="T68" s="16" t="s">
        <v>11</v>
      </c>
      <c r="U68" s="33"/>
      <c r="V68" s="13"/>
      <c r="W68" s="14"/>
      <c r="X68" s="14"/>
      <c r="Y68" s="14"/>
      <c r="Z68" s="14"/>
      <c r="AA68" s="14"/>
      <c r="AB68" s="22">
        <f t="shared" si="4"/>
        <v>4.4081660908397297E-2</v>
      </c>
      <c r="AC68" s="17" t="s">
        <v>12</v>
      </c>
      <c r="AD68" s="33"/>
      <c r="AE68" s="13"/>
      <c r="AF68" s="14"/>
      <c r="AG68" s="14"/>
      <c r="AH68" s="14"/>
      <c r="AI68" s="14"/>
      <c r="AJ68" s="14"/>
      <c r="AK68" s="22">
        <f t="shared" si="5"/>
        <v>4.4081660908397297E-2</v>
      </c>
      <c r="AL68" s="18" t="s">
        <v>13</v>
      </c>
      <c r="AM68" s="33"/>
      <c r="AN68" s="13"/>
      <c r="AO68" s="14"/>
      <c r="AP68" s="14"/>
      <c r="AQ68" s="14"/>
      <c r="AR68" s="14"/>
      <c r="AS68" s="14"/>
      <c r="AT68" s="22">
        <f t="shared" ref="AT68:AT73" si="13">SQRT((1.5*EXP(1.105*AS68))^2+(1.5*EXP(1.105*(AO68-1)))^2+(1.5*EXP(1.105*(AP68-1)))^2+(1.5*EXP(1.105*(AQ68-1)))^2+(1.5*EXP(1.105*(AR68-1)))^2)/100*2.45</f>
        <v>4.4081660908397297E-2</v>
      </c>
      <c r="AU68" s="19" t="s">
        <v>14</v>
      </c>
      <c r="AV68" s="33"/>
      <c r="AW68" s="13"/>
      <c r="AX68" s="14"/>
      <c r="AY68" s="14"/>
      <c r="AZ68" s="14"/>
      <c r="BA68" s="14"/>
      <c r="BB68" s="14"/>
      <c r="BC68" s="22">
        <f t="shared" si="9"/>
        <v>4.4081660908397297E-2</v>
      </c>
      <c r="BD68" s="20" t="s">
        <v>15</v>
      </c>
      <c r="BE68" s="33"/>
      <c r="BF68" s="13"/>
      <c r="BG68" s="14"/>
      <c r="BH68" s="14"/>
      <c r="BI68" s="14"/>
      <c r="BJ68" s="14"/>
      <c r="BK68" s="14"/>
      <c r="BL68" s="22">
        <f t="shared" si="10"/>
        <v>4.4081660908397297E-2</v>
      </c>
      <c r="BM68" s="21" t="s">
        <v>16</v>
      </c>
      <c r="BN68" s="33"/>
      <c r="BO68" s="13"/>
      <c r="BP68" s="14"/>
      <c r="BQ68" s="14"/>
      <c r="BR68" s="14"/>
      <c r="BS68" s="14"/>
      <c r="BT68" s="14"/>
      <c r="BU68" s="22">
        <f t="shared" si="8"/>
        <v>4.4081660908397297E-2</v>
      </c>
    </row>
    <row r="69" spans="1:73">
      <c r="A69" s="11">
        <v>2015</v>
      </c>
      <c r="B69" s="29" t="s">
        <v>17</v>
      </c>
      <c r="C69" s="60">
        <f t="shared" ref="C69:C74" si="14">1-0.00027</f>
        <v>0.99973000000000001</v>
      </c>
      <c r="D69" s="66" t="s">
        <v>24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54">
        <f t="shared" si="11"/>
        <v>4.4081660908397297E-2</v>
      </c>
      <c r="K69" s="12" t="s">
        <v>10</v>
      </c>
      <c r="L69" s="33"/>
      <c r="M69" s="13"/>
      <c r="N69" s="14"/>
      <c r="O69" s="14"/>
      <c r="P69" s="14"/>
      <c r="Q69" s="14"/>
      <c r="R69" s="14"/>
      <c r="S69" s="22">
        <f t="shared" si="12"/>
        <v>4.4081660908397297E-2</v>
      </c>
      <c r="T69" s="16" t="s">
        <v>11</v>
      </c>
      <c r="U69" s="33"/>
      <c r="V69" s="13"/>
      <c r="W69" s="14"/>
      <c r="X69" s="14"/>
      <c r="Y69" s="14"/>
      <c r="Z69" s="14"/>
      <c r="AA69" s="14"/>
      <c r="AB69" s="22">
        <f t="shared" si="4"/>
        <v>4.4081660908397297E-2</v>
      </c>
      <c r="AC69" s="17" t="s">
        <v>12</v>
      </c>
      <c r="AD69" s="33"/>
      <c r="AE69" s="13"/>
      <c r="AF69" s="14"/>
      <c r="AG69" s="14"/>
      <c r="AH69" s="14"/>
      <c r="AI69" s="14"/>
      <c r="AJ69" s="14"/>
      <c r="AK69" s="22">
        <f t="shared" si="5"/>
        <v>4.4081660908397297E-2</v>
      </c>
      <c r="AL69" s="18" t="s">
        <v>13</v>
      </c>
      <c r="AM69" s="33"/>
      <c r="AN69" s="13"/>
      <c r="AO69" s="14"/>
      <c r="AP69" s="14"/>
      <c r="AQ69" s="14"/>
      <c r="AR69" s="14"/>
      <c r="AS69" s="14"/>
      <c r="AT69" s="22">
        <f t="shared" si="13"/>
        <v>4.4081660908397297E-2</v>
      </c>
      <c r="AU69" s="19" t="s">
        <v>14</v>
      </c>
      <c r="AV69" s="33"/>
      <c r="AW69" s="13"/>
      <c r="AX69" s="14"/>
      <c r="AY69" s="14"/>
      <c r="AZ69" s="14"/>
      <c r="BA69" s="14"/>
      <c r="BB69" s="14"/>
      <c r="BC69" s="22">
        <f t="shared" si="9"/>
        <v>4.4081660908397297E-2</v>
      </c>
      <c r="BD69" s="20" t="s">
        <v>15</v>
      </c>
      <c r="BE69" s="33"/>
      <c r="BF69" s="13"/>
      <c r="BG69" s="14"/>
      <c r="BH69" s="14"/>
      <c r="BI69" s="14"/>
      <c r="BJ69" s="14"/>
      <c r="BK69" s="14"/>
      <c r="BL69" s="22">
        <f t="shared" si="10"/>
        <v>4.4081660908397297E-2</v>
      </c>
      <c r="BM69" s="21" t="s">
        <v>16</v>
      </c>
      <c r="BN69" s="33"/>
      <c r="BO69" s="13"/>
      <c r="BP69" s="14"/>
      <c r="BQ69" s="14"/>
      <c r="BR69" s="14"/>
      <c r="BS69" s="14"/>
      <c r="BT69" s="14"/>
      <c r="BU69" s="22">
        <f t="shared" si="8"/>
        <v>4.4081660908397297E-2</v>
      </c>
    </row>
    <row r="70" spans="1:73">
      <c r="A70" s="11">
        <v>2016</v>
      </c>
      <c r="B70" s="29" t="s">
        <v>17</v>
      </c>
      <c r="C70" s="60">
        <f t="shared" si="14"/>
        <v>0.99973000000000001</v>
      </c>
      <c r="D70" s="66" t="s">
        <v>24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54">
        <f t="shared" si="11"/>
        <v>4.4081660908397297E-2</v>
      </c>
      <c r="K70" s="12" t="s">
        <v>10</v>
      </c>
      <c r="L70" s="33"/>
      <c r="M70" s="13"/>
      <c r="N70" s="14"/>
      <c r="O70" s="14"/>
      <c r="P70" s="14"/>
      <c r="Q70" s="14"/>
      <c r="R70" s="14"/>
      <c r="S70" s="22">
        <f t="shared" si="12"/>
        <v>4.4081660908397297E-2</v>
      </c>
      <c r="T70" s="16" t="s">
        <v>11</v>
      </c>
      <c r="U70" s="33"/>
      <c r="V70" s="13"/>
      <c r="W70" s="14"/>
      <c r="X70" s="14"/>
      <c r="Y70" s="14"/>
      <c r="Z70" s="14"/>
      <c r="AA70" s="14"/>
      <c r="AB70" s="22">
        <f t="shared" ref="AB70:AB73" si="15">SQRT((1.5*EXP(1.105*AA70))^2+(1.5*EXP(1.105*(W70-1)))^2+(1.5*EXP(1.105*(X70-1)))^2+(1.5*EXP(1.105*(Y70-1)))^2+(1.5*EXP(1.105*(Z70-1)))^2)/100*2.45</f>
        <v>4.4081660908397297E-2</v>
      </c>
      <c r="AC70" s="17" t="s">
        <v>12</v>
      </c>
      <c r="AD70" s="33"/>
      <c r="AE70" s="13"/>
      <c r="AF70" s="14"/>
      <c r="AG70" s="14"/>
      <c r="AH70" s="14"/>
      <c r="AI70" s="14"/>
      <c r="AJ70" s="14"/>
      <c r="AK70" s="22">
        <f t="shared" ref="AK70:AK73" si="16">SQRT((1.5*EXP(1.105*AJ70))^2+(1.5*EXP(1.105*(AF70-1)))^2+(1.5*EXP(1.105*(AG70-1)))^2+(1.5*EXP(1.105*(AH70-1)))^2+(1.5*EXP(1.105*(AI70-1)))^2)/100*2.45</f>
        <v>4.4081660908397297E-2</v>
      </c>
      <c r="AL70" s="18" t="s">
        <v>13</v>
      </c>
      <c r="AM70" s="33"/>
      <c r="AN70" s="13"/>
      <c r="AO70" s="14"/>
      <c r="AP70" s="14"/>
      <c r="AQ70" s="14"/>
      <c r="AR70" s="14"/>
      <c r="AS70" s="14"/>
      <c r="AT70" s="22">
        <f t="shared" si="13"/>
        <v>4.4081660908397297E-2</v>
      </c>
      <c r="AU70" s="19" t="s">
        <v>14</v>
      </c>
      <c r="AV70" s="33"/>
      <c r="AW70" s="13"/>
      <c r="AX70" s="14"/>
      <c r="AY70" s="14"/>
      <c r="AZ70" s="14"/>
      <c r="BA70" s="14"/>
      <c r="BB70" s="14"/>
      <c r="BC70" s="22">
        <f t="shared" si="9"/>
        <v>4.4081660908397297E-2</v>
      </c>
      <c r="BD70" s="20" t="s">
        <v>15</v>
      </c>
      <c r="BE70" s="33"/>
      <c r="BF70" s="13"/>
      <c r="BG70" s="14"/>
      <c r="BH70" s="14"/>
      <c r="BI70" s="14"/>
      <c r="BJ70" s="14"/>
      <c r="BK70" s="14"/>
      <c r="BL70" s="22">
        <f t="shared" si="10"/>
        <v>4.4081660908397297E-2</v>
      </c>
      <c r="BM70" s="21" t="s">
        <v>16</v>
      </c>
      <c r="BN70" s="33"/>
      <c r="BO70" s="13"/>
      <c r="BP70" s="14"/>
      <c r="BQ70" s="14"/>
      <c r="BR70" s="14"/>
      <c r="BS70" s="14"/>
      <c r="BT70" s="14"/>
      <c r="BU70" s="22">
        <f t="shared" ref="BU70:BU73" si="17">SQRT((1.5*EXP(1.105*BT70))^2+(1.5*EXP(1.105*(BP70-1)))^2+(1.5*EXP(1.105*(BQ70-1)))^2+(1.5*EXP(1.105*(BR70-1)))^2+(1.5*EXP(1.105*(BS70-1)))^2)/100*2.45</f>
        <v>4.4081660908397297E-2</v>
      </c>
    </row>
    <row r="71" spans="1:73">
      <c r="A71" s="11">
        <v>2017</v>
      </c>
      <c r="B71" s="29" t="s">
        <v>17</v>
      </c>
      <c r="C71" s="60">
        <f t="shared" si="14"/>
        <v>0.99973000000000001</v>
      </c>
      <c r="D71" s="66" t="s">
        <v>24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54">
        <f t="shared" si="11"/>
        <v>4.4081660908397297E-2</v>
      </c>
      <c r="K71" s="12" t="s">
        <v>10</v>
      </c>
      <c r="L71" s="33"/>
      <c r="M71" s="13"/>
      <c r="N71" s="14"/>
      <c r="O71" s="14"/>
      <c r="P71" s="14"/>
      <c r="Q71" s="14"/>
      <c r="R71" s="14"/>
      <c r="S71" s="22">
        <f t="shared" ref="S71:S72" si="18">SQRT((1.5*EXP(1.105*R71))^2+(1.5*EXP(1.105*(N71-1)))^2+(1.5*EXP(1.105*(O71-1)))^2+(1.5*EXP(1.105*(P71-1)))^2+(1.5*EXP(1.105*(Q71-1)))^2)/100*2.45</f>
        <v>4.4081660908397297E-2</v>
      </c>
      <c r="T71" s="16" t="s">
        <v>11</v>
      </c>
      <c r="U71" s="33"/>
      <c r="V71" s="13"/>
      <c r="W71" s="14"/>
      <c r="X71" s="14"/>
      <c r="Y71" s="14"/>
      <c r="Z71" s="14"/>
      <c r="AA71" s="14"/>
      <c r="AB71" s="22">
        <f t="shared" ref="AB71:AB72" si="19">SQRT((1.5*EXP(1.105*AA71))^2+(1.5*EXP(1.105*(W71-1)))^2+(1.5*EXP(1.105*(X71-1)))^2+(1.5*EXP(1.105*(Y71-1)))^2+(1.5*EXP(1.105*(Z71-1)))^2)/100*2.45</f>
        <v>4.4081660908397297E-2</v>
      </c>
      <c r="AC71" s="17" t="s">
        <v>12</v>
      </c>
      <c r="AD71" s="33"/>
      <c r="AE71" s="13"/>
      <c r="AF71" s="14"/>
      <c r="AG71" s="14"/>
      <c r="AH71" s="14"/>
      <c r="AI71" s="14"/>
      <c r="AJ71" s="14"/>
      <c r="AK71" s="22">
        <f t="shared" ref="AK71:AK72" si="20">SQRT((1.5*EXP(1.105*AJ71))^2+(1.5*EXP(1.105*(AF71-1)))^2+(1.5*EXP(1.105*(AG71-1)))^2+(1.5*EXP(1.105*(AH71-1)))^2+(1.5*EXP(1.105*(AI71-1)))^2)/100*2.45</f>
        <v>4.4081660908397297E-2</v>
      </c>
      <c r="AL71" s="18" t="s">
        <v>13</v>
      </c>
      <c r="AM71" s="33"/>
      <c r="AN71" s="13"/>
      <c r="AO71" s="14"/>
      <c r="AP71" s="14"/>
      <c r="AQ71" s="14"/>
      <c r="AR71" s="14"/>
      <c r="AS71" s="14"/>
      <c r="AT71" s="22">
        <f t="shared" ref="AT71:AT72" si="21">SQRT((1.5*EXP(1.105*AS71))^2+(1.5*EXP(1.105*(AO71-1)))^2+(1.5*EXP(1.105*(AP71-1)))^2+(1.5*EXP(1.105*(AQ71-1)))^2+(1.5*EXP(1.105*(AR71-1)))^2)/100*2.45</f>
        <v>4.4081660908397297E-2</v>
      </c>
      <c r="AU71" s="19" t="s">
        <v>14</v>
      </c>
      <c r="AV71" s="33"/>
      <c r="AW71" s="13"/>
      <c r="AX71" s="14"/>
      <c r="AY71" s="14"/>
      <c r="AZ71" s="14"/>
      <c r="BA71" s="14"/>
      <c r="BB71" s="14"/>
      <c r="BC71" s="22">
        <f t="shared" ref="BC71:BC72" si="22">SQRT((1.5*EXP(1.105*BB71))^2+(1.5*EXP(1.105*(AX71-1)))^2+(1.5*EXP(1.105*(AY71-1)))^2+(1.5*EXP(1.105*(AZ71-1)))^2+(1.5*EXP(1.105*(BA71-1)))^2)/100*2.45</f>
        <v>4.4081660908397297E-2</v>
      </c>
      <c r="BD71" s="20" t="s">
        <v>15</v>
      </c>
      <c r="BE71" s="33"/>
      <c r="BF71" s="13"/>
      <c r="BG71" s="14"/>
      <c r="BH71" s="14"/>
      <c r="BI71" s="14"/>
      <c r="BJ71" s="14"/>
      <c r="BK71" s="14"/>
      <c r="BL71" s="22">
        <f t="shared" ref="BL71:BL72" si="23">SQRT((1.5*EXP(1.105*BK71))^2+(1.5*EXP(1.105*(BG71-1)))^2+(1.5*EXP(1.105*(BH71-1)))^2+(1.5*EXP(1.105*(BI71-1)))^2+(1.5*EXP(1.105*(BJ71-1)))^2)/100*2.45</f>
        <v>4.4081660908397297E-2</v>
      </c>
      <c r="BM71" s="21" t="s">
        <v>16</v>
      </c>
      <c r="BN71" s="33"/>
      <c r="BO71" s="13"/>
      <c r="BP71" s="14"/>
      <c r="BQ71" s="14"/>
      <c r="BR71" s="14"/>
      <c r="BS71" s="14"/>
      <c r="BT71" s="14"/>
      <c r="BU71" s="22">
        <f t="shared" ref="BU71:BU72" si="24">SQRT((1.5*EXP(1.105*BT71))^2+(1.5*EXP(1.105*(BP71-1)))^2+(1.5*EXP(1.105*(BQ71-1)))^2+(1.5*EXP(1.105*(BR71-1)))^2+(1.5*EXP(1.105*(BS71-1)))^2)/100*2.45</f>
        <v>4.4081660908397297E-2</v>
      </c>
    </row>
    <row r="72" spans="1:73">
      <c r="A72" s="11">
        <v>2018</v>
      </c>
      <c r="B72" s="29" t="s">
        <v>17</v>
      </c>
      <c r="C72" s="60">
        <f t="shared" si="14"/>
        <v>0.99973000000000001</v>
      </c>
      <c r="D72" s="66" t="s">
        <v>24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54">
        <f t="shared" si="11"/>
        <v>4.4081660908397297E-2</v>
      </c>
      <c r="K72" s="12" t="s">
        <v>10</v>
      </c>
      <c r="L72" s="33"/>
      <c r="M72" s="13"/>
      <c r="N72" s="14"/>
      <c r="O72" s="14"/>
      <c r="P72" s="14"/>
      <c r="Q72" s="14"/>
      <c r="R72" s="14"/>
      <c r="S72" s="22">
        <f t="shared" si="18"/>
        <v>4.4081660908397297E-2</v>
      </c>
      <c r="T72" s="16" t="s">
        <v>11</v>
      </c>
      <c r="U72" s="33"/>
      <c r="V72" s="13"/>
      <c r="W72" s="14"/>
      <c r="X72" s="14"/>
      <c r="Y72" s="14"/>
      <c r="Z72" s="14"/>
      <c r="AA72" s="14"/>
      <c r="AB72" s="22">
        <f t="shared" si="19"/>
        <v>4.4081660908397297E-2</v>
      </c>
      <c r="AC72" s="17" t="s">
        <v>12</v>
      </c>
      <c r="AD72" s="33"/>
      <c r="AE72" s="13"/>
      <c r="AF72" s="14"/>
      <c r="AG72" s="14"/>
      <c r="AH72" s="14"/>
      <c r="AI72" s="14"/>
      <c r="AJ72" s="14"/>
      <c r="AK72" s="22">
        <f t="shared" si="20"/>
        <v>4.4081660908397297E-2</v>
      </c>
      <c r="AL72" s="18" t="s">
        <v>13</v>
      </c>
      <c r="AM72" s="33"/>
      <c r="AN72" s="13"/>
      <c r="AO72" s="14"/>
      <c r="AP72" s="14"/>
      <c r="AQ72" s="14"/>
      <c r="AR72" s="14"/>
      <c r="AS72" s="14"/>
      <c r="AT72" s="22">
        <f t="shared" si="21"/>
        <v>4.4081660908397297E-2</v>
      </c>
      <c r="AU72" s="19" t="s">
        <v>14</v>
      </c>
      <c r="AV72" s="33"/>
      <c r="AW72" s="13"/>
      <c r="AX72" s="14"/>
      <c r="AY72" s="14"/>
      <c r="AZ72" s="14"/>
      <c r="BA72" s="14"/>
      <c r="BB72" s="14"/>
      <c r="BC72" s="22">
        <f t="shared" si="22"/>
        <v>4.4081660908397297E-2</v>
      </c>
      <c r="BD72" s="20" t="s">
        <v>15</v>
      </c>
      <c r="BE72" s="33"/>
      <c r="BF72" s="13"/>
      <c r="BG72" s="14"/>
      <c r="BH72" s="14"/>
      <c r="BI72" s="14"/>
      <c r="BJ72" s="14"/>
      <c r="BK72" s="14"/>
      <c r="BL72" s="22">
        <f t="shared" si="23"/>
        <v>4.4081660908397297E-2</v>
      </c>
      <c r="BM72" s="21" t="s">
        <v>16</v>
      </c>
      <c r="BN72" s="33"/>
      <c r="BO72" s="13"/>
      <c r="BP72" s="14"/>
      <c r="BQ72" s="14"/>
      <c r="BR72" s="14"/>
      <c r="BS72" s="14"/>
      <c r="BT72" s="14"/>
      <c r="BU72" s="22">
        <f t="shared" si="24"/>
        <v>4.4081660908397297E-2</v>
      </c>
    </row>
    <row r="73" spans="1:73">
      <c r="A73" s="11">
        <v>2019</v>
      </c>
      <c r="B73" s="29" t="s">
        <v>17</v>
      </c>
      <c r="C73" s="60">
        <f t="shared" si="14"/>
        <v>0.99973000000000001</v>
      </c>
      <c r="D73" s="66" t="s">
        <v>24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54">
        <f t="shared" si="11"/>
        <v>4.4081660908397297E-2</v>
      </c>
      <c r="K73" s="12" t="s">
        <v>10</v>
      </c>
      <c r="L73" s="33"/>
      <c r="M73" s="13"/>
      <c r="N73" s="14"/>
      <c r="O73" s="14"/>
      <c r="P73" s="14"/>
      <c r="Q73" s="14"/>
      <c r="R73" s="14"/>
      <c r="S73" s="22">
        <f t="shared" si="12"/>
        <v>4.4081660908397297E-2</v>
      </c>
      <c r="T73" s="16" t="s">
        <v>11</v>
      </c>
      <c r="U73" s="33"/>
      <c r="V73" s="13"/>
      <c r="W73" s="14"/>
      <c r="X73" s="14"/>
      <c r="Y73" s="14"/>
      <c r="Z73" s="14"/>
      <c r="AA73" s="14"/>
      <c r="AB73" s="22">
        <f t="shared" si="15"/>
        <v>4.4081660908397297E-2</v>
      </c>
      <c r="AC73" s="17" t="s">
        <v>12</v>
      </c>
      <c r="AD73" s="33"/>
      <c r="AE73" s="13"/>
      <c r="AF73" s="14"/>
      <c r="AG73" s="14"/>
      <c r="AH73" s="14"/>
      <c r="AI73" s="14"/>
      <c r="AJ73" s="14"/>
      <c r="AK73" s="22">
        <f t="shared" si="16"/>
        <v>4.4081660908397297E-2</v>
      </c>
      <c r="AL73" s="18" t="s">
        <v>13</v>
      </c>
      <c r="AM73" s="33"/>
      <c r="AN73" s="13"/>
      <c r="AO73" s="14"/>
      <c r="AP73" s="14"/>
      <c r="AQ73" s="14"/>
      <c r="AR73" s="14"/>
      <c r="AS73" s="14"/>
      <c r="AT73" s="22">
        <f t="shared" si="13"/>
        <v>4.4081660908397297E-2</v>
      </c>
      <c r="AU73" s="19" t="s">
        <v>14</v>
      </c>
      <c r="AV73" s="33"/>
      <c r="AW73" s="13"/>
      <c r="AX73" s="14"/>
      <c r="AY73" s="14"/>
      <c r="AZ73" s="14"/>
      <c r="BA73" s="14"/>
      <c r="BB73" s="14"/>
      <c r="BC73" s="22">
        <f t="shared" si="9"/>
        <v>4.4081660908397297E-2</v>
      </c>
      <c r="BD73" s="20" t="s">
        <v>15</v>
      </c>
      <c r="BE73" s="33"/>
      <c r="BF73" s="13"/>
      <c r="BG73" s="14"/>
      <c r="BH73" s="14"/>
      <c r="BI73" s="14"/>
      <c r="BJ73" s="14"/>
      <c r="BK73" s="14"/>
      <c r="BL73" s="22">
        <f t="shared" si="10"/>
        <v>4.4081660908397297E-2</v>
      </c>
      <c r="BM73" s="21" t="s">
        <v>16</v>
      </c>
      <c r="BN73" s="33"/>
      <c r="BO73" s="13"/>
      <c r="BP73" s="14"/>
      <c r="BQ73" s="14"/>
      <c r="BR73" s="14"/>
      <c r="BS73" s="14"/>
      <c r="BT73" s="14"/>
      <c r="BU73" s="22">
        <f t="shared" si="17"/>
        <v>4.4081660908397297E-2</v>
      </c>
    </row>
    <row r="74" spans="1:73" s="10" customFormat="1">
      <c r="A74" s="11">
        <v>2020</v>
      </c>
      <c r="B74" s="29" t="s">
        <v>17</v>
      </c>
      <c r="C74" s="60">
        <f t="shared" si="14"/>
        <v>0.99973000000000001</v>
      </c>
      <c r="D74" s="66" t="s">
        <v>24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54">
        <f t="shared" si="11"/>
        <v>4.4081660908397297E-2</v>
      </c>
      <c r="K74" s="12" t="s">
        <v>10</v>
      </c>
      <c r="L74" s="33"/>
      <c r="M74" s="13"/>
      <c r="N74" s="14"/>
      <c r="O74" s="14"/>
      <c r="P74" s="14"/>
      <c r="Q74" s="14"/>
      <c r="R74" s="14"/>
      <c r="S74" s="22">
        <f t="shared" ref="S74" si="25">SQRT((1.5*EXP(1.105*R74))^2+(1.5*EXP(1.105*(N74-1)))^2+(1.5*EXP(1.105*(O74-1)))^2+(1.5*EXP(1.105*(P74-1)))^2+(1.5*EXP(1.105*(Q74-1)))^2)/100*2.45</f>
        <v>4.4081660908397297E-2</v>
      </c>
      <c r="T74" s="16" t="s">
        <v>11</v>
      </c>
      <c r="U74" s="33"/>
      <c r="V74" s="13"/>
      <c r="W74" s="14"/>
      <c r="X74" s="14"/>
      <c r="Y74" s="14"/>
      <c r="Z74" s="14"/>
      <c r="AA74" s="14"/>
      <c r="AB74" s="22">
        <f t="shared" ref="AB74" si="26">SQRT((1.5*EXP(1.105*AA74))^2+(1.5*EXP(1.105*(W74-1)))^2+(1.5*EXP(1.105*(X74-1)))^2+(1.5*EXP(1.105*(Y74-1)))^2+(1.5*EXP(1.105*(Z74-1)))^2)/100*2.45</f>
        <v>4.4081660908397297E-2</v>
      </c>
      <c r="AC74" s="17" t="s">
        <v>12</v>
      </c>
      <c r="AD74" s="33"/>
      <c r="AE74" s="13"/>
      <c r="AF74" s="14"/>
      <c r="AG74" s="14"/>
      <c r="AH74" s="14"/>
      <c r="AI74" s="14"/>
      <c r="AJ74" s="14"/>
      <c r="AK74" s="22">
        <f t="shared" ref="AK74" si="27">SQRT((1.5*EXP(1.105*AJ74))^2+(1.5*EXP(1.105*(AF74-1)))^2+(1.5*EXP(1.105*(AG74-1)))^2+(1.5*EXP(1.105*(AH74-1)))^2+(1.5*EXP(1.105*(AI74-1)))^2)/100*2.45</f>
        <v>4.4081660908397297E-2</v>
      </c>
      <c r="AL74" s="18" t="s">
        <v>13</v>
      </c>
      <c r="AM74" s="33"/>
      <c r="AN74" s="13"/>
      <c r="AO74" s="14"/>
      <c r="AP74" s="14"/>
      <c r="AQ74" s="14"/>
      <c r="AR74" s="14"/>
      <c r="AS74" s="14"/>
      <c r="AT74" s="22">
        <f t="shared" ref="AT74" si="28">SQRT((1.5*EXP(1.105*AS74))^2+(1.5*EXP(1.105*(AO74-1)))^2+(1.5*EXP(1.105*(AP74-1)))^2+(1.5*EXP(1.105*(AQ74-1)))^2+(1.5*EXP(1.105*(AR74-1)))^2)/100*2.45</f>
        <v>4.4081660908397297E-2</v>
      </c>
      <c r="AU74" s="19" t="s">
        <v>14</v>
      </c>
      <c r="AV74" s="33"/>
      <c r="AW74" s="13"/>
      <c r="AX74" s="14"/>
      <c r="AY74" s="14"/>
      <c r="AZ74" s="14"/>
      <c r="BA74" s="14"/>
      <c r="BB74" s="14"/>
      <c r="BC74" s="22">
        <f t="shared" ref="BC74" si="29">SQRT((1.5*EXP(1.105*BB74))^2+(1.5*EXP(1.105*(AX74-1)))^2+(1.5*EXP(1.105*(AY74-1)))^2+(1.5*EXP(1.105*(AZ74-1)))^2+(1.5*EXP(1.105*(BA74-1)))^2)/100*2.45</f>
        <v>4.4081660908397297E-2</v>
      </c>
      <c r="BD74" s="20" t="s">
        <v>15</v>
      </c>
      <c r="BE74" s="33"/>
      <c r="BF74" s="13"/>
      <c r="BG74" s="14"/>
      <c r="BH74" s="14"/>
      <c r="BI74" s="14"/>
      <c r="BJ74" s="14"/>
      <c r="BK74" s="14"/>
      <c r="BL74" s="22">
        <f t="shared" ref="BL74" si="30">SQRT((1.5*EXP(1.105*BK74))^2+(1.5*EXP(1.105*(BG74-1)))^2+(1.5*EXP(1.105*(BH74-1)))^2+(1.5*EXP(1.105*(BI74-1)))^2+(1.5*EXP(1.105*(BJ74-1)))^2)/100*2.45</f>
        <v>4.4081660908397297E-2</v>
      </c>
      <c r="BM74" s="21" t="s">
        <v>16</v>
      </c>
      <c r="BN74" s="33"/>
      <c r="BO74" s="13"/>
      <c r="BP74" s="14"/>
      <c r="BQ74" s="14"/>
      <c r="BR74" s="14"/>
      <c r="BS74" s="14"/>
      <c r="BT74" s="14"/>
      <c r="BU74" s="22">
        <f t="shared" ref="BU74" si="31">SQRT((1.5*EXP(1.105*BT74))^2+(1.5*EXP(1.105*(BP74-1)))^2+(1.5*EXP(1.105*(BQ74-1)))^2+(1.5*EXP(1.105*(BR74-1)))^2+(1.5*EXP(1.105*(BS74-1)))^2)/100*2.45</f>
        <v>4.4081660908397297E-2</v>
      </c>
    </row>
    <row r="75" spans="1:73" s="10" customFormat="1">
      <c r="A75" s="11">
        <v>2021</v>
      </c>
      <c r="B75" s="79" t="s">
        <v>17</v>
      </c>
      <c r="C75" s="60">
        <v>0.99973000000000001</v>
      </c>
      <c r="D75" s="66" t="s">
        <v>24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54">
        <v>4.4081660908397297E-2</v>
      </c>
      <c r="K75" s="80" t="s">
        <v>10</v>
      </c>
      <c r="L75" s="33"/>
      <c r="M75" s="13"/>
      <c r="N75" s="14"/>
      <c r="O75" s="14"/>
      <c r="P75" s="14"/>
      <c r="Q75" s="14"/>
      <c r="R75" s="14"/>
      <c r="S75" s="22">
        <v>4.4081660908397297E-2</v>
      </c>
      <c r="T75" s="81" t="s">
        <v>11</v>
      </c>
      <c r="U75" s="33"/>
      <c r="V75" s="13"/>
      <c r="W75" s="14"/>
      <c r="X75" s="14"/>
      <c r="Y75" s="14"/>
      <c r="Z75" s="14"/>
      <c r="AA75" s="14"/>
      <c r="AB75" s="22">
        <v>4.4081660908397297E-2</v>
      </c>
      <c r="AC75" s="82" t="s">
        <v>12</v>
      </c>
      <c r="AD75" s="33"/>
      <c r="AE75" s="13"/>
      <c r="AF75" s="14"/>
      <c r="AG75" s="14"/>
      <c r="AH75" s="14"/>
      <c r="AI75" s="14"/>
      <c r="AJ75" s="14"/>
      <c r="AK75" s="22">
        <v>4.4081660908397297E-2</v>
      </c>
      <c r="AL75" s="83" t="s">
        <v>13</v>
      </c>
      <c r="AM75" s="33"/>
      <c r="AN75" s="13"/>
      <c r="AO75" s="14"/>
      <c r="AP75" s="14"/>
      <c r="AQ75" s="14"/>
      <c r="AR75" s="14"/>
      <c r="AS75" s="14"/>
      <c r="AT75" s="22">
        <v>4.4081660908397297E-2</v>
      </c>
      <c r="AU75" s="84" t="s">
        <v>14</v>
      </c>
      <c r="AV75" s="33"/>
      <c r="AW75" s="13"/>
      <c r="AX75" s="14"/>
      <c r="AY75" s="14"/>
      <c r="AZ75" s="14"/>
      <c r="BA75" s="14"/>
      <c r="BB75" s="14"/>
      <c r="BC75" s="22">
        <v>4.4081660908397297E-2</v>
      </c>
      <c r="BD75" s="85" t="s">
        <v>15</v>
      </c>
      <c r="BE75" s="33"/>
      <c r="BF75" s="13"/>
      <c r="BG75" s="14"/>
      <c r="BH75" s="14"/>
      <c r="BI75" s="14"/>
      <c r="BJ75" s="14"/>
      <c r="BK75" s="14"/>
      <c r="BL75" s="22">
        <v>4.4081660908397297E-2</v>
      </c>
      <c r="BM75" s="86" t="s">
        <v>16</v>
      </c>
      <c r="BN75" s="33"/>
      <c r="BO75" s="13"/>
      <c r="BP75" s="14"/>
      <c r="BQ75" s="14"/>
      <c r="BR75" s="14"/>
      <c r="BS75" s="14"/>
      <c r="BT75" s="14"/>
      <c r="BU75" s="22">
        <v>4.4081660908397297E-2</v>
      </c>
    </row>
    <row r="76" spans="1:73" s="10" customFormat="1">
      <c r="A76" s="11">
        <v>2022</v>
      </c>
      <c r="B76" s="79" t="s">
        <v>17</v>
      </c>
      <c r="C76" s="60">
        <v>0.99973000000000001</v>
      </c>
      <c r="D76" s="66" t="s">
        <v>24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54">
        <v>4.4081660908397297E-2</v>
      </c>
      <c r="K76" s="80" t="s">
        <v>10</v>
      </c>
      <c r="L76" s="33"/>
      <c r="M76" s="13"/>
      <c r="N76" s="14"/>
      <c r="O76" s="14"/>
      <c r="P76" s="14"/>
      <c r="Q76" s="14"/>
      <c r="R76" s="14"/>
      <c r="S76" s="22">
        <v>4.4081660908397297E-2</v>
      </c>
      <c r="T76" s="81" t="s">
        <v>11</v>
      </c>
      <c r="U76" s="33"/>
      <c r="V76" s="13"/>
      <c r="W76" s="14"/>
      <c r="X76" s="14"/>
      <c r="Y76" s="14"/>
      <c r="Z76" s="14"/>
      <c r="AA76" s="14"/>
      <c r="AB76" s="22">
        <v>4.4081660908397297E-2</v>
      </c>
      <c r="AC76" s="82" t="s">
        <v>12</v>
      </c>
      <c r="AD76" s="33"/>
      <c r="AE76" s="13"/>
      <c r="AF76" s="14"/>
      <c r="AG76" s="14"/>
      <c r="AH76" s="14"/>
      <c r="AI76" s="14"/>
      <c r="AJ76" s="14"/>
      <c r="AK76" s="22">
        <v>4.4081660908397297E-2</v>
      </c>
      <c r="AL76" s="83" t="s">
        <v>13</v>
      </c>
      <c r="AM76" s="33"/>
      <c r="AN76" s="13"/>
      <c r="AO76" s="14"/>
      <c r="AP76" s="14"/>
      <c r="AQ76" s="14"/>
      <c r="AR76" s="14"/>
      <c r="AS76" s="14"/>
      <c r="AT76" s="22">
        <v>4.4081660908397297E-2</v>
      </c>
      <c r="AU76" s="84" t="s">
        <v>14</v>
      </c>
      <c r="AV76" s="33"/>
      <c r="AW76" s="13"/>
      <c r="AX76" s="14"/>
      <c r="AY76" s="14"/>
      <c r="AZ76" s="14"/>
      <c r="BA76" s="14"/>
      <c r="BB76" s="14"/>
      <c r="BC76" s="22">
        <v>4.4081660908397297E-2</v>
      </c>
      <c r="BD76" s="85" t="s">
        <v>15</v>
      </c>
      <c r="BE76" s="33"/>
      <c r="BF76" s="13"/>
      <c r="BG76" s="14"/>
      <c r="BH76" s="14"/>
      <c r="BI76" s="14"/>
      <c r="BJ76" s="14"/>
      <c r="BK76" s="14"/>
      <c r="BL76" s="22">
        <v>4.4081660908397297E-2</v>
      </c>
      <c r="BM76" s="86" t="s">
        <v>16</v>
      </c>
      <c r="BN76" s="33"/>
      <c r="BO76" s="13"/>
      <c r="BP76" s="14"/>
      <c r="BQ76" s="14"/>
      <c r="BR76" s="14"/>
      <c r="BS76" s="14"/>
      <c r="BT76" s="14"/>
      <c r="BU76" s="22">
        <v>4.4081660908397297E-2</v>
      </c>
    </row>
  </sheetData>
  <conditionalFormatting sqref="AB4:AB70 AB73">
    <cfRule type="dataBar" priority="1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{4D474316-853B-46D2-9278-FD677D9A47A1}</x14:id>
        </ext>
      </extLst>
    </cfRule>
  </conditionalFormatting>
  <conditionalFormatting sqref="AK4:AK70 AK73">
    <cfRule type="dataBar" priority="14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{AB4BED3C-EC3C-4153-A0FB-4A2D7B63B67C}</x14:id>
        </ext>
      </extLst>
    </cfRule>
  </conditionalFormatting>
  <conditionalFormatting sqref="BU4:BU70 BU73">
    <cfRule type="dataBar" priority="14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{9DD1BB09-7A76-4174-AABE-960614E0898C}</x14:id>
        </ext>
      </extLst>
    </cfRule>
  </conditionalFormatting>
  <conditionalFormatting sqref="W4:W70 W73">
    <cfRule type="dataBar" priority="14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{56E4C094-7034-49F9-99EA-584175DB6668}</x14:id>
        </ext>
      </extLst>
    </cfRule>
  </conditionalFormatting>
  <conditionalFormatting sqref="W4:AA70 W73:AA73">
    <cfRule type="dataBar" priority="14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{11D6939F-B9E8-4A02-A700-FB927AFB8EBD}</x14:id>
        </ext>
      </extLst>
    </cfRule>
  </conditionalFormatting>
  <conditionalFormatting sqref="X4:AA70 X73:AA73">
    <cfRule type="dataBar" priority="14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{06EF7AEE-1701-46F9-AFAE-447159AAB4DE}</x14:id>
        </ext>
      </extLst>
    </cfRule>
  </conditionalFormatting>
  <conditionalFormatting sqref="AF4:AF70 AF73">
    <cfRule type="dataBar" priority="13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{FF2888FE-4ECA-4066-B355-6FDE40AACB95}</x14:id>
        </ext>
      </extLst>
    </cfRule>
  </conditionalFormatting>
  <conditionalFormatting sqref="AF4:AJ70 AF73:AJ73">
    <cfRule type="dataBar" priority="13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{8B76ED58-4DBC-4AA4-924C-1D5961964CB4}</x14:id>
        </ext>
      </extLst>
    </cfRule>
  </conditionalFormatting>
  <conditionalFormatting sqref="AG4:AJ70 AG73:AJ73">
    <cfRule type="dataBar" priority="1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{2C9B6653-9EA6-48CD-908D-B0C1B84BD19F}</x14:id>
        </ext>
      </extLst>
    </cfRule>
  </conditionalFormatting>
  <conditionalFormatting sqref="AO4:AO70 AO73">
    <cfRule type="dataBar" priority="13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{DF009A85-4419-4F7B-8D4E-FC93B4424A6A}</x14:id>
        </ext>
      </extLst>
    </cfRule>
  </conditionalFormatting>
  <conditionalFormatting sqref="AO4:AS70 AO73:AS73">
    <cfRule type="dataBar" priority="13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{5286F9D3-BE7E-4C62-8C67-96601998BA46}</x14:id>
        </ext>
      </extLst>
    </cfRule>
  </conditionalFormatting>
  <conditionalFormatting sqref="AP4:AS70 AP73:AS73">
    <cfRule type="dataBar" priority="1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{769CC107-FB50-4DA8-BD2A-7321D611DB7D}</x14:id>
        </ext>
      </extLst>
    </cfRule>
  </conditionalFormatting>
  <conditionalFormatting sqref="BP4:BP70 BP73">
    <cfRule type="dataBar" priority="13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{A6EA6246-8CEB-4DB1-B317-7CC32F6678BE}</x14:id>
        </ext>
      </extLst>
    </cfRule>
  </conditionalFormatting>
  <conditionalFormatting sqref="BP4:BT70 BP73:BT73">
    <cfRule type="dataBar" priority="13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{DE3C5785-315D-4635-BB07-A986BA2D1A66}</x14:id>
        </ext>
      </extLst>
    </cfRule>
  </conditionalFormatting>
  <conditionalFormatting sqref="BQ4:BT70 BQ73:BT73"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{9F456917-2556-463E-88FC-43EC205D7572}</x14:id>
        </ext>
      </extLst>
    </cfRule>
  </conditionalFormatting>
  <conditionalFormatting sqref="N4:N70 N73">
    <cfRule type="dataBar" priority="13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{4A6CCFE2-3C0C-4B0F-BC86-253C3438F288}</x14:id>
        </ext>
      </extLst>
    </cfRule>
  </conditionalFormatting>
  <conditionalFormatting sqref="N4:R70 N73:R73">
    <cfRule type="dataBar" priority="12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{BB823D6D-4ACB-4FBA-A15B-1FD07D9DE4EB}</x14:id>
        </ext>
      </extLst>
    </cfRule>
  </conditionalFormatting>
  <conditionalFormatting sqref="O4:R70 O73:R73">
    <cfRule type="dataBar" priority="13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{4AF81937-67BF-44E5-B4AB-611DAE40C744}</x14:id>
        </ext>
      </extLst>
    </cfRule>
  </conditionalFormatting>
  <conditionalFormatting sqref="S4:S70 S73">
    <cfRule type="dataBar" priority="1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{E529ED10-6F3E-4C68-AF13-EAEE7D867093}</x14:id>
        </ext>
      </extLst>
    </cfRule>
  </conditionalFormatting>
  <conditionalFormatting sqref="AT4:AT70 AT73">
    <cfRule type="dataBar" priority="1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{62775347-FD5A-46CF-AFF6-C9F1AEC488DA}</x14:id>
        </ext>
      </extLst>
    </cfRule>
  </conditionalFormatting>
  <conditionalFormatting sqref="BL4:BL70 BL73">
    <cfRule type="dataBar" priority="1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{2C8E2F95-0ABE-48ED-859C-AA958B32DA02}</x14:id>
        </ext>
      </extLst>
    </cfRule>
  </conditionalFormatting>
  <conditionalFormatting sqref="BG4:BG70 BG73">
    <cfRule type="dataBar" priority="12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{85E34DD5-0BCA-46AC-A059-3336A8970C1D}</x14:id>
        </ext>
      </extLst>
    </cfRule>
  </conditionalFormatting>
  <conditionalFormatting sqref="BG4:BK70 BG73:BK73">
    <cfRule type="dataBar" priority="12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{547DC912-7956-4A8C-A3AD-BB10AFB7BAA3}</x14:id>
        </ext>
      </extLst>
    </cfRule>
  </conditionalFormatting>
  <conditionalFormatting sqref="BH4:BK70 BH73:BK73">
    <cfRule type="dataBar" priority="1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{9C1E8303-83B2-4CC6-9841-CEDBE6D2E61E}</x14:id>
        </ext>
      </extLst>
    </cfRule>
  </conditionalFormatting>
  <conditionalFormatting sqref="BC4:BC70 BC73">
    <cfRule type="dataBar" priority="1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{76CCCF73-3169-4916-8532-86CD55D22C12}</x14:id>
        </ext>
      </extLst>
    </cfRule>
  </conditionalFormatting>
  <conditionalFormatting sqref="AX4:AX70 AX73">
    <cfRule type="dataBar" priority="12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{5B207581-AC9C-4F98-A69A-76A6155E05A9}</x14:id>
        </ext>
      </extLst>
    </cfRule>
  </conditionalFormatting>
  <conditionalFormatting sqref="AX4:BB70 AX73:BB73">
    <cfRule type="dataBar" priority="11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{9E6738FC-E66E-4926-B44C-ADB602A4F740}</x14:id>
        </ext>
      </extLst>
    </cfRule>
  </conditionalFormatting>
  <conditionalFormatting sqref="AY4:BB70 AY73:BB73">
    <cfRule type="dataBar" priority="1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{DB75D1CA-4674-49C2-A39B-ADE01F6AE0CB}</x14:id>
        </ext>
      </extLst>
    </cfRule>
  </conditionalFormatting>
  <conditionalFormatting sqref="AB74:AB76">
    <cfRule type="dataBar" priority="1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{506EC451-5F76-46E8-8269-CB38D23F4C52}</x14:id>
        </ext>
      </extLst>
    </cfRule>
  </conditionalFormatting>
  <conditionalFormatting sqref="AK74:AK76">
    <cfRule type="dataBar" priority="1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{BC40E676-E922-4D54-8E46-CD6C4D8A4F1F}</x14:id>
        </ext>
      </extLst>
    </cfRule>
  </conditionalFormatting>
  <conditionalFormatting sqref="BU74:BU76">
    <cfRule type="dataBar" priority="1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{C435BFCF-947D-4EE1-8859-A9DE5BFF023F}</x14:id>
        </ext>
      </extLst>
    </cfRule>
  </conditionalFormatting>
  <conditionalFormatting sqref="W74:W76">
    <cfRule type="dataBar" priority="10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{67E877A2-0937-4AA7-9085-79DFB1EEC362}</x14:id>
        </ext>
      </extLst>
    </cfRule>
  </conditionalFormatting>
  <conditionalFormatting sqref="W74:AA76">
    <cfRule type="dataBar" priority="10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{7E68BFE3-8E11-4FF1-A596-877E2594D978}</x14:id>
        </ext>
      </extLst>
    </cfRule>
  </conditionalFormatting>
  <conditionalFormatting sqref="X74:AA76">
    <cfRule type="dataBar" priority="10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{46EDDE26-73C4-4FF6-892A-EFAE41E204C9}</x14:id>
        </ext>
      </extLst>
    </cfRule>
  </conditionalFormatting>
  <conditionalFormatting sqref="AF74:AF76">
    <cfRule type="dataBar" priority="105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{EBF3913B-E11D-4A9A-9951-5F3F16071C20}</x14:id>
        </ext>
      </extLst>
    </cfRule>
  </conditionalFormatting>
  <conditionalFormatting sqref="AF74:AJ76">
    <cfRule type="dataBar" priority="104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{C9479019-069E-45C9-AF03-7AD66E1035AB}</x14:id>
        </ext>
      </extLst>
    </cfRule>
  </conditionalFormatting>
  <conditionalFormatting sqref="AG74:AJ76">
    <cfRule type="dataBar" priority="10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{150BA7ED-1BE2-494C-A87C-2D61511927CA}</x14:id>
        </ext>
      </extLst>
    </cfRule>
  </conditionalFormatting>
  <conditionalFormatting sqref="AO74:AO76">
    <cfRule type="dataBar" priority="10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{4BF6AF55-29E7-4260-9EC8-EF71F02885FE}</x14:id>
        </ext>
      </extLst>
    </cfRule>
  </conditionalFormatting>
  <conditionalFormatting sqref="AO74:AS76">
    <cfRule type="dataBar" priority="10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{CE240CE0-0F91-448C-9995-319D97248352}</x14:id>
        </ext>
      </extLst>
    </cfRule>
  </conditionalFormatting>
  <conditionalFormatting sqref="AP74:AS76">
    <cfRule type="dataBar" priority="10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{64C6C621-86A5-4096-A900-1BB82D9D6A6A}</x14:id>
        </ext>
      </extLst>
    </cfRule>
  </conditionalFormatting>
  <conditionalFormatting sqref="BP74:BP76">
    <cfRule type="dataBar" priority="9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{1F5013E5-F106-4E40-AE01-97FE570F463C}</x14:id>
        </ext>
      </extLst>
    </cfRule>
  </conditionalFormatting>
  <conditionalFormatting sqref="BP74:BT76">
    <cfRule type="dataBar" priority="9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{28808CFC-6297-4915-9C7D-E668B6506011}</x14:id>
        </ext>
      </extLst>
    </cfRule>
  </conditionalFormatting>
  <conditionalFormatting sqref="BQ74:BT76"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{A8D959F7-8EFC-418F-84B5-BC27716B1F2A}</x14:id>
        </ext>
      </extLst>
    </cfRule>
  </conditionalFormatting>
  <conditionalFormatting sqref="N74:N76">
    <cfRule type="dataBar" priority="9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{FA118634-E609-44C1-9A1E-87702E8B8513}</x14:id>
        </ext>
      </extLst>
    </cfRule>
  </conditionalFormatting>
  <conditionalFormatting sqref="N74:R76">
    <cfRule type="dataBar" priority="9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{BD831F1D-7638-4A92-80A8-3D7492268F08}</x14:id>
        </ext>
      </extLst>
    </cfRule>
  </conditionalFormatting>
  <conditionalFormatting sqref="O74:R76">
    <cfRule type="dataBar" priority="9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{ED376D65-4880-4E27-A5B7-CE5F5468EBC5}</x14:id>
        </ext>
      </extLst>
    </cfRule>
  </conditionalFormatting>
  <conditionalFormatting sqref="S74:S76">
    <cfRule type="dataBar" priority="9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{6ABC9C4F-1815-4BA4-B73C-B373B6808FDA}</x14:id>
        </ext>
      </extLst>
    </cfRule>
  </conditionalFormatting>
  <conditionalFormatting sqref="AT74:AT76">
    <cfRule type="dataBar" priority="9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{0008B256-B77D-4099-A442-271FC25CAA62}</x14:id>
        </ext>
      </extLst>
    </cfRule>
  </conditionalFormatting>
  <conditionalFormatting sqref="BL74:BL76">
    <cfRule type="dataBar" priority="9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{2B6D1E7A-5D90-474A-98C7-371696A5D0F1}</x14:id>
        </ext>
      </extLst>
    </cfRule>
  </conditionalFormatting>
  <conditionalFormatting sqref="BG74:BG76">
    <cfRule type="dataBar" priority="9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{DCAF4CE1-7C94-458E-9A56-9574D69C557F}</x14:id>
        </ext>
      </extLst>
    </cfRule>
  </conditionalFormatting>
  <conditionalFormatting sqref="BG74:BK76">
    <cfRule type="dataBar" priority="8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{300C907D-8195-4B14-87D2-874C163508C5}</x14:id>
        </ext>
      </extLst>
    </cfRule>
  </conditionalFormatting>
  <conditionalFormatting sqref="BH74:BK76">
    <cfRule type="dataBar" priority="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{7C62D13C-35F6-4D8A-8586-D51E3F7ABE0A}</x14:id>
        </ext>
      </extLst>
    </cfRule>
  </conditionalFormatting>
  <conditionalFormatting sqref="BC74:BC76">
    <cfRule type="dataBar" priority="8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{372F216B-5496-432B-9D95-8FDC2B315998}</x14:id>
        </ext>
      </extLst>
    </cfRule>
  </conditionalFormatting>
  <conditionalFormatting sqref="AX74:AX76">
    <cfRule type="dataBar" priority="8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{049B8827-4D8E-4EB3-B63D-851720489D40}</x14:id>
        </ext>
      </extLst>
    </cfRule>
  </conditionalFormatting>
  <conditionalFormatting sqref="AX74:BB76">
    <cfRule type="dataBar" priority="8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{43EF9395-6725-49C1-81BE-3562161F6B9E}</x14:id>
        </ext>
      </extLst>
    </cfRule>
  </conditionalFormatting>
  <conditionalFormatting sqref="AY74:BB76">
    <cfRule type="dataBar" priority="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{44A1F11B-302C-4623-A9B9-1F27A86F233B}</x14:id>
        </ext>
      </extLst>
    </cfRule>
  </conditionalFormatting>
  <conditionalFormatting sqref="AB71">
    <cfRule type="dataBar" priority="8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{A9354282-AC7F-4553-B365-B68D458FA54E}</x14:id>
        </ext>
      </extLst>
    </cfRule>
  </conditionalFormatting>
  <conditionalFormatting sqref="AK71">
    <cfRule type="dataBar" priority="7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{7DE085F5-AD1A-49D4-A0B2-0AFEE14DA0D2}</x14:id>
        </ext>
      </extLst>
    </cfRule>
  </conditionalFormatting>
  <conditionalFormatting sqref="BU71">
    <cfRule type="dataBar" priority="7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{8FC16A49-7585-45A1-81CF-A52E0B6CC896}</x14:id>
        </ext>
      </extLst>
    </cfRule>
  </conditionalFormatting>
  <conditionalFormatting sqref="W71">
    <cfRule type="dataBar" priority="7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{4D67B16D-185A-4BB0-A052-F07555142344}</x14:id>
        </ext>
      </extLst>
    </cfRule>
  </conditionalFormatting>
  <conditionalFormatting sqref="W71:AA71">
    <cfRule type="dataBar" priority="7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{E7837676-FECF-4F78-AFA4-DD51FFD8E079}</x14:id>
        </ext>
      </extLst>
    </cfRule>
  </conditionalFormatting>
  <conditionalFormatting sqref="X71:AA71">
    <cfRule type="dataBar" priority="7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{28E064C6-A81A-446D-BAA4-F8A003E3175B}</x14:id>
        </ext>
      </extLst>
    </cfRule>
  </conditionalFormatting>
  <conditionalFormatting sqref="AF71">
    <cfRule type="dataBar" priority="7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{7239A55C-398A-430A-BB87-CEAAF4244722}</x14:id>
        </ext>
      </extLst>
    </cfRule>
  </conditionalFormatting>
  <conditionalFormatting sqref="AF71:AJ71">
    <cfRule type="dataBar" priority="7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{8738851D-95FA-4DBB-9604-4813F5271DE2}</x14:id>
        </ext>
      </extLst>
    </cfRule>
  </conditionalFormatting>
  <conditionalFormatting sqref="AG71:AJ71">
    <cfRule type="dataBar" priority="7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{5F053AAB-A8B6-453C-960E-6D4F8701A187}</x14:id>
        </ext>
      </extLst>
    </cfRule>
  </conditionalFormatting>
  <conditionalFormatting sqref="AO71">
    <cfRule type="dataBar" priority="7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{6B4A875B-B49B-4467-BA76-330C8CABEC18}</x14:id>
        </ext>
      </extLst>
    </cfRule>
  </conditionalFormatting>
  <conditionalFormatting sqref="AO71:AS71">
    <cfRule type="dataBar" priority="6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{79CFDBF3-5149-4AFA-83D7-2CEE9535A9EC}</x14:id>
        </ext>
      </extLst>
    </cfRule>
  </conditionalFormatting>
  <conditionalFormatting sqref="AP71:AS71">
    <cfRule type="dataBar" priority="7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{4F79B820-5D29-4A9C-ADC4-72016B6B260C}</x14:id>
        </ext>
      </extLst>
    </cfRule>
  </conditionalFormatting>
  <conditionalFormatting sqref="BP71">
    <cfRule type="dataBar" priority="6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{BD169994-4B26-4CBC-B0F6-6F9E5B5C0CAC}</x14:id>
        </ext>
      </extLst>
    </cfRule>
  </conditionalFormatting>
  <conditionalFormatting sqref="BP71:BT71">
    <cfRule type="dataBar" priority="6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{FDF90A94-AC4C-4766-AE14-EA2A78C9C9B6}</x14:id>
        </ext>
      </extLst>
    </cfRule>
  </conditionalFormatting>
  <conditionalFormatting sqref="BQ71:BT71">
    <cfRule type="dataBar" priority="6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{499FD8EC-B673-4D4B-A33E-21D3E9538532}</x14:id>
        </ext>
      </extLst>
    </cfRule>
  </conditionalFormatting>
  <conditionalFormatting sqref="N71">
    <cfRule type="dataBar" priority="6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{956B95B7-FA32-441B-99EA-4CCE16112B55}</x14:id>
        </ext>
      </extLst>
    </cfRule>
  </conditionalFormatting>
  <conditionalFormatting sqref="N71:R71">
    <cfRule type="dataBar" priority="6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{FF9B6B0D-0E51-4295-8C02-ABF0C376B3CF}</x14:id>
        </ext>
      </extLst>
    </cfRule>
  </conditionalFormatting>
  <conditionalFormatting sqref="O71:R71">
    <cfRule type="dataBar" priority="6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{CA282DAF-0557-480B-BC1C-218E6C6D9E8F}</x14:id>
        </ext>
      </extLst>
    </cfRule>
  </conditionalFormatting>
  <conditionalFormatting sqref="S71">
    <cfRule type="dataBar" priority="6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{728FCD7E-1227-4F62-82FD-3DE996097006}</x14:id>
        </ext>
      </extLst>
    </cfRule>
  </conditionalFormatting>
  <conditionalFormatting sqref="AT71">
    <cfRule type="dataBar" priority="6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{EC407018-7C6E-42C2-9D55-180EE403EE0B}</x14:id>
        </ext>
      </extLst>
    </cfRule>
  </conditionalFormatting>
  <conditionalFormatting sqref="BL71">
    <cfRule type="dataBar" priority="6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{391E4DCE-8D1F-4A2F-B720-EE6DE98A418C}</x14:id>
        </ext>
      </extLst>
    </cfRule>
  </conditionalFormatting>
  <conditionalFormatting sqref="BG71">
    <cfRule type="dataBar" priority="5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{E9DC2161-3787-464D-8238-99628B6CD1DE}</x14:id>
        </ext>
      </extLst>
    </cfRule>
  </conditionalFormatting>
  <conditionalFormatting sqref="BG71:BK71">
    <cfRule type="dataBar" priority="5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{CFDE4923-B746-416F-B6E3-53648B767679}</x14:id>
        </ext>
      </extLst>
    </cfRule>
  </conditionalFormatting>
  <conditionalFormatting sqref="BH71:BK71">
    <cfRule type="dataBar" priority="5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{8C68AC20-5684-4837-92C5-D6F0F374FDB4}</x14:id>
        </ext>
      </extLst>
    </cfRule>
  </conditionalFormatting>
  <conditionalFormatting sqref="BC71">
    <cfRule type="dataBar" priority="5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{50574B39-9228-4E52-AD1E-F825DEBDCD02}</x14:id>
        </ext>
      </extLst>
    </cfRule>
  </conditionalFormatting>
  <conditionalFormatting sqref="AX71">
    <cfRule type="dataBar" priority="5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{778E5986-C4E1-43B1-8793-E856C6F436A8}</x14:id>
        </ext>
      </extLst>
    </cfRule>
  </conditionalFormatting>
  <conditionalFormatting sqref="AX71:BB71">
    <cfRule type="dataBar" priority="5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{F1D8F637-53B7-494A-BF1A-4EB1DE9049D4}</x14:id>
        </ext>
      </extLst>
    </cfRule>
  </conditionalFormatting>
  <conditionalFormatting sqref="AY71:BB71">
    <cfRule type="dataBar" priority="5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{7BE644A8-B3C6-4CD4-B856-FF4B94A7CD02}</x14:id>
        </ext>
      </extLst>
    </cfRule>
  </conditionalFormatting>
  <conditionalFormatting sqref="AB72">
    <cfRule type="dataBar" priority="4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{D9C23903-F397-4DAE-9202-9CC07461F5AA}</x14:id>
        </ext>
      </extLst>
    </cfRule>
  </conditionalFormatting>
  <conditionalFormatting sqref="AK72">
    <cfRule type="dataBar" priority="4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{B183245B-75FE-499F-B75E-90486A33D953}</x14:id>
        </ext>
      </extLst>
    </cfRule>
  </conditionalFormatting>
  <conditionalFormatting sqref="BU72">
    <cfRule type="dataBar" priority="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{AD6FBE82-C50D-421D-B185-AA29FAF526BF}</x14:id>
        </ext>
      </extLst>
    </cfRule>
  </conditionalFormatting>
  <conditionalFormatting sqref="W72">
    <cfRule type="dataBar" priority="4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{F3B46877-188D-44C5-A585-23927E1453C4}</x14:id>
        </ext>
      </extLst>
    </cfRule>
  </conditionalFormatting>
  <conditionalFormatting sqref="W72:AA72">
    <cfRule type="dataBar" priority="4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{61572ABF-0491-442C-9C3E-4D26F09F7C6F}</x14:id>
        </ext>
      </extLst>
    </cfRule>
  </conditionalFormatting>
  <conditionalFormatting sqref="X72:AA72">
    <cfRule type="dataBar" priority="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{6CBDDFB9-E7DF-45A5-A24D-7B4D25907DDD}</x14:id>
        </ext>
      </extLst>
    </cfRule>
  </conditionalFormatting>
  <conditionalFormatting sqref="AF72">
    <cfRule type="dataBar" priority="41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{1D00601C-19F6-4603-A481-1940FAEB550A}</x14:id>
        </ext>
      </extLst>
    </cfRule>
  </conditionalFormatting>
  <conditionalFormatting sqref="AF72:AJ72">
    <cfRule type="dataBar" priority="40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{F2E08103-DAFB-4BD0-BC1C-CFA7D838B085}</x14:id>
        </ext>
      </extLst>
    </cfRule>
  </conditionalFormatting>
  <conditionalFormatting sqref="AG72:AJ72">
    <cfRule type="dataBar" priority="4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{3DE9979D-E250-4C6E-B663-3C0E78A82843}</x14:id>
        </ext>
      </extLst>
    </cfRule>
  </conditionalFormatting>
  <conditionalFormatting sqref="AO72">
    <cfRule type="dataBar" priority="3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{8483AB0C-4571-4E58-90C2-D822B39AAD3F}</x14:id>
        </ext>
      </extLst>
    </cfRule>
  </conditionalFormatting>
  <conditionalFormatting sqref="AO72:AS72">
    <cfRule type="dataBar" priority="3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{80F61296-3C95-4421-9EF4-6360D1E36F91}</x14:id>
        </ext>
      </extLst>
    </cfRule>
  </conditionalFormatting>
  <conditionalFormatting sqref="AP72:AS72"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{567B1EB5-1FE5-4E32-82F9-C965A0C71825}</x14:id>
        </ext>
      </extLst>
    </cfRule>
  </conditionalFormatting>
  <conditionalFormatting sqref="BP72">
    <cfRule type="dataBar" priority="35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{DDF8E003-6358-4F3B-AC60-8FAFFCD18EA4}</x14:id>
        </ext>
      </extLst>
    </cfRule>
  </conditionalFormatting>
  <conditionalFormatting sqref="BP72:BT72">
    <cfRule type="dataBar" priority="34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{6B2FBE73-885A-400B-95A5-B6D511FD74A5}</x14:id>
        </ext>
      </extLst>
    </cfRule>
  </conditionalFormatting>
  <conditionalFormatting sqref="BQ72:BT72"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{4C9B6E11-B467-46E0-9BA2-4A4A9F269BE6}</x14:id>
        </ext>
      </extLst>
    </cfRule>
  </conditionalFormatting>
  <conditionalFormatting sqref="N72">
    <cfRule type="dataBar" priority="3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{B8C16703-7792-4990-A654-E77DED0D0F15}</x14:id>
        </ext>
      </extLst>
    </cfRule>
  </conditionalFormatting>
  <conditionalFormatting sqref="N72:R72">
    <cfRule type="dataBar" priority="3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{F93D87CE-87FC-4019-8E3D-2B1BE2FD9751}</x14:id>
        </ext>
      </extLst>
    </cfRule>
  </conditionalFormatting>
  <conditionalFormatting sqref="O72:R72">
    <cfRule type="dataBar" priority="3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{16214B6A-A9C1-4D70-B365-421000BC46C1}</x14:id>
        </ext>
      </extLst>
    </cfRule>
  </conditionalFormatting>
  <conditionalFormatting sqref="S72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{0A0D6235-3D1C-43AA-9E8E-D38800C729C1}</x14:id>
        </ext>
      </extLst>
    </cfRule>
  </conditionalFormatting>
  <conditionalFormatting sqref="AT72">
    <cfRule type="dataBar" priority="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{E63E1D3D-E2A6-4009-BA38-2BADE7AAFBE4}</x14:id>
        </ext>
      </extLst>
    </cfRule>
  </conditionalFormatting>
  <conditionalFormatting sqref="BL72">
    <cfRule type="dataBar" priority="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{596F8A53-A21A-40FD-864A-73EFECDE4B77}</x14:id>
        </ext>
      </extLst>
    </cfRule>
  </conditionalFormatting>
  <conditionalFormatting sqref="BG72">
    <cfRule type="dataBar" priority="2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{AD14D4CD-EF4D-49D6-87B4-3E5CAF16A94D}</x14:id>
        </ext>
      </extLst>
    </cfRule>
  </conditionalFormatting>
  <conditionalFormatting sqref="BG72:BK72">
    <cfRule type="dataBar" priority="2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{92CDD428-3CA9-488B-9BF6-E4D42522488E}</x14:id>
        </ext>
      </extLst>
    </cfRule>
  </conditionalFormatting>
  <conditionalFormatting sqref="BH72:BK72"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{BF5AF07B-2D74-4837-9DFC-F1123763BFE7}</x14:id>
        </ext>
      </extLst>
    </cfRule>
  </conditionalFormatting>
  <conditionalFormatting sqref="BC72">
    <cfRule type="dataBar" priority="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{696A3F27-D371-433F-B667-4A6BD1D93898}</x14:id>
        </ext>
      </extLst>
    </cfRule>
  </conditionalFormatting>
  <conditionalFormatting sqref="AX72">
    <cfRule type="dataBar" priority="2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{D67FB7C9-EBFE-423A-80A8-A00E65E975CB}</x14:id>
        </ext>
      </extLst>
    </cfRule>
  </conditionalFormatting>
  <conditionalFormatting sqref="AX72:BB72">
    <cfRule type="dataBar" priority="2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{DA238017-019D-40F6-8512-9469972DF53B}</x14:id>
        </ext>
      </extLst>
    </cfRule>
  </conditionalFormatting>
  <conditionalFormatting sqref="AY72:BB72">
    <cfRule type="dataBar" priority="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{7BA1DBA1-338F-4BC1-80F9-60DEABB0C2A5}</x14:id>
        </ext>
      </extLst>
    </cfRule>
  </conditionalFormatting>
  <conditionalFormatting sqref="J4:J70 J73">
    <cfRule type="dataBar" priority="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{1FC00B0F-745A-49A9-879C-A257AD090CEB}</x14:id>
        </ext>
      </extLst>
    </cfRule>
  </conditionalFormatting>
  <conditionalFormatting sqref="E4:E70 E73">
    <cfRule type="dataBar" priority="1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{BA70E5BD-8512-41EE-AFC0-BEEAF35363E3}</x14:id>
        </ext>
      </extLst>
    </cfRule>
  </conditionalFormatting>
  <conditionalFormatting sqref="E4:I70 E73:I73">
    <cfRule type="dataBar" priority="1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{B0C1309A-A844-4459-9615-2372570AEA69}</x14:id>
        </ext>
      </extLst>
    </cfRule>
  </conditionalFormatting>
  <conditionalFormatting sqref="F4:I70 F73:I73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{4EF4252E-BFCD-4163-92CA-0E48DAA3227E}</x14:id>
        </ext>
      </extLst>
    </cfRule>
  </conditionalFormatting>
  <conditionalFormatting sqref="J74:J76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{1385E2BE-86A9-4435-A479-988345DE1F37}</x14:id>
        </ext>
      </extLst>
    </cfRule>
  </conditionalFormatting>
  <conditionalFormatting sqref="E74:E76">
    <cfRule type="dataBar" priority="1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{54990E59-7C39-4618-B2DF-C17C7696672B}</x14:id>
        </ext>
      </extLst>
    </cfRule>
  </conditionalFormatting>
  <conditionalFormatting sqref="E74:I76">
    <cfRule type="dataBar" priority="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{EC634EC9-E85B-4E13-AFCC-6E5AF6B3C61D}</x14:id>
        </ext>
      </extLst>
    </cfRule>
  </conditionalFormatting>
  <conditionalFormatting sqref="F74:I76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{160FEE27-0CE7-48E2-8A1C-9527680A3E57}</x14:id>
        </ext>
      </extLst>
    </cfRule>
  </conditionalFormatting>
  <conditionalFormatting sqref="J71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{39D2D706-DFEB-4C4A-91A7-50838D0A375D}</x14:id>
        </ext>
      </extLst>
    </cfRule>
  </conditionalFormatting>
  <conditionalFormatting sqref="E71">
    <cfRule type="dataBar" priority="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{612871B4-CE4A-42BF-B8F2-533F02035BA3}</x14:id>
        </ext>
      </extLst>
    </cfRule>
  </conditionalFormatting>
  <conditionalFormatting sqref="E71:I71">
    <cfRule type="dataBar" priority="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{18166D9D-27ED-4BB5-BB9E-478C5EDEA54D}</x14:id>
        </ext>
      </extLst>
    </cfRule>
  </conditionalFormatting>
  <conditionalFormatting sqref="F71:I71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{4CC6BE42-B999-488D-9626-1273D0DC77B6}</x14:id>
        </ext>
      </extLst>
    </cfRule>
  </conditionalFormatting>
  <conditionalFormatting sqref="J7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{6A394095-0C50-4EE4-8225-8EAF4D884DF5}</x14:id>
        </ext>
      </extLst>
    </cfRule>
  </conditionalFormatting>
  <conditionalFormatting sqref="E72">
    <cfRule type="dataBar" priority="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{00D958AA-5A4D-4C3F-A51A-0B7E4CAD9C1C}</x14:id>
        </ext>
      </extLst>
    </cfRule>
  </conditionalFormatting>
  <conditionalFormatting sqref="E72:I72">
    <cfRule type="dataBar" priority="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{6FBA667E-6670-4D63-8AFC-2D076A39B4A3}</x14:id>
        </ext>
      </extLst>
    </cfRule>
  </conditionalFormatting>
  <conditionalFormatting sqref="F72:I72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{D6E7A183-E194-4FE5-8CF4-EC96518621C8}</x14:id>
        </ext>
      </extLst>
    </cfRule>
  </conditionalFormatting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474316-853B-46D2-9278-FD677D9A47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AB4:AB70 AB73</xm:sqref>
        </x14:conditionalFormatting>
        <x14:conditionalFormatting xmlns:xm="http://schemas.microsoft.com/office/excel/2006/main">
          <x14:cfRule type="dataBar" id="{AB4BED3C-EC3C-4153-A0FB-4A2D7B63B6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AK4:AK70 AK73</xm:sqref>
        </x14:conditionalFormatting>
        <x14:conditionalFormatting xmlns:xm="http://schemas.microsoft.com/office/excel/2006/main">
          <x14:cfRule type="dataBar" id="{9DD1BB09-7A76-4174-AABE-960614E089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BU4:BU70 BU73</xm:sqref>
        </x14:conditionalFormatting>
        <x14:conditionalFormatting xmlns:xm="http://schemas.microsoft.com/office/excel/2006/main">
          <x14:cfRule type="dataBar" id="{56E4C094-7034-49F9-99EA-584175DB666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W4:W70 W73</xm:sqref>
        </x14:conditionalFormatting>
        <x14:conditionalFormatting xmlns:xm="http://schemas.microsoft.com/office/excel/2006/main">
          <x14:cfRule type="dataBar" id="{11D6939F-B9E8-4A02-A700-FB927AFB8EB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W4:AA70 W73:AA73</xm:sqref>
        </x14:conditionalFormatting>
        <x14:conditionalFormatting xmlns:xm="http://schemas.microsoft.com/office/excel/2006/main">
          <x14:cfRule type="dataBar" id="{06EF7AEE-1701-46F9-AFAE-447159AAB4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X4:AA70 X73:AA73</xm:sqref>
        </x14:conditionalFormatting>
        <x14:conditionalFormatting xmlns:xm="http://schemas.microsoft.com/office/excel/2006/main">
          <x14:cfRule type="dataBar" id="{FF2888FE-4ECA-4066-B355-6FDE40AACB9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AF4:AF70 AF73</xm:sqref>
        </x14:conditionalFormatting>
        <x14:conditionalFormatting xmlns:xm="http://schemas.microsoft.com/office/excel/2006/main">
          <x14:cfRule type="dataBar" id="{8B76ED58-4DBC-4AA4-924C-1D5961964CB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AF4:AJ70 AF73:AJ73</xm:sqref>
        </x14:conditionalFormatting>
        <x14:conditionalFormatting xmlns:xm="http://schemas.microsoft.com/office/excel/2006/main">
          <x14:cfRule type="dataBar" id="{2C9B6653-9EA6-48CD-908D-B0C1B84BD1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AG4:AJ70 AG73:AJ73</xm:sqref>
        </x14:conditionalFormatting>
        <x14:conditionalFormatting xmlns:xm="http://schemas.microsoft.com/office/excel/2006/main">
          <x14:cfRule type="dataBar" id="{DF009A85-4419-4F7B-8D4E-FC93B4424A6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AO4:AO70 AO73</xm:sqref>
        </x14:conditionalFormatting>
        <x14:conditionalFormatting xmlns:xm="http://schemas.microsoft.com/office/excel/2006/main">
          <x14:cfRule type="dataBar" id="{5286F9D3-BE7E-4C62-8C67-96601998BA4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AO4:AS70 AO73:AS73</xm:sqref>
        </x14:conditionalFormatting>
        <x14:conditionalFormatting xmlns:xm="http://schemas.microsoft.com/office/excel/2006/main">
          <x14:cfRule type="dataBar" id="{769CC107-FB50-4DA8-BD2A-7321D611DB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AP4:AS70 AP73:AS73</xm:sqref>
        </x14:conditionalFormatting>
        <x14:conditionalFormatting xmlns:xm="http://schemas.microsoft.com/office/excel/2006/main">
          <x14:cfRule type="dataBar" id="{A6EA6246-8CEB-4DB1-B317-7CC32F6678B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BP4:BP70 BP73</xm:sqref>
        </x14:conditionalFormatting>
        <x14:conditionalFormatting xmlns:xm="http://schemas.microsoft.com/office/excel/2006/main">
          <x14:cfRule type="dataBar" id="{DE3C5785-315D-4635-BB07-A986BA2D1A6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BP4:BT70 BP73:BT73</xm:sqref>
        </x14:conditionalFormatting>
        <x14:conditionalFormatting xmlns:xm="http://schemas.microsoft.com/office/excel/2006/main">
          <x14:cfRule type="dataBar" id="{9F456917-2556-463E-88FC-43EC205D75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BQ4:BT70 BQ73:BT73</xm:sqref>
        </x14:conditionalFormatting>
        <x14:conditionalFormatting xmlns:xm="http://schemas.microsoft.com/office/excel/2006/main">
          <x14:cfRule type="dataBar" id="{4A6CCFE2-3C0C-4B0F-BC86-253C3438F28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N4:N70 N73</xm:sqref>
        </x14:conditionalFormatting>
        <x14:conditionalFormatting xmlns:xm="http://schemas.microsoft.com/office/excel/2006/main">
          <x14:cfRule type="dataBar" id="{BB823D6D-4ACB-4FBA-A15B-1FD07D9DE4E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N4:R70 N73:R73</xm:sqref>
        </x14:conditionalFormatting>
        <x14:conditionalFormatting xmlns:xm="http://schemas.microsoft.com/office/excel/2006/main">
          <x14:cfRule type="dataBar" id="{4AF81937-67BF-44E5-B4AB-611DAE40C7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O4:R70 O73:R73</xm:sqref>
        </x14:conditionalFormatting>
        <x14:conditionalFormatting xmlns:xm="http://schemas.microsoft.com/office/excel/2006/main">
          <x14:cfRule type="dataBar" id="{E529ED10-6F3E-4C68-AF13-EAEE7D8670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S4:S70 S73</xm:sqref>
        </x14:conditionalFormatting>
        <x14:conditionalFormatting xmlns:xm="http://schemas.microsoft.com/office/excel/2006/main">
          <x14:cfRule type="dataBar" id="{62775347-FD5A-46CF-AFF6-C9F1AEC488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AT4:AT70 AT73</xm:sqref>
        </x14:conditionalFormatting>
        <x14:conditionalFormatting xmlns:xm="http://schemas.microsoft.com/office/excel/2006/main">
          <x14:cfRule type="dataBar" id="{2C8E2F95-0ABE-48ED-859C-AA958B32DA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BL4:BL70 BL73</xm:sqref>
        </x14:conditionalFormatting>
        <x14:conditionalFormatting xmlns:xm="http://schemas.microsoft.com/office/excel/2006/main">
          <x14:cfRule type="dataBar" id="{85E34DD5-0BCA-46AC-A059-3336A8970C1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BG4:BG70 BG73</xm:sqref>
        </x14:conditionalFormatting>
        <x14:conditionalFormatting xmlns:xm="http://schemas.microsoft.com/office/excel/2006/main">
          <x14:cfRule type="dataBar" id="{547DC912-7956-4A8C-A3AD-BB10AFB7BAA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BG4:BK70 BG73:BK73</xm:sqref>
        </x14:conditionalFormatting>
        <x14:conditionalFormatting xmlns:xm="http://schemas.microsoft.com/office/excel/2006/main">
          <x14:cfRule type="dataBar" id="{9C1E8303-83B2-4CC6-9841-CEDBE6D2E6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BH4:BK70 BH73:BK73</xm:sqref>
        </x14:conditionalFormatting>
        <x14:conditionalFormatting xmlns:xm="http://schemas.microsoft.com/office/excel/2006/main">
          <x14:cfRule type="dataBar" id="{76CCCF73-3169-4916-8532-86CD55D22C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BC4:BC70 BC73</xm:sqref>
        </x14:conditionalFormatting>
        <x14:conditionalFormatting xmlns:xm="http://schemas.microsoft.com/office/excel/2006/main">
          <x14:cfRule type="dataBar" id="{5B207581-AC9C-4F98-A69A-76A6155E05A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AX4:AX70 AX73</xm:sqref>
        </x14:conditionalFormatting>
        <x14:conditionalFormatting xmlns:xm="http://schemas.microsoft.com/office/excel/2006/main">
          <x14:cfRule type="dataBar" id="{9E6738FC-E66E-4926-B44C-ADB602A4F74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AX4:BB70 AX73:BB73</xm:sqref>
        </x14:conditionalFormatting>
        <x14:conditionalFormatting xmlns:xm="http://schemas.microsoft.com/office/excel/2006/main">
          <x14:cfRule type="dataBar" id="{DB75D1CA-4674-49C2-A39B-ADE01F6AE0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AY4:BB70 AY73:BB73</xm:sqref>
        </x14:conditionalFormatting>
        <x14:conditionalFormatting xmlns:xm="http://schemas.microsoft.com/office/excel/2006/main">
          <x14:cfRule type="dataBar" id="{506EC451-5F76-46E8-8269-CB38D23F4C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AB74:AB76</xm:sqref>
        </x14:conditionalFormatting>
        <x14:conditionalFormatting xmlns:xm="http://schemas.microsoft.com/office/excel/2006/main">
          <x14:cfRule type="dataBar" id="{BC40E676-E922-4D54-8E46-CD6C4D8A4F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AK74:AK76</xm:sqref>
        </x14:conditionalFormatting>
        <x14:conditionalFormatting xmlns:xm="http://schemas.microsoft.com/office/excel/2006/main">
          <x14:cfRule type="dataBar" id="{C435BFCF-947D-4EE1-8859-A9DE5BFF02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BU74:BU76</xm:sqref>
        </x14:conditionalFormatting>
        <x14:conditionalFormatting xmlns:xm="http://schemas.microsoft.com/office/excel/2006/main">
          <x14:cfRule type="dataBar" id="{67E877A2-0937-4AA7-9085-79DFB1EEC36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W74:W76</xm:sqref>
        </x14:conditionalFormatting>
        <x14:conditionalFormatting xmlns:xm="http://schemas.microsoft.com/office/excel/2006/main">
          <x14:cfRule type="dataBar" id="{7E68BFE3-8E11-4FF1-A596-877E2594D97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W74:AA76</xm:sqref>
        </x14:conditionalFormatting>
        <x14:conditionalFormatting xmlns:xm="http://schemas.microsoft.com/office/excel/2006/main">
          <x14:cfRule type="dataBar" id="{46EDDE26-73C4-4FF6-892A-EFAE41E204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X74:AA76</xm:sqref>
        </x14:conditionalFormatting>
        <x14:conditionalFormatting xmlns:xm="http://schemas.microsoft.com/office/excel/2006/main">
          <x14:cfRule type="dataBar" id="{EBF3913B-E11D-4A9A-9951-5F3F16071C2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AF74:AF76</xm:sqref>
        </x14:conditionalFormatting>
        <x14:conditionalFormatting xmlns:xm="http://schemas.microsoft.com/office/excel/2006/main">
          <x14:cfRule type="dataBar" id="{C9479019-069E-45C9-AF03-7AD66E1035A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AF74:AJ76</xm:sqref>
        </x14:conditionalFormatting>
        <x14:conditionalFormatting xmlns:xm="http://schemas.microsoft.com/office/excel/2006/main">
          <x14:cfRule type="dataBar" id="{150BA7ED-1BE2-494C-A87C-2D61511927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AG74:AJ76</xm:sqref>
        </x14:conditionalFormatting>
        <x14:conditionalFormatting xmlns:xm="http://schemas.microsoft.com/office/excel/2006/main">
          <x14:cfRule type="dataBar" id="{4BF6AF55-29E7-4260-9EC8-EF71F02885F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AO74:AO76</xm:sqref>
        </x14:conditionalFormatting>
        <x14:conditionalFormatting xmlns:xm="http://schemas.microsoft.com/office/excel/2006/main">
          <x14:cfRule type="dataBar" id="{CE240CE0-0F91-448C-9995-319D9724835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AO74:AS76</xm:sqref>
        </x14:conditionalFormatting>
        <x14:conditionalFormatting xmlns:xm="http://schemas.microsoft.com/office/excel/2006/main">
          <x14:cfRule type="dataBar" id="{64C6C621-86A5-4096-A900-1BB82D9D6A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AP74:AS76</xm:sqref>
        </x14:conditionalFormatting>
        <x14:conditionalFormatting xmlns:xm="http://schemas.microsoft.com/office/excel/2006/main">
          <x14:cfRule type="dataBar" id="{1F5013E5-F106-4E40-AE01-97FE570F463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BP74:BP76</xm:sqref>
        </x14:conditionalFormatting>
        <x14:conditionalFormatting xmlns:xm="http://schemas.microsoft.com/office/excel/2006/main">
          <x14:cfRule type="dataBar" id="{28808CFC-6297-4915-9C7D-E668B650601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BP74:BT76</xm:sqref>
        </x14:conditionalFormatting>
        <x14:conditionalFormatting xmlns:xm="http://schemas.microsoft.com/office/excel/2006/main">
          <x14:cfRule type="dataBar" id="{A8D959F7-8EFC-418F-84B5-BC27716B1F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BQ74:BT76</xm:sqref>
        </x14:conditionalFormatting>
        <x14:conditionalFormatting xmlns:xm="http://schemas.microsoft.com/office/excel/2006/main">
          <x14:cfRule type="dataBar" id="{FA118634-E609-44C1-9A1E-87702E8B851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N74:N76</xm:sqref>
        </x14:conditionalFormatting>
        <x14:conditionalFormatting xmlns:xm="http://schemas.microsoft.com/office/excel/2006/main">
          <x14:cfRule type="dataBar" id="{BD831F1D-7638-4A92-80A8-3D7492268F0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N74:R76</xm:sqref>
        </x14:conditionalFormatting>
        <x14:conditionalFormatting xmlns:xm="http://schemas.microsoft.com/office/excel/2006/main">
          <x14:cfRule type="dataBar" id="{ED376D65-4880-4E27-A5B7-CE5F5468EB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O74:R76</xm:sqref>
        </x14:conditionalFormatting>
        <x14:conditionalFormatting xmlns:xm="http://schemas.microsoft.com/office/excel/2006/main">
          <x14:cfRule type="dataBar" id="{6ABC9C4F-1815-4BA4-B73C-B373B6808F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S74:S76</xm:sqref>
        </x14:conditionalFormatting>
        <x14:conditionalFormatting xmlns:xm="http://schemas.microsoft.com/office/excel/2006/main">
          <x14:cfRule type="dataBar" id="{0008B256-B77D-4099-A442-271FC25CAA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AT74:AT76</xm:sqref>
        </x14:conditionalFormatting>
        <x14:conditionalFormatting xmlns:xm="http://schemas.microsoft.com/office/excel/2006/main">
          <x14:cfRule type="dataBar" id="{2B6D1E7A-5D90-474A-98C7-371696A5D0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BL74:BL76</xm:sqref>
        </x14:conditionalFormatting>
        <x14:conditionalFormatting xmlns:xm="http://schemas.microsoft.com/office/excel/2006/main">
          <x14:cfRule type="dataBar" id="{DCAF4CE1-7C94-458E-9A56-9574D69C557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BG74:BG76</xm:sqref>
        </x14:conditionalFormatting>
        <x14:conditionalFormatting xmlns:xm="http://schemas.microsoft.com/office/excel/2006/main">
          <x14:cfRule type="dataBar" id="{300C907D-8195-4B14-87D2-874C163508C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BG74:BK76</xm:sqref>
        </x14:conditionalFormatting>
        <x14:conditionalFormatting xmlns:xm="http://schemas.microsoft.com/office/excel/2006/main">
          <x14:cfRule type="dataBar" id="{7C62D13C-35F6-4D8A-8586-D51E3F7ABE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BH74:BK76</xm:sqref>
        </x14:conditionalFormatting>
        <x14:conditionalFormatting xmlns:xm="http://schemas.microsoft.com/office/excel/2006/main">
          <x14:cfRule type="dataBar" id="{372F216B-5496-432B-9D95-8FDC2B315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BC74:BC76</xm:sqref>
        </x14:conditionalFormatting>
        <x14:conditionalFormatting xmlns:xm="http://schemas.microsoft.com/office/excel/2006/main">
          <x14:cfRule type="dataBar" id="{049B8827-4D8E-4EB3-B63D-851720489D4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AX74:AX76</xm:sqref>
        </x14:conditionalFormatting>
        <x14:conditionalFormatting xmlns:xm="http://schemas.microsoft.com/office/excel/2006/main">
          <x14:cfRule type="dataBar" id="{43EF9395-6725-49C1-81BE-3562161F6B9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AX74:BB76</xm:sqref>
        </x14:conditionalFormatting>
        <x14:conditionalFormatting xmlns:xm="http://schemas.microsoft.com/office/excel/2006/main">
          <x14:cfRule type="dataBar" id="{44A1F11B-302C-4623-A9B9-1F27A86F23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AY74:BB76</xm:sqref>
        </x14:conditionalFormatting>
        <x14:conditionalFormatting xmlns:xm="http://schemas.microsoft.com/office/excel/2006/main">
          <x14:cfRule type="dataBar" id="{A9354282-AC7F-4553-B365-B68D458FA5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AB71</xm:sqref>
        </x14:conditionalFormatting>
        <x14:conditionalFormatting xmlns:xm="http://schemas.microsoft.com/office/excel/2006/main">
          <x14:cfRule type="dataBar" id="{7DE085F5-AD1A-49D4-A0B2-0AFEE14DA0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AK71</xm:sqref>
        </x14:conditionalFormatting>
        <x14:conditionalFormatting xmlns:xm="http://schemas.microsoft.com/office/excel/2006/main">
          <x14:cfRule type="dataBar" id="{8FC16A49-7585-45A1-81CF-A52E0B6CC8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BU71</xm:sqref>
        </x14:conditionalFormatting>
        <x14:conditionalFormatting xmlns:xm="http://schemas.microsoft.com/office/excel/2006/main">
          <x14:cfRule type="dataBar" id="{4D67B16D-185A-4BB0-A052-F0755514234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</xm:sqref>
        </x14:conditionalFormatting>
        <x14:conditionalFormatting xmlns:xm="http://schemas.microsoft.com/office/excel/2006/main">
          <x14:cfRule type="dataBar" id="{E7837676-FECF-4F78-AFA4-DD51FFD8E07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W71:AA71</xm:sqref>
        </x14:conditionalFormatting>
        <x14:conditionalFormatting xmlns:xm="http://schemas.microsoft.com/office/excel/2006/main">
          <x14:cfRule type="dataBar" id="{28E064C6-A81A-446D-BAA4-F8A003E317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X71:AA71</xm:sqref>
        </x14:conditionalFormatting>
        <x14:conditionalFormatting xmlns:xm="http://schemas.microsoft.com/office/excel/2006/main">
          <x14:cfRule type="dataBar" id="{7239A55C-398A-430A-BB87-CEAAF424472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</xm:sqref>
        </x14:conditionalFormatting>
        <x14:conditionalFormatting xmlns:xm="http://schemas.microsoft.com/office/excel/2006/main">
          <x14:cfRule type="dataBar" id="{8738851D-95FA-4DBB-9604-4813F5271DE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AF71:AJ71</xm:sqref>
        </x14:conditionalFormatting>
        <x14:conditionalFormatting xmlns:xm="http://schemas.microsoft.com/office/excel/2006/main">
          <x14:cfRule type="dataBar" id="{5F053AAB-A8B6-453C-960E-6D4F8701A1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AG71:AJ71</xm:sqref>
        </x14:conditionalFormatting>
        <x14:conditionalFormatting xmlns:xm="http://schemas.microsoft.com/office/excel/2006/main">
          <x14:cfRule type="dataBar" id="{6B4A875B-B49B-4467-BA76-330C8CABEC1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</xm:sqref>
        </x14:conditionalFormatting>
        <x14:conditionalFormatting xmlns:xm="http://schemas.microsoft.com/office/excel/2006/main">
          <x14:cfRule type="dataBar" id="{79CFDBF3-5149-4AFA-83D7-2CEE9535A9E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AO71:AS71</xm:sqref>
        </x14:conditionalFormatting>
        <x14:conditionalFormatting xmlns:xm="http://schemas.microsoft.com/office/excel/2006/main">
          <x14:cfRule type="dataBar" id="{4F79B820-5D29-4A9C-ADC4-72016B6B26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AP71:AS71</xm:sqref>
        </x14:conditionalFormatting>
        <x14:conditionalFormatting xmlns:xm="http://schemas.microsoft.com/office/excel/2006/main">
          <x14:cfRule type="dataBar" id="{BD169994-4B26-4CBC-B0F6-6F9E5B5C0CA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</xm:sqref>
        </x14:conditionalFormatting>
        <x14:conditionalFormatting xmlns:xm="http://schemas.microsoft.com/office/excel/2006/main">
          <x14:cfRule type="dataBar" id="{FDF90A94-AC4C-4766-AE14-EA2A78C9C9B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BP71:BT71</xm:sqref>
        </x14:conditionalFormatting>
        <x14:conditionalFormatting xmlns:xm="http://schemas.microsoft.com/office/excel/2006/main">
          <x14:cfRule type="dataBar" id="{499FD8EC-B673-4D4B-A33E-21D3E95385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BQ71:BT71</xm:sqref>
        </x14:conditionalFormatting>
        <x14:conditionalFormatting xmlns:xm="http://schemas.microsoft.com/office/excel/2006/main">
          <x14:cfRule type="dataBar" id="{956B95B7-FA32-441B-99EA-4CCE16112B5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</xm:sqref>
        </x14:conditionalFormatting>
        <x14:conditionalFormatting xmlns:xm="http://schemas.microsoft.com/office/excel/2006/main">
          <x14:cfRule type="dataBar" id="{FF9B6B0D-0E51-4295-8C02-ABF0C376B3C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N71:R71</xm:sqref>
        </x14:conditionalFormatting>
        <x14:conditionalFormatting xmlns:xm="http://schemas.microsoft.com/office/excel/2006/main">
          <x14:cfRule type="dataBar" id="{CA282DAF-0557-480B-BC1C-218E6C6D9E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O71:R71</xm:sqref>
        </x14:conditionalFormatting>
        <x14:conditionalFormatting xmlns:xm="http://schemas.microsoft.com/office/excel/2006/main">
          <x14:cfRule type="dataBar" id="{728FCD7E-1227-4F62-82FD-3DE9960970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S71</xm:sqref>
        </x14:conditionalFormatting>
        <x14:conditionalFormatting xmlns:xm="http://schemas.microsoft.com/office/excel/2006/main">
          <x14:cfRule type="dataBar" id="{EC407018-7C6E-42C2-9D55-180EE403EE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AT71</xm:sqref>
        </x14:conditionalFormatting>
        <x14:conditionalFormatting xmlns:xm="http://schemas.microsoft.com/office/excel/2006/main">
          <x14:cfRule type="dataBar" id="{391E4DCE-8D1F-4A2F-B720-EE6DE98A41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BL71</xm:sqref>
        </x14:conditionalFormatting>
        <x14:conditionalFormatting xmlns:xm="http://schemas.microsoft.com/office/excel/2006/main">
          <x14:cfRule type="dataBar" id="{E9DC2161-3787-464D-8238-99628B6CD1D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</xm:sqref>
        </x14:conditionalFormatting>
        <x14:conditionalFormatting xmlns:xm="http://schemas.microsoft.com/office/excel/2006/main">
          <x14:cfRule type="dataBar" id="{CFDE4923-B746-416F-B6E3-53648B76767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BG71:BK71</xm:sqref>
        </x14:conditionalFormatting>
        <x14:conditionalFormatting xmlns:xm="http://schemas.microsoft.com/office/excel/2006/main">
          <x14:cfRule type="dataBar" id="{8C68AC20-5684-4837-92C5-D6F0F374FD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BH71:BK71</xm:sqref>
        </x14:conditionalFormatting>
        <x14:conditionalFormatting xmlns:xm="http://schemas.microsoft.com/office/excel/2006/main">
          <x14:cfRule type="dataBar" id="{50574B39-9228-4E52-AD1E-F825DEBDCD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BC71</xm:sqref>
        </x14:conditionalFormatting>
        <x14:conditionalFormatting xmlns:xm="http://schemas.microsoft.com/office/excel/2006/main">
          <x14:cfRule type="dataBar" id="{778E5986-C4E1-43B1-8793-E856C6F436A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</xm:sqref>
        </x14:conditionalFormatting>
        <x14:conditionalFormatting xmlns:xm="http://schemas.microsoft.com/office/excel/2006/main">
          <x14:cfRule type="dataBar" id="{F1D8F637-53B7-494A-BF1A-4EB1DE9049D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AX71:BB71</xm:sqref>
        </x14:conditionalFormatting>
        <x14:conditionalFormatting xmlns:xm="http://schemas.microsoft.com/office/excel/2006/main">
          <x14:cfRule type="dataBar" id="{7BE644A8-B3C6-4CD4-B856-FF4B94A7CD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AY71:BB71</xm:sqref>
        </x14:conditionalFormatting>
        <x14:conditionalFormatting xmlns:xm="http://schemas.microsoft.com/office/excel/2006/main">
          <x14:cfRule type="dataBar" id="{D9C23903-F397-4DAE-9202-9CC07461F5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AB72</xm:sqref>
        </x14:conditionalFormatting>
        <x14:conditionalFormatting xmlns:xm="http://schemas.microsoft.com/office/excel/2006/main">
          <x14:cfRule type="dataBar" id="{B183245B-75FE-499F-B75E-90486A33D9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AK72</xm:sqref>
        </x14:conditionalFormatting>
        <x14:conditionalFormatting xmlns:xm="http://schemas.microsoft.com/office/excel/2006/main">
          <x14:cfRule type="dataBar" id="{AD6FBE82-C50D-421D-B185-AA29FAF526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BU72</xm:sqref>
        </x14:conditionalFormatting>
        <x14:conditionalFormatting xmlns:xm="http://schemas.microsoft.com/office/excel/2006/main">
          <x14:cfRule type="dataBar" id="{F3B46877-188D-44C5-A585-23927E1453C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</xm:sqref>
        </x14:conditionalFormatting>
        <x14:conditionalFormatting xmlns:xm="http://schemas.microsoft.com/office/excel/2006/main">
          <x14:cfRule type="dataBar" id="{61572ABF-0491-442C-9C3E-4D26F09F7C6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W72:AA72</xm:sqref>
        </x14:conditionalFormatting>
        <x14:conditionalFormatting xmlns:xm="http://schemas.microsoft.com/office/excel/2006/main">
          <x14:cfRule type="dataBar" id="{6CBDDFB9-E7DF-45A5-A24D-7B4D25907D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X72:AA72</xm:sqref>
        </x14:conditionalFormatting>
        <x14:conditionalFormatting xmlns:xm="http://schemas.microsoft.com/office/excel/2006/main">
          <x14:cfRule type="dataBar" id="{1D00601C-19F6-4603-A481-1940FAEB550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</xm:sqref>
        </x14:conditionalFormatting>
        <x14:conditionalFormatting xmlns:xm="http://schemas.microsoft.com/office/excel/2006/main">
          <x14:cfRule type="dataBar" id="{F2E08103-DAFB-4BD0-BC1C-CFA7D838B08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AF72:AJ72</xm:sqref>
        </x14:conditionalFormatting>
        <x14:conditionalFormatting xmlns:xm="http://schemas.microsoft.com/office/excel/2006/main">
          <x14:cfRule type="dataBar" id="{3DE9979D-E250-4C6E-B663-3C0E78A828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AG72:AJ72</xm:sqref>
        </x14:conditionalFormatting>
        <x14:conditionalFormatting xmlns:xm="http://schemas.microsoft.com/office/excel/2006/main">
          <x14:cfRule type="dataBar" id="{8483AB0C-4571-4E58-90C2-D822B39AAD3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</xm:sqref>
        </x14:conditionalFormatting>
        <x14:conditionalFormatting xmlns:xm="http://schemas.microsoft.com/office/excel/2006/main">
          <x14:cfRule type="dataBar" id="{80F61296-3C95-4421-9EF4-6360D1E36F9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AO72:AS72</xm:sqref>
        </x14:conditionalFormatting>
        <x14:conditionalFormatting xmlns:xm="http://schemas.microsoft.com/office/excel/2006/main">
          <x14:cfRule type="dataBar" id="{567B1EB5-1FE5-4E32-82F9-C965A0C718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AP72:AS72</xm:sqref>
        </x14:conditionalFormatting>
        <x14:conditionalFormatting xmlns:xm="http://schemas.microsoft.com/office/excel/2006/main">
          <x14:cfRule type="dataBar" id="{DDF8E003-6358-4F3B-AC60-8FAFFCD18EA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</xm:sqref>
        </x14:conditionalFormatting>
        <x14:conditionalFormatting xmlns:xm="http://schemas.microsoft.com/office/excel/2006/main">
          <x14:cfRule type="dataBar" id="{6B2FBE73-885A-400B-95A5-B6D511FD74A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BP72:BT72</xm:sqref>
        </x14:conditionalFormatting>
        <x14:conditionalFormatting xmlns:xm="http://schemas.microsoft.com/office/excel/2006/main">
          <x14:cfRule type="dataBar" id="{4C9B6E11-B467-46E0-9BA2-4A4A9F269B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BQ72:BT72</xm:sqref>
        </x14:conditionalFormatting>
        <x14:conditionalFormatting xmlns:xm="http://schemas.microsoft.com/office/excel/2006/main">
          <x14:cfRule type="dataBar" id="{B8C16703-7792-4990-A654-E77DED0D0F1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</xm:sqref>
        </x14:conditionalFormatting>
        <x14:conditionalFormatting xmlns:xm="http://schemas.microsoft.com/office/excel/2006/main">
          <x14:cfRule type="dataBar" id="{F93D87CE-87FC-4019-8E3D-2B1BE2FD975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N72:R72</xm:sqref>
        </x14:conditionalFormatting>
        <x14:conditionalFormatting xmlns:xm="http://schemas.microsoft.com/office/excel/2006/main">
          <x14:cfRule type="dataBar" id="{16214B6A-A9C1-4D70-B365-421000BC46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O72:R72</xm:sqref>
        </x14:conditionalFormatting>
        <x14:conditionalFormatting xmlns:xm="http://schemas.microsoft.com/office/excel/2006/main">
          <x14:cfRule type="dataBar" id="{0A0D6235-3D1C-43AA-9E8E-D38800C729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S72</xm:sqref>
        </x14:conditionalFormatting>
        <x14:conditionalFormatting xmlns:xm="http://schemas.microsoft.com/office/excel/2006/main">
          <x14:cfRule type="dataBar" id="{E63E1D3D-E2A6-4009-BA38-2BADE7AAFB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AT72</xm:sqref>
        </x14:conditionalFormatting>
        <x14:conditionalFormatting xmlns:xm="http://schemas.microsoft.com/office/excel/2006/main">
          <x14:cfRule type="dataBar" id="{596F8A53-A21A-40FD-864A-73EFECDE4B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BL72</xm:sqref>
        </x14:conditionalFormatting>
        <x14:conditionalFormatting xmlns:xm="http://schemas.microsoft.com/office/excel/2006/main">
          <x14:cfRule type="dataBar" id="{AD14D4CD-EF4D-49D6-87B4-3E5CAF16A94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</xm:sqref>
        </x14:conditionalFormatting>
        <x14:conditionalFormatting xmlns:xm="http://schemas.microsoft.com/office/excel/2006/main">
          <x14:cfRule type="dataBar" id="{92CDD428-3CA9-488B-9BF6-E4D42522488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BG72:BK72</xm:sqref>
        </x14:conditionalFormatting>
        <x14:conditionalFormatting xmlns:xm="http://schemas.microsoft.com/office/excel/2006/main">
          <x14:cfRule type="dataBar" id="{BF5AF07B-2D74-4837-9DFC-F1123763BF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BH72:BK72</xm:sqref>
        </x14:conditionalFormatting>
        <x14:conditionalFormatting xmlns:xm="http://schemas.microsoft.com/office/excel/2006/main">
          <x14:cfRule type="dataBar" id="{696A3F27-D371-433F-B667-4A6BD1D938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BC72</xm:sqref>
        </x14:conditionalFormatting>
        <x14:conditionalFormatting xmlns:xm="http://schemas.microsoft.com/office/excel/2006/main">
          <x14:cfRule type="dataBar" id="{D67FB7C9-EBFE-423A-80A8-A00E65E975C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</xm:sqref>
        </x14:conditionalFormatting>
        <x14:conditionalFormatting xmlns:xm="http://schemas.microsoft.com/office/excel/2006/main">
          <x14:cfRule type="dataBar" id="{DA238017-019D-40F6-8512-9469972DF53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AX72:BB72</xm:sqref>
        </x14:conditionalFormatting>
        <x14:conditionalFormatting xmlns:xm="http://schemas.microsoft.com/office/excel/2006/main">
          <x14:cfRule type="dataBar" id="{7BA1DBA1-338F-4BC1-80F9-60DEABB0C2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AY72:BB72</xm:sqref>
        </x14:conditionalFormatting>
        <x14:conditionalFormatting xmlns:xm="http://schemas.microsoft.com/office/excel/2006/main">
          <x14:cfRule type="dataBar" id="{1FC00B0F-745A-49A9-879C-A257AD090C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J4:J70 J73</xm:sqref>
        </x14:conditionalFormatting>
        <x14:conditionalFormatting xmlns:xm="http://schemas.microsoft.com/office/excel/2006/main">
          <x14:cfRule type="dataBar" id="{BA70E5BD-8512-41EE-AFC0-BEEAF35363E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E4:E70 E73</xm:sqref>
        </x14:conditionalFormatting>
        <x14:conditionalFormatting xmlns:xm="http://schemas.microsoft.com/office/excel/2006/main">
          <x14:cfRule type="dataBar" id="{B0C1309A-A844-4459-9615-2372570AEA6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E4:I70 E73:I73</xm:sqref>
        </x14:conditionalFormatting>
        <x14:conditionalFormatting xmlns:xm="http://schemas.microsoft.com/office/excel/2006/main">
          <x14:cfRule type="dataBar" id="{4EF4252E-BFCD-4163-92CA-0E48DAA322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F4:I70 F73:I73</xm:sqref>
        </x14:conditionalFormatting>
        <x14:conditionalFormatting xmlns:xm="http://schemas.microsoft.com/office/excel/2006/main">
          <x14:cfRule type="dataBar" id="{1385E2BE-86A9-4435-A479-988345DE1F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J74:J76</xm:sqref>
        </x14:conditionalFormatting>
        <x14:conditionalFormatting xmlns:xm="http://schemas.microsoft.com/office/excel/2006/main">
          <x14:cfRule type="dataBar" id="{54990E59-7C39-4618-B2DF-C17C7696672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E74:E76</xm:sqref>
        </x14:conditionalFormatting>
        <x14:conditionalFormatting xmlns:xm="http://schemas.microsoft.com/office/excel/2006/main">
          <x14:cfRule type="dataBar" id="{EC634EC9-E85B-4E13-AFCC-6E5AF6B3C61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E74:I76</xm:sqref>
        </x14:conditionalFormatting>
        <x14:conditionalFormatting xmlns:xm="http://schemas.microsoft.com/office/excel/2006/main">
          <x14:cfRule type="dataBar" id="{160FEE27-0CE7-48E2-8A1C-9527680A3E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F74:I76</xm:sqref>
        </x14:conditionalFormatting>
        <x14:conditionalFormatting xmlns:xm="http://schemas.microsoft.com/office/excel/2006/main">
          <x14:cfRule type="dataBar" id="{39D2D706-DFEB-4C4A-91A7-50838D0A37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J71</xm:sqref>
        </x14:conditionalFormatting>
        <x14:conditionalFormatting xmlns:xm="http://schemas.microsoft.com/office/excel/2006/main">
          <x14:cfRule type="dataBar" id="{612871B4-CE4A-42BF-B8F2-533F02035BA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E71</xm:sqref>
        </x14:conditionalFormatting>
        <x14:conditionalFormatting xmlns:xm="http://schemas.microsoft.com/office/excel/2006/main">
          <x14:cfRule type="dataBar" id="{18166D9D-27ED-4BB5-BB9E-478C5EDEA54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E71:I71</xm:sqref>
        </x14:conditionalFormatting>
        <x14:conditionalFormatting xmlns:xm="http://schemas.microsoft.com/office/excel/2006/main">
          <x14:cfRule type="dataBar" id="{4CC6BE42-B999-488D-9626-1273D0DC77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F71:I71</xm:sqref>
        </x14:conditionalFormatting>
        <x14:conditionalFormatting xmlns:xm="http://schemas.microsoft.com/office/excel/2006/main">
          <x14:cfRule type="dataBar" id="{6A394095-0C50-4EE4-8225-8EAF4D884D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J72</xm:sqref>
        </x14:conditionalFormatting>
        <x14:conditionalFormatting xmlns:xm="http://schemas.microsoft.com/office/excel/2006/main">
          <x14:cfRule type="dataBar" id="{00D958AA-5A4D-4C3F-A51A-0B7E4CAD9C1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E72</xm:sqref>
        </x14:conditionalFormatting>
        <x14:conditionalFormatting xmlns:xm="http://schemas.microsoft.com/office/excel/2006/main">
          <x14:cfRule type="dataBar" id="{6FBA667E-6670-4D63-8AFC-2D076A39B4A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E72:I72</xm:sqref>
        </x14:conditionalFormatting>
        <x14:conditionalFormatting xmlns:xm="http://schemas.microsoft.com/office/excel/2006/main">
          <x14:cfRule type="dataBar" id="{D6E7A183-E194-4FE5-8CF4-EC96518621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F72:I72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7"/>
  </sheetPr>
  <dimension ref="A1:EF74"/>
  <sheetViews>
    <sheetView zoomScale="85" zoomScaleNormal="85" workbookViewId="0">
      <pane xSplit="1" ySplit="3" topLeftCell="B30" activePane="bottomRight" state="frozen"/>
      <selection activeCell="C51" sqref="C51"/>
      <selection pane="topRight" activeCell="C51" sqref="C51"/>
      <selection pane="bottomLeft" activeCell="C51" sqref="C51"/>
      <selection pane="bottomRight" activeCell="K49" sqref="K49:L50"/>
    </sheetView>
  </sheetViews>
  <sheetFormatPr defaultColWidth="0" defaultRowHeight="15" zeroHeight="1"/>
  <cols>
    <col min="1" max="1" width="9.75" style="55" bestFit="1" customWidth="1"/>
    <col min="2" max="2" width="6.625" style="56" bestFit="1" customWidth="1"/>
    <col min="3" max="3" width="10.375" style="59" customWidth="1"/>
    <col min="4" max="4" width="1.75" style="25" customWidth="1"/>
    <col min="5" max="9" width="1.75" style="26" customWidth="1"/>
    <col min="10" max="10" width="1.75" style="58" customWidth="1"/>
    <col min="11" max="11" width="6.625" style="56" bestFit="1" customWidth="1"/>
    <col min="12" max="12" width="10.375" style="59" customWidth="1"/>
    <col min="13" max="13" width="1.75" style="25" customWidth="1"/>
    <col min="14" max="18" width="1.75" style="26" customWidth="1"/>
    <col min="19" max="19" width="1.75" style="58" customWidth="1"/>
    <col min="20" max="20" width="6.625" style="56" bestFit="1" customWidth="1"/>
    <col min="21" max="21" width="10.375" style="59" customWidth="1"/>
    <col min="22" max="22" width="1.75" style="25" customWidth="1"/>
    <col min="23" max="27" width="1.75" style="26" customWidth="1"/>
    <col min="28" max="28" width="1.5" style="58" customWidth="1"/>
    <col min="29" max="29" width="6.625" style="56" bestFit="1" customWidth="1"/>
    <col min="30" max="30" width="10.375" style="59" customWidth="1"/>
    <col min="31" max="31" width="1.75" style="25" customWidth="1"/>
    <col min="32" max="36" width="1.75" style="26" customWidth="1"/>
    <col min="37" max="37" width="1.75" style="58" customWidth="1"/>
    <col min="38" max="38" width="6.625" style="56" bestFit="1" customWidth="1"/>
    <col min="39" max="39" width="10.375" style="59" customWidth="1"/>
    <col min="40" max="40" width="1.75" style="25" customWidth="1"/>
    <col min="41" max="45" width="1.75" style="26" customWidth="1"/>
    <col min="46" max="46" width="1.75" style="58" customWidth="1"/>
    <col min="47" max="47" width="6.625" style="56" bestFit="1" customWidth="1"/>
    <col min="48" max="48" width="10.375" style="59" customWidth="1"/>
    <col min="49" max="49" width="1.75" style="25" customWidth="1"/>
    <col min="50" max="54" width="1.75" style="26" customWidth="1"/>
    <col min="55" max="55" width="1.75" style="58" customWidth="1"/>
    <col min="56" max="56" width="6.625" style="56" bestFit="1" customWidth="1"/>
    <col min="57" max="57" width="10.375" style="59" customWidth="1"/>
    <col min="58" max="58" width="1.75" style="25" customWidth="1"/>
    <col min="59" max="63" width="1.75" style="26" customWidth="1"/>
    <col min="64" max="64" width="1.75" style="58" customWidth="1"/>
    <col min="65" max="65" width="6.625" style="56" bestFit="1" customWidth="1"/>
    <col min="66" max="66" width="10.375" style="59" customWidth="1"/>
    <col min="67" max="67" width="1.75" style="25" customWidth="1"/>
    <col min="68" max="72" width="1.75" style="26" customWidth="1"/>
    <col min="73" max="73" width="1.75" style="58" customWidth="1"/>
    <col min="74" max="136" width="0" style="43" hidden="1" customWidth="1"/>
    <col min="137" max="16384" width="10" style="43" hidden="1"/>
  </cols>
  <sheetData>
    <row r="1" spans="1:73" s="34" customFormat="1" ht="20.25">
      <c r="A1" s="34" t="s">
        <v>19</v>
      </c>
    </row>
    <row r="2" spans="1:73" s="39" customFormat="1" ht="14.25">
      <c r="A2" s="35" t="s">
        <v>6</v>
      </c>
      <c r="B2" s="36"/>
      <c r="C2" s="36"/>
      <c r="D2" s="2"/>
      <c r="E2" s="2"/>
      <c r="F2" s="2"/>
      <c r="G2" s="2"/>
      <c r="H2" s="2"/>
      <c r="I2" s="2"/>
      <c r="J2" s="37"/>
      <c r="K2" s="36"/>
      <c r="L2" s="36"/>
      <c r="M2" s="2"/>
      <c r="N2" s="2"/>
      <c r="O2" s="2"/>
      <c r="P2" s="2"/>
      <c r="Q2" s="2"/>
      <c r="R2" s="2"/>
      <c r="S2" s="37"/>
      <c r="T2" s="38"/>
      <c r="U2" s="36"/>
      <c r="V2" s="2"/>
      <c r="W2" s="2"/>
      <c r="X2" s="2"/>
      <c r="Y2" s="2"/>
      <c r="Z2" s="2"/>
      <c r="AA2" s="2"/>
      <c r="AB2" s="37"/>
      <c r="AC2" s="38"/>
      <c r="AD2" s="36"/>
      <c r="AE2" s="2"/>
      <c r="AF2" s="2"/>
      <c r="AG2" s="2"/>
      <c r="AH2" s="2"/>
      <c r="AI2" s="2"/>
      <c r="AJ2" s="2"/>
      <c r="AK2" s="37"/>
      <c r="AL2" s="38"/>
      <c r="AM2" s="36"/>
      <c r="AN2" s="2"/>
      <c r="AO2" s="2"/>
      <c r="AP2" s="2"/>
      <c r="AQ2" s="2"/>
      <c r="AR2" s="2"/>
      <c r="AS2" s="2"/>
      <c r="AT2" s="37"/>
      <c r="AU2" s="38"/>
      <c r="AV2" s="36"/>
      <c r="AW2" s="2"/>
      <c r="AX2" s="2"/>
      <c r="AY2" s="2"/>
      <c r="AZ2" s="2"/>
      <c r="BA2" s="2"/>
      <c r="BB2" s="2"/>
      <c r="BC2" s="37"/>
      <c r="BD2" s="38"/>
      <c r="BE2" s="36"/>
      <c r="BF2" s="2"/>
      <c r="BG2" s="2"/>
      <c r="BH2" s="2"/>
      <c r="BI2" s="2"/>
      <c r="BJ2" s="2"/>
      <c r="BK2" s="2"/>
      <c r="BL2" s="37"/>
      <c r="BM2" s="38"/>
      <c r="BN2" s="36"/>
      <c r="BO2" s="2"/>
      <c r="BP2" s="2"/>
      <c r="BQ2" s="2"/>
      <c r="BR2" s="2"/>
      <c r="BS2" s="2"/>
      <c r="BT2" s="2"/>
      <c r="BU2" s="37"/>
    </row>
    <row r="3" spans="1:73" ht="77.25" thickBot="1">
      <c r="A3" s="40" t="s">
        <v>7</v>
      </c>
      <c r="B3" s="41" t="s">
        <v>8</v>
      </c>
      <c r="C3" s="41" t="s">
        <v>20</v>
      </c>
      <c r="D3" s="7" t="s">
        <v>9</v>
      </c>
      <c r="E3" s="8" t="s">
        <v>0</v>
      </c>
      <c r="F3" s="8" t="s">
        <v>1</v>
      </c>
      <c r="G3" s="8" t="s">
        <v>2</v>
      </c>
      <c r="H3" s="8" t="s">
        <v>3</v>
      </c>
      <c r="I3" s="8" t="s">
        <v>4</v>
      </c>
      <c r="J3" s="42" t="s">
        <v>5</v>
      </c>
      <c r="K3" s="41" t="s">
        <v>8</v>
      </c>
      <c r="L3" s="41" t="s">
        <v>20</v>
      </c>
      <c r="M3" s="7" t="s">
        <v>9</v>
      </c>
      <c r="N3" s="8" t="s">
        <v>0</v>
      </c>
      <c r="O3" s="8" t="s">
        <v>1</v>
      </c>
      <c r="P3" s="8" t="s">
        <v>2</v>
      </c>
      <c r="Q3" s="8" t="s">
        <v>3</v>
      </c>
      <c r="R3" s="8" t="s">
        <v>4</v>
      </c>
      <c r="S3" s="42" t="s">
        <v>5</v>
      </c>
      <c r="T3" s="41" t="s">
        <v>8</v>
      </c>
      <c r="U3" s="41" t="s">
        <v>20</v>
      </c>
      <c r="V3" s="7" t="s">
        <v>9</v>
      </c>
      <c r="W3" s="8" t="s">
        <v>0</v>
      </c>
      <c r="X3" s="8" t="s">
        <v>1</v>
      </c>
      <c r="Y3" s="8" t="s">
        <v>2</v>
      </c>
      <c r="Z3" s="8" t="s">
        <v>3</v>
      </c>
      <c r="AA3" s="8" t="s">
        <v>4</v>
      </c>
      <c r="AB3" s="42" t="s">
        <v>5</v>
      </c>
      <c r="AC3" s="41" t="s">
        <v>8</v>
      </c>
      <c r="AD3" s="41" t="s">
        <v>20</v>
      </c>
      <c r="AE3" s="7" t="s">
        <v>9</v>
      </c>
      <c r="AF3" s="8" t="s">
        <v>0</v>
      </c>
      <c r="AG3" s="8" t="s">
        <v>1</v>
      </c>
      <c r="AH3" s="8" t="s">
        <v>2</v>
      </c>
      <c r="AI3" s="8" t="s">
        <v>3</v>
      </c>
      <c r="AJ3" s="8" t="s">
        <v>4</v>
      </c>
      <c r="AK3" s="42" t="s">
        <v>5</v>
      </c>
      <c r="AL3" s="41" t="s">
        <v>8</v>
      </c>
      <c r="AM3" s="41" t="s">
        <v>20</v>
      </c>
      <c r="AN3" s="7" t="s">
        <v>9</v>
      </c>
      <c r="AO3" s="8" t="s">
        <v>0</v>
      </c>
      <c r="AP3" s="8" t="s">
        <v>1</v>
      </c>
      <c r="AQ3" s="8" t="s">
        <v>2</v>
      </c>
      <c r="AR3" s="8" t="s">
        <v>3</v>
      </c>
      <c r="AS3" s="8" t="s">
        <v>4</v>
      </c>
      <c r="AT3" s="42" t="s">
        <v>5</v>
      </c>
      <c r="AU3" s="41" t="s">
        <v>8</v>
      </c>
      <c r="AV3" s="41" t="s">
        <v>20</v>
      </c>
      <c r="AW3" s="7" t="s">
        <v>9</v>
      </c>
      <c r="AX3" s="8" t="s">
        <v>0</v>
      </c>
      <c r="AY3" s="8" t="s">
        <v>1</v>
      </c>
      <c r="AZ3" s="8" t="s">
        <v>2</v>
      </c>
      <c r="BA3" s="8" t="s">
        <v>3</v>
      </c>
      <c r="BB3" s="8" t="s">
        <v>4</v>
      </c>
      <c r="BC3" s="42" t="s">
        <v>5</v>
      </c>
      <c r="BD3" s="41" t="s">
        <v>8</v>
      </c>
      <c r="BE3" s="41" t="s">
        <v>20</v>
      </c>
      <c r="BF3" s="7" t="s">
        <v>9</v>
      </c>
      <c r="BG3" s="8" t="s">
        <v>0</v>
      </c>
      <c r="BH3" s="8" t="s">
        <v>1</v>
      </c>
      <c r="BI3" s="8" t="s">
        <v>2</v>
      </c>
      <c r="BJ3" s="8" t="s">
        <v>3</v>
      </c>
      <c r="BK3" s="8" t="s">
        <v>4</v>
      </c>
      <c r="BL3" s="42" t="s">
        <v>5</v>
      </c>
      <c r="BM3" s="41" t="s">
        <v>8</v>
      </c>
      <c r="BN3" s="41" t="s">
        <v>20</v>
      </c>
      <c r="BO3" s="7" t="s">
        <v>9</v>
      </c>
      <c r="BP3" s="8" t="s">
        <v>0</v>
      </c>
      <c r="BQ3" s="8" t="s">
        <v>1</v>
      </c>
      <c r="BR3" s="8" t="s">
        <v>2</v>
      </c>
      <c r="BS3" s="8" t="s">
        <v>3</v>
      </c>
      <c r="BT3" s="8" t="s">
        <v>4</v>
      </c>
      <c r="BU3" s="42" t="s">
        <v>5</v>
      </c>
    </row>
    <row r="4" spans="1:73" ht="15.75" thickTop="1">
      <c r="A4" s="11">
        <v>1950</v>
      </c>
      <c r="B4" s="44" t="s">
        <v>17</v>
      </c>
      <c r="C4" s="45">
        <f>'OtherTText-MSW'!C4</f>
        <v>0.99973000000000001</v>
      </c>
      <c r="D4" s="13"/>
      <c r="E4" s="14"/>
      <c r="F4" s="14"/>
      <c r="G4" s="14"/>
      <c r="H4" s="14"/>
      <c r="I4" s="14"/>
      <c r="J4" s="46">
        <f t="shared" ref="J4:J67" si="0">SQRT((1.5*EXP(1.105*I4))^2+(1.5*EXP(1.105*(E4-1)))^2+(1.5*EXP(1.105*(F4-1)))^2+(1.5*EXP(1.105*(G4-1)))^2+(1.5*EXP(1.105*(H4-1)))^2)/100*2.45</f>
        <v>4.4081660908397297E-2</v>
      </c>
      <c r="K4" s="47" t="s">
        <v>10</v>
      </c>
      <c r="L4" s="45">
        <f>'OtherTText-MSW'!L4</f>
        <v>0</v>
      </c>
      <c r="M4" s="13"/>
      <c r="N4" s="14"/>
      <c r="O4" s="14"/>
      <c r="P4" s="14"/>
      <c r="Q4" s="14"/>
      <c r="R4" s="14"/>
      <c r="S4" s="46">
        <f t="shared" ref="S4:S67" si="1">SQRT((1.5*EXP(1.105*R4))^2+(1.5*EXP(1.105*(N4-1)))^2+(1.5*EXP(1.105*(O4-1)))^2+(1.5*EXP(1.105*(P4-1)))^2+(1.5*EXP(1.105*(Q4-1)))^2)/100*2.45</f>
        <v>4.4081660908397297E-2</v>
      </c>
      <c r="T4" s="48" t="s">
        <v>11</v>
      </c>
      <c r="U4" s="45">
        <f>'OtherTText-MSW'!U4</f>
        <v>0</v>
      </c>
      <c r="V4" s="13"/>
      <c r="W4" s="14"/>
      <c r="X4" s="14"/>
      <c r="Y4" s="14"/>
      <c r="Z4" s="14"/>
      <c r="AA4" s="14"/>
      <c r="AB4" s="46">
        <f t="shared" ref="AB4:AB67" si="2">SQRT((1.5*EXP(1.105*AA4))^2+(1.5*EXP(1.105*(W4-1)))^2+(1.5*EXP(1.105*(X4-1)))^2+(1.5*EXP(1.105*(Y4-1)))^2+(1.5*EXP(1.105*(Z4-1)))^2)/100*2.45</f>
        <v>4.4081660908397297E-2</v>
      </c>
      <c r="AC4" s="49" t="s">
        <v>12</v>
      </c>
      <c r="AD4" s="45">
        <f>'OtherTText-MSW'!AD4</f>
        <v>0</v>
      </c>
      <c r="AE4" s="13"/>
      <c r="AF4" s="14"/>
      <c r="AG4" s="14"/>
      <c r="AH4" s="14"/>
      <c r="AI4" s="14"/>
      <c r="AJ4" s="14"/>
      <c r="AK4" s="46">
        <f t="shared" ref="AK4:AK67" si="3">SQRT((1.5*EXP(1.105*AJ4))^2+(1.5*EXP(1.105*(AF4-1)))^2+(1.5*EXP(1.105*(AG4-1)))^2+(1.5*EXP(1.105*(AH4-1)))^2+(1.5*EXP(1.105*(AI4-1)))^2)/100*2.45</f>
        <v>4.4081660908397297E-2</v>
      </c>
      <c r="AL4" s="50" t="s">
        <v>13</v>
      </c>
      <c r="AM4" s="45">
        <f>'OtherTText-MSW'!AM4</f>
        <v>0</v>
      </c>
      <c r="AN4" s="13"/>
      <c r="AO4" s="14"/>
      <c r="AP4" s="14"/>
      <c r="AQ4" s="14"/>
      <c r="AR4" s="14"/>
      <c r="AS4" s="14"/>
      <c r="AT4" s="46">
        <f t="shared" ref="AT4:AT67" si="4">SQRT((1.5*EXP(1.105*AS4))^2+(1.5*EXP(1.105*(AO4-1)))^2+(1.5*EXP(1.105*(AP4-1)))^2+(1.5*EXP(1.105*(AQ4-1)))^2+(1.5*EXP(1.105*(AR4-1)))^2)/100*2.45</f>
        <v>4.4081660908397297E-2</v>
      </c>
      <c r="AU4" s="51" t="s">
        <v>14</v>
      </c>
      <c r="AV4" s="45">
        <f>'OtherTText-MSW'!AV4</f>
        <v>0</v>
      </c>
      <c r="AW4" s="13"/>
      <c r="AX4" s="14"/>
      <c r="AY4" s="14"/>
      <c r="AZ4" s="14"/>
      <c r="BA4" s="14"/>
      <c r="BB4" s="14"/>
      <c r="BC4" s="46">
        <f t="shared" ref="BC4:BC67" si="5">SQRT((1.5*EXP(1.105*BB4))^2+(1.5*EXP(1.105*(AX4-1)))^2+(1.5*EXP(1.105*(AY4-1)))^2+(1.5*EXP(1.105*(AZ4-1)))^2+(1.5*EXP(1.105*(BA4-1)))^2)/100*2.45</f>
        <v>4.4081660908397297E-2</v>
      </c>
      <c r="BD4" s="52" t="s">
        <v>15</v>
      </c>
      <c r="BE4" s="45">
        <f>'OtherTText-MSW'!BE4</f>
        <v>0</v>
      </c>
      <c r="BF4" s="13"/>
      <c r="BG4" s="14"/>
      <c r="BH4" s="14"/>
      <c r="BI4" s="14"/>
      <c r="BJ4" s="14"/>
      <c r="BK4" s="14"/>
      <c r="BL4" s="46">
        <f t="shared" ref="BL4:BL67" si="6">SQRT((1.5*EXP(1.105*BK4))^2+(1.5*EXP(1.105*(BG4-1)))^2+(1.5*EXP(1.105*(BH4-1)))^2+(1.5*EXP(1.105*(BI4-1)))^2+(1.5*EXP(1.105*(BJ4-1)))^2)/100*2.45</f>
        <v>4.4081660908397297E-2</v>
      </c>
      <c r="BM4" s="53" t="s">
        <v>16</v>
      </c>
      <c r="BN4" s="45">
        <f>'OtherTText-MSW'!BN4</f>
        <v>0</v>
      </c>
      <c r="BO4" s="13"/>
      <c r="BP4" s="14"/>
      <c r="BQ4" s="14"/>
      <c r="BR4" s="14"/>
      <c r="BS4" s="14"/>
      <c r="BT4" s="14"/>
      <c r="BU4" s="46">
        <f t="shared" ref="BU4:BU67" si="7">SQRT((1.5*EXP(1.105*BT4))^2+(1.5*EXP(1.105*(BP4-1)))^2+(1.5*EXP(1.105*(BQ4-1)))^2+(1.5*EXP(1.105*(BR4-1)))^2+(1.5*EXP(1.105*(BS4-1)))^2)/100*2.45</f>
        <v>4.4081660908397297E-2</v>
      </c>
    </row>
    <row r="5" spans="1:73">
      <c r="A5" s="11">
        <v>1951</v>
      </c>
      <c r="B5" s="44" t="s">
        <v>17</v>
      </c>
      <c r="C5" s="45">
        <f>'OtherTText-MSW'!C5</f>
        <v>0.99973000000000001</v>
      </c>
      <c r="D5" s="13"/>
      <c r="E5" s="14"/>
      <c r="F5" s="14"/>
      <c r="G5" s="14"/>
      <c r="H5" s="14"/>
      <c r="I5" s="14"/>
      <c r="J5" s="54">
        <f t="shared" si="0"/>
        <v>4.4081660908397297E-2</v>
      </c>
      <c r="K5" s="47" t="s">
        <v>10</v>
      </c>
      <c r="L5" s="45">
        <f>'OtherTText-MSW'!L5</f>
        <v>0</v>
      </c>
      <c r="M5" s="13"/>
      <c r="N5" s="14"/>
      <c r="O5" s="14"/>
      <c r="P5" s="14"/>
      <c r="Q5" s="14"/>
      <c r="R5" s="14"/>
      <c r="S5" s="54">
        <f t="shared" si="1"/>
        <v>4.4081660908397297E-2</v>
      </c>
      <c r="T5" s="48" t="s">
        <v>11</v>
      </c>
      <c r="U5" s="45">
        <f>'OtherTText-MSW'!U5</f>
        <v>0</v>
      </c>
      <c r="V5" s="13"/>
      <c r="W5" s="14"/>
      <c r="X5" s="14"/>
      <c r="Y5" s="14"/>
      <c r="Z5" s="14"/>
      <c r="AA5" s="14"/>
      <c r="AB5" s="54">
        <f t="shared" si="2"/>
        <v>4.4081660908397297E-2</v>
      </c>
      <c r="AC5" s="49" t="s">
        <v>12</v>
      </c>
      <c r="AD5" s="45">
        <f>'OtherTText-MSW'!AD5</f>
        <v>0</v>
      </c>
      <c r="AE5" s="13"/>
      <c r="AF5" s="14"/>
      <c r="AG5" s="14"/>
      <c r="AH5" s="14"/>
      <c r="AI5" s="14"/>
      <c r="AJ5" s="14"/>
      <c r="AK5" s="54">
        <f t="shared" si="3"/>
        <v>4.4081660908397297E-2</v>
      </c>
      <c r="AL5" s="50" t="s">
        <v>13</v>
      </c>
      <c r="AM5" s="45">
        <f>'OtherTText-MSW'!AM5</f>
        <v>0</v>
      </c>
      <c r="AN5" s="13"/>
      <c r="AO5" s="14"/>
      <c r="AP5" s="14"/>
      <c r="AQ5" s="14"/>
      <c r="AR5" s="14"/>
      <c r="AS5" s="14"/>
      <c r="AT5" s="54">
        <f t="shared" si="4"/>
        <v>4.4081660908397297E-2</v>
      </c>
      <c r="AU5" s="51" t="s">
        <v>14</v>
      </c>
      <c r="AV5" s="45">
        <f>'OtherTText-MSW'!AV5</f>
        <v>0</v>
      </c>
      <c r="AW5" s="13"/>
      <c r="AX5" s="14"/>
      <c r="AY5" s="14"/>
      <c r="AZ5" s="14"/>
      <c r="BA5" s="14"/>
      <c r="BB5" s="14"/>
      <c r="BC5" s="54">
        <f t="shared" si="5"/>
        <v>4.4081660908397297E-2</v>
      </c>
      <c r="BD5" s="52" t="s">
        <v>15</v>
      </c>
      <c r="BE5" s="45">
        <f>'OtherTText-MSW'!BE5</f>
        <v>0</v>
      </c>
      <c r="BF5" s="13"/>
      <c r="BG5" s="14"/>
      <c r="BH5" s="14"/>
      <c r="BI5" s="14"/>
      <c r="BJ5" s="14"/>
      <c r="BK5" s="14"/>
      <c r="BL5" s="54">
        <f t="shared" si="6"/>
        <v>4.4081660908397297E-2</v>
      </c>
      <c r="BM5" s="53" t="s">
        <v>16</v>
      </c>
      <c r="BN5" s="45">
        <f>'OtherTText-MSW'!BN5</f>
        <v>0</v>
      </c>
      <c r="BO5" s="13"/>
      <c r="BP5" s="14"/>
      <c r="BQ5" s="14"/>
      <c r="BR5" s="14"/>
      <c r="BS5" s="14"/>
      <c r="BT5" s="14"/>
      <c r="BU5" s="54">
        <f t="shared" si="7"/>
        <v>4.4081660908397297E-2</v>
      </c>
    </row>
    <row r="6" spans="1:73">
      <c r="A6" s="11">
        <v>1952</v>
      </c>
      <c r="B6" s="44" t="s">
        <v>17</v>
      </c>
      <c r="C6" s="45">
        <f>'OtherTText-MSW'!C6</f>
        <v>0.99973000000000001</v>
      </c>
      <c r="D6" s="13"/>
      <c r="E6" s="14"/>
      <c r="F6" s="14"/>
      <c r="G6" s="14"/>
      <c r="H6" s="14"/>
      <c r="I6" s="14"/>
      <c r="J6" s="54">
        <f t="shared" si="0"/>
        <v>4.4081660908397297E-2</v>
      </c>
      <c r="K6" s="47" t="s">
        <v>10</v>
      </c>
      <c r="L6" s="45">
        <f>'OtherTText-MSW'!L6</f>
        <v>0</v>
      </c>
      <c r="M6" s="13"/>
      <c r="N6" s="14"/>
      <c r="O6" s="14"/>
      <c r="P6" s="14"/>
      <c r="Q6" s="14"/>
      <c r="R6" s="14"/>
      <c r="S6" s="54">
        <f t="shared" si="1"/>
        <v>4.4081660908397297E-2</v>
      </c>
      <c r="T6" s="48" t="s">
        <v>11</v>
      </c>
      <c r="U6" s="45">
        <f>'OtherTText-MSW'!U6</f>
        <v>0</v>
      </c>
      <c r="V6" s="13"/>
      <c r="W6" s="14"/>
      <c r="X6" s="14"/>
      <c r="Y6" s="14"/>
      <c r="Z6" s="14"/>
      <c r="AA6" s="14"/>
      <c r="AB6" s="54">
        <f t="shared" si="2"/>
        <v>4.4081660908397297E-2</v>
      </c>
      <c r="AC6" s="49" t="s">
        <v>12</v>
      </c>
      <c r="AD6" s="45">
        <f>'OtherTText-MSW'!AD6</f>
        <v>0</v>
      </c>
      <c r="AE6" s="13"/>
      <c r="AF6" s="14"/>
      <c r="AG6" s="14"/>
      <c r="AH6" s="14"/>
      <c r="AI6" s="14"/>
      <c r="AJ6" s="14"/>
      <c r="AK6" s="54">
        <f t="shared" si="3"/>
        <v>4.4081660908397297E-2</v>
      </c>
      <c r="AL6" s="50" t="s">
        <v>13</v>
      </c>
      <c r="AM6" s="45">
        <f>'OtherTText-MSW'!AM6</f>
        <v>0</v>
      </c>
      <c r="AN6" s="13"/>
      <c r="AO6" s="14"/>
      <c r="AP6" s="14"/>
      <c r="AQ6" s="14"/>
      <c r="AR6" s="14"/>
      <c r="AS6" s="14"/>
      <c r="AT6" s="54">
        <f t="shared" si="4"/>
        <v>4.4081660908397297E-2</v>
      </c>
      <c r="AU6" s="51" t="s">
        <v>14</v>
      </c>
      <c r="AV6" s="45">
        <f>'OtherTText-MSW'!AV6</f>
        <v>0</v>
      </c>
      <c r="AW6" s="13"/>
      <c r="AX6" s="14"/>
      <c r="AY6" s="14"/>
      <c r="AZ6" s="14"/>
      <c r="BA6" s="14"/>
      <c r="BB6" s="14"/>
      <c r="BC6" s="54">
        <f t="shared" si="5"/>
        <v>4.4081660908397297E-2</v>
      </c>
      <c r="BD6" s="52" t="s">
        <v>15</v>
      </c>
      <c r="BE6" s="45">
        <f>'OtherTText-MSW'!BE6</f>
        <v>0</v>
      </c>
      <c r="BF6" s="13"/>
      <c r="BG6" s="14"/>
      <c r="BH6" s="14"/>
      <c r="BI6" s="14"/>
      <c r="BJ6" s="14"/>
      <c r="BK6" s="14"/>
      <c r="BL6" s="54">
        <f t="shared" si="6"/>
        <v>4.4081660908397297E-2</v>
      </c>
      <c r="BM6" s="53" t="s">
        <v>16</v>
      </c>
      <c r="BN6" s="45">
        <f>'OtherTText-MSW'!BN6</f>
        <v>0</v>
      </c>
      <c r="BO6" s="13"/>
      <c r="BP6" s="14"/>
      <c r="BQ6" s="14"/>
      <c r="BR6" s="14"/>
      <c r="BS6" s="14"/>
      <c r="BT6" s="14"/>
      <c r="BU6" s="54">
        <f t="shared" si="7"/>
        <v>4.4081660908397297E-2</v>
      </c>
    </row>
    <row r="7" spans="1:73">
      <c r="A7" s="11">
        <v>1953</v>
      </c>
      <c r="B7" s="44" t="s">
        <v>17</v>
      </c>
      <c r="C7" s="45">
        <f>'OtherTText-MSW'!C7</f>
        <v>0.99973000000000001</v>
      </c>
      <c r="D7" s="13"/>
      <c r="E7" s="14"/>
      <c r="F7" s="14"/>
      <c r="G7" s="14"/>
      <c r="H7" s="14"/>
      <c r="I7" s="14"/>
      <c r="J7" s="54">
        <f t="shared" si="0"/>
        <v>4.4081660908397297E-2</v>
      </c>
      <c r="K7" s="47" t="s">
        <v>10</v>
      </c>
      <c r="L7" s="45">
        <f>'OtherTText-MSW'!L7</f>
        <v>0</v>
      </c>
      <c r="M7" s="13"/>
      <c r="N7" s="14"/>
      <c r="O7" s="14"/>
      <c r="P7" s="14"/>
      <c r="Q7" s="14"/>
      <c r="R7" s="14"/>
      <c r="S7" s="54">
        <f t="shared" si="1"/>
        <v>4.4081660908397297E-2</v>
      </c>
      <c r="T7" s="48" t="s">
        <v>11</v>
      </c>
      <c r="U7" s="45">
        <f>'OtherTText-MSW'!U7</f>
        <v>0</v>
      </c>
      <c r="V7" s="13"/>
      <c r="W7" s="14"/>
      <c r="X7" s="14"/>
      <c r="Y7" s="14"/>
      <c r="Z7" s="14"/>
      <c r="AA7" s="14"/>
      <c r="AB7" s="54">
        <f t="shared" si="2"/>
        <v>4.4081660908397297E-2</v>
      </c>
      <c r="AC7" s="49" t="s">
        <v>12</v>
      </c>
      <c r="AD7" s="45">
        <f>'OtherTText-MSW'!AD7</f>
        <v>0</v>
      </c>
      <c r="AE7" s="13"/>
      <c r="AF7" s="14"/>
      <c r="AG7" s="14"/>
      <c r="AH7" s="14"/>
      <c r="AI7" s="14"/>
      <c r="AJ7" s="14"/>
      <c r="AK7" s="54">
        <f t="shared" si="3"/>
        <v>4.4081660908397297E-2</v>
      </c>
      <c r="AL7" s="50" t="s">
        <v>13</v>
      </c>
      <c r="AM7" s="45">
        <f>'OtherTText-MSW'!AM7</f>
        <v>0</v>
      </c>
      <c r="AN7" s="13"/>
      <c r="AO7" s="14"/>
      <c r="AP7" s="14"/>
      <c r="AQ7" s="14"/>
      <c r="AR7" s="14"/>
      <c r="AS7" s="14"/>
      <c r="AT7" s="54">
        <f t="shared" si="4"/>
        <v>4.4081660908397297E-2</v>
      </c>
      <c r="AU7" s="51" t="s">
        <v>14</v>
      </c>
      <c r="AV7" s="45">
        <f>'OtherTText-MSW'!AV7</f>
        <v>0</v>
      </c>
      <c r="AW7" s="13"/>
      <c r="AX7" s="14"/>
      <c r="AY7" s="14"/>
      <c r="AZ7" s="14"/>
      <c r="BA7" s="14"/>
      <c r="BB7" s="14"/>
      <c r="BC7" s="54">
        <f t="shared" si="5"/>
        <v>4.4081660908397297E-2</v>
      </c>
      <c r="BD7" s="52" t="s">
        <v>15</v>
      </c>
      <c r="BE7" s="45">
        <f>'OtherTText-MSW'!BE7</f>
        <v>0</v>
      </c>
      <c r="BF7" s="13"/>
      <c r="BG7" s="14"/>
      <c r="BH7" s="14"/>
      <c r="BI7" s="14"/>
      <c r="BJ7" s="14"/>
      <c r="BK7" s="14"/>
      <c r="BL7" s="54">
        <f t="shared" si="6"/>
        <v>4.4081660908397297E-2</v>
      </c>
      <c r="BM7" s="53" t="s">
        <v>16</v>
      </c>
      <c r="BN7" s="45">
        <f>'OtherTText-MSW'!BN7</f>
        <v>0</v>
      </c>
      <c r="BO7" s="13"/>
      <c r="BP7" s="14"/>
      <c r="BQ7" s="14"/>
      <c r="BR7" s="14"/>
      <c r="BS7" s="14"/>
      <c r="BT7" s="14"/>
      <c r="BU7" s="54">
        <f t="shared" si="7"/>
        <v>4.4081660908397297E-2</v>
      </c>
    </row>
    <row r="8" spans="1:73">
      <c r="A8" s="11">
        <v>1954</v>
      </c>
      <c r="B8" s="44" t="s">
        <v>17</v>
      </c>
      <c r="C8" s="45">
        <f>'OtherTText-MSW'!C8</f>
        <v>0.99973000000000001</v>
      </c>
      <c r="D8" s="13"/>
      <c r="E8" s="14"/>
      <c r="F8" s="14"/>
      <c r="G8" s="14"/>
      <c r="H8" s="14"/>
      <c r="I8" s="14"/>
      <c r="J8" s="54">
        <f t="shared" si="0"/>
        <v>4.4081660908397297E-2</v>
      </c>
      <c r="K8" s="47" t="s">
        <v>10</v>
      </c>
      <c r="L8" s="45">
        <f>'OtherTText-MSW'!L8</f>
        <v>0</v>
      </c>
      <c r="M8" s="13"/>
      <c r="N8" s="14"/>
      <c r="O8" s="14"/>
      <c r="P8" s="14"/>
      <c r="Q8" s="14"/>
      <c r="R8" s="14"/>
      <c r="S8" s="54">
        <f t="shared" si="1"/>
        <v>4.4081660908397297E-2</v>
      </c>
      <c r="T8" s="48" t="s">
        <v>11</v>
      </c>
      <c r="U8" s="45">
        <f>'OtherTText-MSW'!U8</f>
        <v>0</v>
      </c>
      <c r="V8" s="13"/>
      <c r="W8" s="14"/>
      <c r="X8" s="14"/>
      <c r="Y8" s="14"/>
      <c r="Z8" s="14"/>
      <c r="AA8" s="14"/>
      <c r="AB8" s="54">
        <f t="shared" si="2"/>
        <v>4.4081660908397297E-2</v>
      </c>
      <c r="AC8" s="49" t="s">
        <v>12</v>
      </c>
      <c r="AD8" s="45">
        <f>'OtherTText-MSW'!AD8</f>
        <v>0</v>
      </c>
      <c r="AE8" s="13"/>
      <c r="AF8" s="14"/>
      <c r="AG8" s="14"/>
      <c r="AH8" s="14"/>
      <c r="AI8" s="14"/>
      <c r="AJ8" s="14"/>
      <c r="AK8" s="54">
        <f t="shared" si="3"/>
        <v>4.4081660908397297E-2</v>
      </c>
      <c r="AL8" s="50" t="s">
        <v>13</v>
      </c>
      <c r="AM8" s="45">
        <f>'OtherTText-MSW'!AM8</f>
        <v>0</v>
      </c>
      <c r="AN8" s="13"/>
      <c r="AO8" s="14"/>
      <c r="AP8" s="14"/>
      <c r="AQ8" s="14"/>
      <c r="AR8" s="14"/>
      <c r="AS8" s="14"/>
      <c r="AT8" s="54">
        <f t="shared" si="4"/>
        <v>4.4081660908397297E-2</v>
      </c>
      <c r="AU8" s="51" t="s">
        <v>14</v>
      </c>
      <c r="AV8" s="45">
        <f>'OtherTText-MSW'!AV8</f>
        <v>0</v>
      </c>
      <c r="AW8" s="13"/>
      <c r="AX8" s="14"/>
      <c r="AY8" s="14"/>
      <c r="AZ8" s="14"/>
      <c r="BA8" s="14"/>
      <c r="BB8" s="14"/>
      <c r="BC8" s="54">
        <f t="shared" si="5"/>
        <v>4.4081660908397297E-2</v>
      </c>
      <c r="BD8" s="52" t="s">
        <v>15</v>
      </c>
      <c r="BE8" s="45">
        <f>'OtherTText-MSW'!BE8</f>
        <v>0</v>
      </c>
      <c r="BF8" s="13"/>
      <c r="BG8" s="14"/>
      <c r="BH8" s="14"/>
      <c r="BI8" s="14"/>
      <c r="BJ8" s="14"/>
      <c r="BK8" s="14"/>
      <c r="BL8" s="54">
        <f t="shared" si="6"/>
        <v>4.4081660908397297E-2</v>
      </c>
      <c r="BM8" s="53" t="s">
        <v>16</v>
      </c>
      <c r="BN8" s="45">
        <f>'OtherTText-MSW'!BN8</f>
        <v>0</v>
      </c>
      <c r="BO8" s="13"/>
      <c r="BP8" s="14"/>
      <c r="BQ8" s="14"/>
      <c r="BR8" s="14"/>
      <c r="BS8" s="14"/>
      <c r="BT8" s="14"/>
      <c r="BU8" s="54">
        <f t="shared" si="7"/>
        <v>4.4081660908397297E-2</v>
      </c>
    </row>
    <row r="9" spans="1:73">
      <c r="A9" s="11">
        <v>1955</v>
      </c>
      <c r="B9" s="44" t="s">
        <v>17</v>
      </c>
      <c r="C9" s="45">
        <f>'OtherTText-MSW'!C9</f>
        <v>0.99973000000000001</v>
      </c>
      <c r="D9" s="13"/>
      <c r="E9" s="14"/>
      <c r="F9" s="14"/>
      <c r="G9" s="14"/>
      <c r="H9" s="14"/>
      <c r="I9" s="14"/>
      <c r="J9" s="54">
        <f t="shared" si="0"/>
        <v>4.4081660908397297E-2</v>
      </c>
      <c r="K9" s="47" t="s">
        <v>10</v>
      </c>
      <c r="L9" s="45">
        <f>'OtherTText-MSW'!L9</f>
        <v>0</v>
      </c>
      <c r="M9" s="13"/>
      <c r="N9" s="14"/>
      <c r="O9" s="14"/>
      <c r="P9" s="14"/>
      <c r="Q9" s="14"/>
      <c r="R9" s="14"/>
      <c r="S9" s="54">
        <f t="shared" si="1"/>
        <v>4.4081660908397297E-2</v>
      </c>
      <c r="T9" s="48" t="s">
        <v>11</v>
      </c>
      <c r="U9" s="45">
        <f>'OtherTText-MSW'!U9</f>
        <v>0</v>
      </c>
      <c r="V9" s="13"/>
      <c r="W9" s="14"/>
      <c r="X9" s="14"/>
      <c r="Y9" s="14"/>
      <c r="Z9" s="14"/>
      <c r="AA9" s="14"/>
      <c r="AB9" s="54">
        <f t="shared" si="2"/>
        <v>4.4081660908397297E-2</v>
      </c>
      <c r="AC9" s="49" t="s">
        <v>12</v>
      </c>
      <c r="AD9" s="45">
        <f>'OtherTText-MSW'!AD9</f>
        <v>0</v>
      </c>
      <c r="AE9" s="13"/>
      <c r="AF9" s="14"/>
      <c r="AG9" s="14"/>
      <c r="AH9" s="14"/>
      <c r="AI9" s="14"/>
      <c r="AJ9" s="14"/>
      <c r="AK9" s="54">
        <f t="shared" si="3"/>
        <v>4.4081660908397297E-2</v>
      </c>
      <c r="AL9" s="50" t="s">
        <v>13</v>
      </c>
      <c r="AM9" s="45">
        <f>'OtherTText-MSW'!AM9</f>
        <v>0</v>
      </c>
      <c r="AN9" s="13"/>
      <c r="AO9" s="14"/>
      <c r="AP9" s="14"/>
      <c r="AQ9" s="14"/>
      <c r="AR9" s="14"/>
      <c r="AS9" s="14"/>
      <c r="AT9" s="54">
        <f t="shared" si="4"/>
        <v>4.4081660908397297E-2</v>
      </c>
      <c r="AU9" s="51" t="s">
        <v>14</v>
      </c>
      <c r="AV9" s="45">
        <f>'OtherTText-MSW'!AV9</f>
        <v>0</v>
      </c>
      <c r="AW9" s="13"/>
      <c r="AX9" s="14"/>
      <c r="AY9" s="14"/>
      <c r="AZ9" s="14"/>
      <c r="BA9" s="14"/>
      <c r="BB9" s="14"/>
      <c r="BC9" s="54">
        <f t="shared" si="5"/>
        <v>4.4081660908397297E-2</v>
      </c>
      <c r="BD9" s="52" t="s">
        <v>15</v>
      </c>
      <c r="BE9" s="45">
        <f>'OtherTText-MSW'!BE9</f>
        <v>0</v>
      </c>
      <c r="BF9" s="13"/>
      <c r="BG9" s="14"/>
      <c r="BH9" s="14"/>
      <c r="BI9" s="14"/>
      <c r="BJ9" s="14"/>
      <c r="BK9" s="14"/>
      <c r="BL9" s="54">
        <f t="shared" si="6"/>
        <v>4.4081660908397297E-2</v>
      </c>
      <c r="BM9" s="53" t="s">
        <v>16</v>
      </c>
      <c r="BN9" s="45">
        <f>'OtherTText-MSW'!BN9</f>
        <v>0</v>
      </c>
      <c r="BO9" s="13"/>
      <c r="BP9" s="14"/>
      <c r="BQ9" s="14"/>
      <c r="BR9" s="14"/>
      <c r="BS9" s="14"/>
      <c r="BT9" s="14"/>
      <c r="BU9" s="54">
        <f t="shared" si="7"/>
        <v>4.4081660908397297E-2</v>
      </c>
    </row>
    <row r="10" spans="1:73">
      <c r="A10" s="11">
        <v>1956</v>
      </c>
      <c r="B10" s="44" t="s">
        <v>17</v>
      </c>
      <c r="C10" s="45">
        <f>'OtherTText-MSW'!C10</f>
        <v>0.99973000000000001</v>
      </c>
      <c r="D10" s="13"/>
      <c r="E10" s="14"/>
      <c r="F10" s="14"/>
      <c r="G10" s="14"/>
      <c r="H10" s="14"/>
      <c r="I10" s="14"/>
      <c r="J10" s="54">
        <f t="shared" si="0"/>
        <v>4.4081660908397297E-2</v>
      </c>
      <c r="K10" s="47" t="s">
        <v>10</v>
      </c>
      <c r="L10" s="45">
        <f>'OtherTText-MSW'!L10</f>
        <v>0</v>
      </c>
      <c r="M10" s="13"/>
      <c r="N10" s="14"/>
      <c r="O10" s="14"/>
      <c r="P10" s="14"/>
      <c r="Q10" s="14"/>
      <c r="R10" s="14"/>
      <c r="S10" s="54">
        <f t="shared" si="1"/>
        <v>4.4081660908397297E-2</v>
      </c>
      <c r="T10" s="48" t="s">
        <v>11</v>
      </c>
      <c r="U10" s="45">
        <f>'OtherTText-MSW'!U10</f>
        <v>0</v>
      </c>
      <c r="V10" s="13"/>
      <c r="W10" s="14"/>
      <c r="X10" s="14"/>
      <c r="Y10" s="14"/>
      <c r="Z10" s="14"/>
      <c r="AA10" s="14"/>
      <c r="AB10" s="54">
        <f t="shared" si="2"/>
        <v>4.4081660908397297E-2</v>
      </c>
      <c r="AC10" s="49" t="s">
        <v>12</v>
      </c>
      <c r="AD10" s="45">
        <f>'OtherTText-MSW'!AD10</f>
        <v>0</v>
      </c>
      <c r="AE10" s="13"/>
      <c r="AF10" s="14"/>
      <c r="AG10" s="14"/>
      <c r="AH10" s="14"/>
      <c r="AI10" s="14"/>
      <c r="AJ10" s="14"/>
      <c r="AK10" s="54">
        <f t="shared" si="3"/>
        <v>4.4081660908397297E-2</v>
      </c>
      <c r="AL10" s="50" t="s">
        <v>13</v>
      </c>
      <c r="AM10" s="45">
        <f>'OtherTText-MSW'!AM10</f>
        <v>0</v>
      </c>
      <c r="AN10" s="13"/>
      <c r="AO10" s="14"/>
      <c r="AP10" s="14"/>
      <c r="AQ10" s="14"/>
      <c r="AR10" s="14"/>
      <c r="AS10" s="14"/>
      <c r="AT10" s="54">
        <f t="shared" si="4"/>
        <v>4.4081660908397297E-2</v>
      </c>
      <c r="AU10" s="51" t="s">
        <v>14</v>
      </c>
      <c r="AV10" s="45">
        <f>'OtherTText-MSW'!AV10</f>
        <v>0</v>
      </c>
      <c r="AW10" s="13"/>
      <c r="AX10" s="14"/>
      <c r="AY10" s="14"/>
      <c r="AZ10" s="14"/>
      <c r="BA10" s="14"/>
      <c r="BB10" s="14"/>
      <c r="BC10" s="54">
        <f t="shared" si="5"/>
        <v>4.4081660908397297E-2</v>
      </c>
      <c r="BD10" s="52" t="s">
        <v>15</v>
      </c>
      <c r="BE10" s="45">
        <f>'OtherTText-MSW'!BE10</f>
        <v>0</v>
      </c>
      <c r="BF10" s="13"/>
      <c r="BG10" s="14"/>
      <c r="BH10" s="14"/>
      <c r="BI10" s="14"/>
      <c r="BJ10" s="14"/>
      <c r="BK10" s="14"/>
      <c r="BL10" s="54">
        <f t="shared" si="6"/>
        <v>4.4081660908397297E-2</v>
      </c>
      <c r="BM10" s="53" t="s">
        <v>16</v>
      </c>
      <c r="BN10" s="45">
        <f>'OtherTText-MSW'!BN10</f>
        <v>0</v>
      </c>
      <c r="BO10" s="13"/>
      <c r="BP10" s="14"/>
      <c r="BQ10" s="14"/>
      <c r="BR10" s="14"/>
      <c r="BS10" s="14"/>
      <c r="BT10" s="14"/>
      <c r="BU10" s="54">
        <f t="shared" si="7"/>
        <v>4.4081660908397297E-2</v>
      </c>
    </row>
    <row r="11" spans="1:73">
      <c r="A11" s="11">
        <v>1957</v>
      </c>
      <c r="B11" s="44" t="s">
        <v>17</v>
      </c>
      <c r="C11" s="45">
        <f>'OtherTText-MSW'!C11</f>
        <v>0.99973000000000001</v>
      </c>
      <c r="D11" s="13"/>
      <c r="E11" s="14"/>
      <c r="F11" s="14"/>
      <c r="G11" s="14"/>
      <c r="H11" s="14"/>
      <c r="I11" s="14"/>
      <c r="J11" s="54">
        <f t="shared" si="0"/>
        <v>4.4081660908397297E-2</v>
      </c>
      <c r="K11" s="47" t="s">
        <v>10</v>
      </c>
      <c r="L11" s="45">
        <f>'OtherTText-MSW'!L11</f>
        <v>0</v>
      </c>
      <c r="M11" s="13"/>
      <c r="N11" s="14"/>
      <c r="O11" s="14"/>
      <c r="P11" s="14"/>
      <c r="Q11" s="14"/>
      <c r="R11" s="14"/>
      <c r="S11" s="54">
        <f t="shared" si="1"/>
        <v>4.4081660908397297E-2</v>
      </c>
      <c r="T11" s="48" t="s">
        <v>11</v>
      </c>
      <c r="U11" s="45">
        <f>'OtherTText-MSW'!U11</f>
        <v>0</v>
      </c>
      <c r="V11" s="13"/>
      <c r="W11" s="14"/>
      <c r="X11" s="14"/>
      <c r="Y11" s="14"/>
      <c r="Z11" s="14"/>
      <c r="AA11" s="14"/>
      <c r="AB11" s="54">
        <f t="shared" si="2"/>
        <v>4.4081660908397297E-2</v>
      </c>
      <c r="AC11" s="49" t="s">
        <v>12</v>
      </c>
      <c r="AD11" s="45">
        <f>'OtherTText-MSW'!AD11</f>
        <v>0</v>
      </c>
      <c r="AE11" s="13"/>
      <c r="AF11" s="14"/>
      <c r="AG11" s="14"/>
      <c r="AH11" s="14"/>
      <c r="AI11" s="14"/>
      <c r="AJ11" s="14"/>
      <c r="AK11" s="54">
        <f t="shared" si="3"/>
        <v>4.4081660908397297E-2</v>
      </c>
      <c r="AL11" s="50" t="s">
        <v>13</v>
      </c>
      <c r="AM11" s="45">
        <f>'OtherTText-MSW'!AM11</f>
        <v>0</v>
      </c>
      <c r="AN11" s="13"/>
      <c r="AO11" s="14"/>
      <c r="AP11" s="14"/>
      <c r="AQ11" s="14"/>
      <c r="AR11" s="14"/>
      <c r="AS11" s="14"/>
      <c r="AT11" s="54">
        <f t="shared" si="4"/>
        <v>4.4081660908397297E-2</v>
      </c>
      <c r="AU11" s="51" t="s">
        <v>14</v>
      </c>
      <c r="AV11" s="45">
        <f>'OtherTText-MSW'!AV11</f>
        <v>0</v>
      </c>
      <c r="AW11" s="13"/>
      <c r="AX11" s="14"/>
      <c r="AY11" s="14"/>
      <c r="AZ11" s="14"/>
      <c r="BA11" s="14"/>
      <c r="BB11" s="14"/>
      <c r="BC11" s="54">
        <f t="shared" si="5"/>
        <v>4.4081660908397297E-2</v>
      </c>
      <c r="BD11" s="52" t="s">
        <v>15</v>
      </c>
      <c r="BE11" s="45">
        <f>'OtherTText-MSW'!BE11</f>
        <v>0</v>
      </c>
      <c r="BF11" s="13"/>
      <c r="BG11" s="14"/>
      <c r="BH11" s="14"/>
      <c r="BI11" s="14"/>
      <c r="BJ11" s="14"/>
      <c r="BK11" s="14"/>
      <c r="BL11" s="54">
        <f t="shared" si="6"/>
        <v>4.4081660908397297E-2</v>
      </c>
      <c r="BM11" s="53" t="s">
        <v>16</v>
      </c>
      <c r="BN11" s="45">
        <f>'OtherTText-MSW'!BN11</f>
        <v>0</v>
      </c>
      <c r="BO11" s="13"/>
      <c r="BP11" s="14"/>
      <c r="BQ11" s="14"/>
      <c r="BR11" s="14"/>
      <c r="BS11" s="14"/>
      <c r="BT11" s="14"/>
      <c r="BU11" s="54">
        <f t="shared" si="7"/>
        <v>4.4081660908397297E-2</v>
      </c>
    </row>
    <row r="12" spans="1:73">
      <c r="A12" s="11">
        <v>1958</v>
      </c>
      <c r="B12" s="44" t="s">
        <v>17</v>
      </c>
      <c r="C12" s="45">
        <f>'OtherTText-MSW'!C12</f>
        <v>0.99973000000000001</v>
      </c>
      <c r="D12" s="13"/>
      <c r="E12" s="14"/>
      <c r="F12" s="14"/>
      <c r="G12" s="14"/>
      <c r="H12" s="14"/>
      <c r="I12" s="14"/>
      <c r="J12" s="54">
        <f t="shared" si="0"/>
        <v>4.4081660908397297E-2</v>
      </c>
      <c r="K12" s="47" t="s">
        <v>10</v>
      </c>
      <c r="L12" s="45">
        <f>'OtherTText-MSW'!L12</f>
        <v>0</v>
      </c>
      <c r="M12" s="13"/>
      <c r="N12" s="14"/>
      <c r="O12" s="14"/>
      <c r="P12" s="14"/>
      <c r="Q12" s="14"/>
      <c r="R12" s="14"/>
      <c r="S12" s="54">
        <f t="shared" si="1"/>
        <v>4.4081660908397297E-2</v>
      </c>
      <c r="T12" s="48" t="s">
        <v>11</v>
      </c>
      <c r="U12" s="45">
        <f>'OtherTText-MSW'!U12</f>
        <v>0</v>
      </c>
      <c r="V12" s="13"/>
      <c r="W12" s="14"/>
      <c r="X12" s="14"/>
      <c r="Y12" s="14"/>
      <c r="Z12" s="14"/>
      <c r="AA12" s="14"/>
      <c r="AB12" s="54">
        <f t="shared" si="2"/>
        <v>4.4081660908397297E-2</v>
      </c>
      <c r="AC12" s="49" t="s">
        <v>12</v>
      </c>
      <c r="AD12" s="45">
        <f>'OtherTText-MSW'!AD12</f>
        <v>0</v>
      </c>
      <c r="AE12" s="13"/>
      <c r="AF12" s="14"/>
      <c r="AG12" s="14"/>
      <c r="AH12" s="14"/>
      <c r="AI12" s="14"/>
      <c r="AJ12" s="14"/>
      <c r="AK12" s="54">
        <f t="shared" si="3"/>
        <v>4.4081660908397297E-2</v>
      </c>
      <c r="AL12" s="50" t="s">
        <v>13</v>
      </c>
      <c r="AM12" s="45">
        <f>'OtherTText-MSW'!AM12</f>
        <v>0</v>
      </c>
      <c r="AN12" s="13"/>
      <c r="AO12" s="14"/>
      <c r="AP12" s="14"/>
      <c r="AQ12" s="14"/>
      <c r="AR12" s="14"/>
      <c r="AS12" s="14"/>
      <c r="AT12" s="54">
        <f t="shared" si="4"/>
        <v>4.4081660908397297E-2</v>
      </c>
      <c r="AU12" s="51" t="s">
        <v>14</v>
      </c>
      <c r="AV12" s="45">
        <f>'OtherTText-MSW'!AV12</f>
        <v>0</v>
      </c>
      <c r="AW12" s="13"/>
      <c r="AX12" s="14"/>
      <c r="AY12" s="14"/>
      <c r="AZ12" s="14"/>
      <c r="BA12" s="14"/>
      <c r="BB12" s="14"/>
      <c r="BC12" s="54">
        <f t="shared" si="5"/>
        <v>4.4081660908397297E-2</v>
      </c>
      <c r="BD12" s="52" t="s">
        <v>15</v>
      </c>
      <c r="BE12" s="45">
        <f>'OtherTText-MSW'!BE12</f>
        <v>0</v>
      </c>
      <c r="BF12" s="13"/>
      <c r="BG12" s="14"/>
      <c r="BH12" s="14"/>
      <c r="BI12" s="14"/>
      <c r="BJ12" s="14"/>
      <c r="BK12" s="14"/>
      <c r="BL12" s="54">
        <f t="shared" si="6"/>
        <v>4.4081660908397297E-2</v>
      </c>
      <c r="BM12" s="53" t="s">
        <v>16</v>
      </c>
      <c r="BN12" s="45">
        <f>'OtherTText-MSW'!BN12</f>
        <v>0</v>
      </c>
      <c r="BO12" s="13"/>
      <c r="BP12" s="14"/>
      <c r="BQ12" s="14"/>
      <c r="BR12" s="14"/>
      <c r="BS12" s="14"/>
      <c r="BT12" s="14"/>
      <c r="BU12" s="54">
        <f t="shared" si="7"/>
        <v>4.4081660908397297E-2</v>
      </c>
    </row>
    <row r="13" spans="1:73">
      <c r="A13" s="11">
        <v>1959</v>
      </c>
      <c r="B13" s="44" t="s">
        <v>17</v>
      </c>
      <c r="C13" s="45">
        <f>'OtherTText-MSW'!C13</f>
        <v>0.99973000000000001</v>
      </c>
      <c r="D13" s="13"/>
      <c r="E13" s="14"/>
      <c r="F13" s="14"/>
      <c r="G13" s="14"/>
      <c r="H13" s="14"/>
      <c r="I13" s="14"/>
      <c r="J13" s="54">
        <f t="shared" si="0"/>
        <v>4.4081660908397297E-2</v>
      </c>
      <c r="K13" s="47" t="s">
        <v>10</v>
      </c>
      <c r="L13" s="45">
        <f>'OtherTText-MSW'!L13</f>
        <v>0</v>
      </c>
      <c r="M13" s="13"/>
      <c r="N13" s="14"/>
      <c r="O13" s="14"/>
      <c r="P13" s="14"/>
      <c r="Q13" s="14"/>
      <c r="R13" s="14"/>
      <c r="S13" s="54">
        <f t="shared" si="1"/>
        <v>4.4081660908397297E-2</v>
      </c>
      <c r="T13" s="48" t="s">
        <v>11</v>
      </c>
      <c r="U13" s="45">
        <f>'OtherTText-MSW'!U13</f>
        <v>0</v>
      </c>
      <c r="V13" s="13"/>
      <c r="W13" s="14"/>
      <c r="X13" s="14"/>
      <c r="Y13" s="14"/>
      <c r="Z13" s="14"/>
      <c r="AA13" s="14"/>
      <c r="AB13" s="54">
        <f t="shared" si="2"/>
        <v>4.4081660908397297E-2</v>
      </c>
      <c r="AC13" s="49" t="s">
        <v>12</v>
      </c>
      <c r="AD13" s="45">
        <f>'OtherTText-MSW'!AD13</f>
        <v>0</v>
      </c>
      <c r="AE13" s="13"/>
      <c r="AF13" s="14"/>
      <c r="AG13" s="14"/>
      <c r="AH13" s="14"/>
      <c r="AI13" s="14"/>
      <c r="AJ13" s="14"/>
      <c r="AK13" s="54">
        <f t="shared" si="3"/>
        <v>4.4081660908397297E-2</v>
      </c>
      <c r="AL13" s="50" t="s">
        <v>13</v>
      </c>
      <c r="AM13" s="45">
        <f>'OtherTText-MSW'!AM13</f>
        <v>0</v>
      </c>
      <c r="AN13" s="13"/>
      <c r="AO13" s="14"/>
      <c r="AP13" s="14"/>
      <c r="AQ13" s="14"/>
      <c r="AR13" s="14"/>
      <c r="AS13" s="14"/>
      <c r="AT13" s="54">
        <f t="shared" si="4"/>
        <v>4.4081660908397297E-2</v>
      </c>
      <c r="AU13" s="51" t="s">
        <v>14</v>
      </c>
      <c r="AV13" s="45">
        <f>'OtherTText-MSW'!AV13</f>
        <v>0</v>
      </c>
      <c r="AW13" s="13"/>
      <c r="AX13" s="14"/>
      <c r="AY13" s="14"/>
      <c r="AZ13" s="14"/>
      <c r="BA13" s="14"/>
      <c r="BB13" s="14"/>
      <c r="BC13" s="54">
        <f t="shared" si="5"/>
        <v>4.4081660908397297E-2</v>
      </c>
      <c r="BD13" s="52" t="s">
        <v>15</v>
      </c>
      <c r="BE13" s="45">
        <f>'OtherTText-MSW'!BE13</f>
        <v>0</v>
      </c>
      <c r="BF13" s="13"/>
      <c r="BG13" s="14"/>
      <c r="BH13" s="14"/>
      <c r="BI13" s="14"/>
      <c r="BJ13" s="14"/>
      <c r="BK13" s="14"/>
      <c r="BL13" s="54">
        <f t="shared" si="6"/>
        <v>4.4081660908397297E-2</v>
      </c>
      <c r="BM13" s="53" t="s">
        <v>16</v>
      </c>
      <c r="BN13" s="45">
        <f>'OtherTText-MSW'!BN13</f>
        <v>0</v>
      </c>
      <c r="BO13" s="13"/>
      <c r="BP13" s="14"/>
      <c r="BQ13" s="14"/>
      <c r="BR13" s="14"/>
      <c r="BS13" s="14"/>
      <c r="BT13" s="14"/>
      <c r="BU13" s="54">
        <f t="shared" si="7"/>
        <v>4.4081660908397297E-2</v>
      </c>
    </row>
    <row r="14" spans="1:73">
      <c r="A14" s="11">
        <v>1960</v>
      </c>
      <c r="B14" s="44" t="s">
        <v>17</v>
      </c>
      <c r="C14" s="45">
        <f>'OtherTText-MSW'!C14</f>
        <v>0.99973000000000001</v>
      </c>
      <c r="D14" s="13"/>
      <c r="E14" s="14"/>
      <c r="F14" s="14"/>
      <c r="G14" s="14"/>
      <c r="H14" s="14"/>
      <c r="I14" s="14"/>
      <c r="J14" s="54">
        <f t="shared" si="0"/>
        <v>4.4081660908397297E-2</v>
      </c>
      <c r="K14" s="47" t="s">
        <v>10</v>
      </c>
      <c r="L14" s="45">
        <f>'OtherTText-MSW'!L14</f>
        <v>0</v>
      </c>
      <c r="M14" s="13"/>
      <c r="N14" s="14"/>
      <c r="O14" s="14"/>
      <c r="P14" s="14"/>
      <c r="Q14" s="14"/>
      <c r="R14" s="14"/>
      <c r="S14" s="54">
        <f t="shared" si="1"/>
        <v>4.4081660908397297E-2</v>
      </c>
      <c r="T14" s="48" t="s">
        <v>11</v>
      </c>
      <c r="U14" s="45">
        <f>'OtherTText-MSW'!U14</f>
        <v>0</v>
      </c>
      <c r="V14" s="13"/>
      <c r="W14" s="14"/>
      <c r="X14" s="14"/>
      <c r="Y14" s="14"/>
      <c r="Z14" s="14"/>
      <c r="AA14" s="14"/>
      <c r="AB14" s="54">
        <f t="shared" si="2"/>
        <v>4.4081660908397297E-2</v>
      </c>
      <c r="AC14" s="49" t="s">
        <v>12</v>
      </c>
      <c r="AD14" s="45">
        <f>'OtherTText-MSW'!AD14</f>
        <v>0</v>
      </c>
      <c r="AE14" s="13"/>
      <c r="AF14" s="14"/>
      <c r="AG14" s="14"/>
      <c r="AH14" s="14"/>
      <c r="AI14" s="14"/>
      <c r="AJ14" s="14"/>
      <c r="AK14" s="54">
        <f t="shared" si="3"/>
        <v>4.4081660908397297E-2</v>
      </c>
      <c r="AL14" s="50" t="s">
        <v>13</v>
      </c>
      <c r="AM14" s="45">
        <f>'OtherTText-MSW'!AM14</f>
        <v>0</v>
      </c>
      <c r="AN14" s="13"/>
      <c r="AO14" s="14"/>
      <c r="AP14" s="14"/>
      <c r="AQ14" s="14"/>
      <c r="AR14" s="14"/>
      <c r="AS14" s="14"/>
      <c r="AT14" s="54">
        <f t="shared" si="4"/>
        <v>4.4081660908397297E-2</v>
      </c>
      <c r="AU14" s="51" t="s">
        <v>14</v>
      </c>
      <c r="AV14" s="45">
        <f>'OtherTText-MSW'!AV14</f>
        <v>0</v>
      </c>
      <c r="AW14" s="13"/>
      <c r="AX14" s="14"/>
      <c r="AY14" s="14"/>
      <c r="AZ14" s="14"/>
      <c r="BA14" s="14"/>
      <c r="BB14" s="14"/>
      <c r="BC14" s="54">
        <f t="shared" si="5"/>
        <v>4.4081660908397297E-2</v>
      </c>
      <c r="BD14" s="52" t="s">
        <v>15</v>
      </c>
      <c r="BE14" s="45">
        <f>'OtherTText-MSW'!BE14</f>
        <v>0</v>
      </c>
      <c r="BF14" s="13"/>
      <c r="BG14" s="14"/>
      <c r="BH14" s="14"/>
      <c r="BI14" s="14"/>
      <c r="BJ14" s="14"/>
      <c r="BK14" s="14"/>
      <c r="BL14" s="54">
        <f t="shared" si="6"/>
        <v>4.4081660908397297E-2</v>
      </c>
      <c r="BM14" s="53" t="s">
        <v>16</v>
      </c>
      <c r="BN14" s="45">
        <f>'OtherTText-MSW'!BN14</f>
        <v>0</v>
      </c>
      <c r="BO14" s="13"/>
      <c r="BP14" s="14"/>
      <c r="BQ14" s="14"/>
      <c r="BR14" s="14"/>
      <c r="BS14" s="14"/>
      <c r="BT14" s="14"/>
      <c r="BU14" s="54">
        <f t="shared" si="7"/>
        <v>4.4081660908397297E-2</v>
      </c>
    </row>
    <row r="15" spans="1:73">
      <c r="A15" s="11">
        <v>1961</v>
      </c>
      <c r="B15" s="44" t="s">
        <v>17</v>
      </c>
      <c r="C15" s="45">
        <f>'OtherTText-MSW'!C15</f>
        <v>0.99973000000000001</v>
      </c>
      <c r="D15" s="13"/>
      <c r="E15" s="14"/>
      <c r="F15" s="14"/>
      <c r="G15" s="14"/>
      <c r="H15" s="14"/>
      <c r="I15" s="14"/>
      <c r="J15" s="54">
        <f t="shared" si="0"/>
        <v>4.4081660908397297E-2</v>
      </c>
      <c r="K15" s="47" t="s">
        <v>10</v>
      </c>
      <c r="L15" s="45">
        <f>'OtherTText-MSW'!L15</f>
        <v>0</v>
      </c>
      <c r="M15" s="13"/>
      <c r="N15" s="14"/>
      <c r="O15" s="14"/>
      <c r="P15" s="14"/>
      <c r="Q15" s="14"/>
      <c r="R15" s="14"/>
      <c r="S15" s="54">
        <f t="shared" si="1"/>
        <v>4.4081660908397297E-2</v>
      </c>
      <c r="T15" s="48" t="s">
        <v>11</v>
      </c>
      <c r="U15" s="45">
        <f>'OtherTText-MSW'!U15</f>
        <v>0</v>
      </c>
      <c r="V15" s="13"/>
      <c r="W15" s="14"/>
      <c r="X15" s="14"/>
      <c r="Y15" s="14"/>
      <c r="Z15" s="14"/>
      <c r="AA15" s="14"/>
      <c r="AB15" s="54">
        <f t="shared" si="2"/>
        <v>4.4081660908397297E-2</v>
      </c>
      <c r="AC15" s="49" t="s">
        <v>12</v>
      </c>
      <c r="AD15" s="45">
        <f>'OtherTText-MSW'!AD15</f>
        <v>0</v>
      </c>
      <c r="AE15" s="13"/>
      <c r="AF15" s="14"/>
      <c r="AG15" s="14"/>
      <c r="AH15" s="14"/>
      <c r="AI15" s="14"/>
      <c r="AJ15" s="14"/>
      <c r="AK15" s="54">
        <f t="shared" si="3"/>
        <v>4.4081660908397297E-2</v>
      </c>
      <c r="AL15" s="50" t="s">
        <v>13</v>
      </c>
      <c r="AM15" s="45">
        <f>'OtherTText-MSW'!AM15</f>
        <v>0</v>
      </c>
      <c r="AN15" s="13"/>
      <c r="AO15" s="14"/>
      <c r="AP15" s="14"/>
      <c r="AQ15" s="14"/>
      <c r="AR15" s="14"/>
      <c r="AS15" s="14"/>
      <c r="AT15" s="54">
        <f t="shared" si="4"/>
        <v>4.4081660908397297E-2</v>
      </c>
      <c r="AU15" s="51" t="s">
        <v>14</v>
      </c>
      <c r="AV15" s="45">
        <f>'OtherTText-MSW'!AV15</f>
        <v>0</v>
      </c>
      <c r="AW15" s="13"/>
      <c r="AX15" s="14"/>
      <c r="AY15" s="14"/>
      <c r="AZ15" s="14"/>
      <c r="BA15" s="14"/>
      <c r="BB15" s="14"/>
      <c r="BC15" s="54">
        <f t="shared" si="5"/>
        <v>4.4081660908397297E-2</v>
      </c>
      <c r="BD15" s="52" t="s">
        <v>15</v>
      </c>
      <c r="BE15" s="45">
        <f>'OtherTText-MSW'!BE15</f>
        <v>0</v>
      </c>
      <c r="BF15" s="13"/>
      <c r="BG15" s="14"/>
      <c r="BH15" s="14"/>
      <c r="BI15" s="14"/>
      <c r="BJ15" s="14"/>
      <c r="BK15" s="14"/>
      <c r="BL15" s="54">
        <f t="shared" si="6"/>
        <v>4.4081660908397297E-2</v>
      </c>
      <c r="BM15" s="53" t="s">
        <v>16</v>
      </c>
      <c r="BN15" s="45">
        <f>'OtherTText-MSW'!BN15</f>
        <v>0</v>
      </c>
      <c r="BO15" s="13"/>
      <c r="BP15" s="14"/>
      <c r="BQ15" s="14"/>
      <c r="BR15" s="14"/>
      <c r="BS15" s="14"/>
      <c r="BT15" s="14"/>
      <c r="BU15" s="54">
        <f t="shared" si="7"/>
        <v>4.4081660908397297E-2</v>
      </c>
    </row>
    <row r="16" spans="1:73">
      <c r="A16" s="11">
        <v>1962</v>
      </c>
      <c r="B16" s="44" t="s">
        <v>17</v>
      </c>
      <c r="C16" s="45">
        <f>'OtherTText-MSW'!C16</f>
        <v>0.99973000000000001</v>
      </c>
      <c r="D16" s="13"/>
      <c r="E16" s="14"/>
      <c r="F16" s="14"/>
      <c r="G16" s="14"/>
      <c r="H16" s="14"/>
      <c r="I16" s="14"/>
      <c r="J16" s="54">
        <f t="shared" si="0"/>
        <v>4.4081660908397297E-2</v>
      </c>
      <c r="K16" s="47" t="s">
        <v>10</v>
      </c>
      <c r="L16" s="45">
        <f>'OtherTText-MSW'!L16</f>
        <v>0</v>
      </c>
      <c r="M16" s="13"/>
      <c r="N16" s="14"/>
      <c r="O16" s="14"/>
      <c r="P16" s="14"/>
      <c r="Q16" s="14"/>
      <c r="R16" s="14"/>
      <c r="S16" s="54">
        <f t="shared" si="1"/>
        <v>4.4081660908397297E-2</v>
      </c>
      <c r="T16" s="48" t="s">
        <v>11</v>
      </c>
      <c r="U16" s="45">
        <f>'OtherTText-MSW'!U16</f>
        <v>0</v>
      </c>
      <c r="V16" s="13"/>
      <c r="W16" s="14"/>
      <c r="X16" s="14"/>
      <c r="Y16" s="14"/>
      <c r="Z16" s="14"/>
      <c r="AA16" s="14"/>
      <c r="AB16" s="54">
        <f t="shared" si="2"/>
        <v>4.4081660908397297E-2</v>
      </c>
      <c r="AC16" s="49" t="s">
        <v>12</v>
      </c>
      <c r="AD16" s="45">
        <f>'OtherTText-MSW'!AD16</f>
        <v>0</v>
      </c>
      <c r="AE16" s="13"/>
      <c r="AF16" s="14"/>
      <c r="AG16" s="14"/>
      <c r="AH16" s="14"/>
      <c r="AI16" s="14"/>
      <c r="AJ16" s="14"/>
      <c r="AK16" s="54">
        <f t="shared" si="3"/>
        <v>4.4081660908397297E-2</v>
      </c>
      <c r="AL16" s="50" t="s">
        <v>13</v>
      </c>
      <c r="AM16" s="45">
        <f>'OtherTText-MSW'!AM16</f>
        <v>0</v>
      </c>
      <c r="AN16" s="13"/>
      <c r="AO16" s="14"/>
      <c r="AP16" s="14"/>
      <c r="AQ16" s="14"/>
      <c r="AR16" s="14"/>
      <c r="AS16" s="14"/>
      <c r="AT16" s="54">
        <f t="shared" si="4"/>
        <v>4.4081660908397297E-2</v>
      </c>
      <c r="AU16" s="51" t="s">
        <v>14</v>
      </c>
      <c r="AV16" s="45">
        <f>'OtherTText-MSW'!AV16</f>
        <v>0</v>
      </c>
      <c r="AW16" s="13"/>
      <c r="AX16" s="14"/>
      <c r="AY16" s="14"/>
      <c r="AZ16" s="14"/>
      <c r="BA16" s="14"/>
      <c r="BB16" s="14"/>
      <c r="BC16" s="54">
        <f t="shared" si="5"/>
        <v>4.4081660908397297E-2</v>
      </c>
      <c r="BD16" s="52" t="s">
        <v>15</v>
      </c>
      <c r="BE16" s="45">
        <f>'OtherTText-MSW'!BE16</f>
        <v>0</v>
      </c>
      <c r="BF16" s="13"/>
      <c r="BG16" s="14"/>
      <c r="BH16" s="14"/>
      <c r="BI16" s="14"/>
      <c r="BJ16" s="14"/>
      <c r="BK16" s="14"/>
      <c r="BL16" s="54">
        <f t="shared" si="6"/>
        <v>4.4081660908397297E-2</v>
      </c>
      <c r="BM16" s="53" t="s">
        <v>16</v>
      </c>
      <c r="BN16" s="45">
        <f>'OtherTText-MSW'!BN16</f>
        <v>0</v>
      </c>
      <c r="BO16" s="13"/>
      <c r="BP16" s="14"/>
      <c r="BQ16" s="14"/>
      <c r="BR16" s="14"/>
      <c r="BS16" s="14"/>
      <c r="BT16" s="14"/>
      <c r="BU16" s="54">
        <f t="shared" si="7"/>
        <v>4.4081660908397297E-2</v>
      </c>
    </row>
    <row r="17" spans="1:73">
      <c r="A17" s="11">
        <v>1963</v>
      </c>
      <c r="B17" s="44" t="s">
        <v>17</v>
      </c>
      <c r="C17" s="45">
        <f>'OtherTText-MSW'!C17</f>
        <v>0.99973000000000001</v>
      </c>
      <c r="D17" s="13"/>
      <c r="E17" s="14"/>
      <c r="F17" s="14"/>
      <c r="G17" s="14"/>
      <c r="H17" s="14"/>
      <c r="I17" s="14"/>
      <c r="J17" s="54">
        <f t="shared" si="0"/>
        <v>4.4081660908397297E-2</v>
      </c>
      <c r="K17" s="47" t="s">
        <v>10</v>
      </c>
      <c r="L17" s="45">
        <f>'OtherTText-MSW'!L17</f>
        <v>0</v>
      </c>
      <c r="M17" s="13"/>
      <c r="N17" s="14"/>
      <c r="O17" s="14"/>
      <c r="P17" s="14"/>
      <c r="Q17" s="14"/>
      <c r="R17" s="14"/>
      <c r="S17" s="54">
        <f t="shared" si="1"/>
        <v>4.4081660908397297E-2</v>
      </c>
      <c r="T17" s="48" t="s">
        <v>11</v>
      </c>
      <c r="U17" s="45">
        <f>'OtherTText-MSW'!U17</f>
        <v>0</v>
      </c>
      <c r="V17" s="13"/>
      <c r="W17" s="14"/>
      <c r="X17" s="14"/>
      <c r="Y17" s="14"/>
      <c r="Z17" s="14"/>
      <c r="AA17" s="14"/>
      <c r="AB17" s="54">
        <f t="shared" si="2"/>
        <v>4.4081660908397297E-2</v>
      </c>
      <c r="AC17" s="49" t="s">
        <v>12</v>
      </c>
      <c r="AD17" s="45">
        <f>'OtherTText-MSW'!AD17</f>
        <v>0</v>
      </c>
      <c r="AE17" s="13"/>
      <c r="AF17" s="14"/>
      <c r="AG17" s="14"/>
      <c r="AH17" s="14"/>
      <c r="AI17" s="14"/>
      <c r="AJ17" s="14"/>
      <c r="AK17" s="54">
        <f t="shared" si="3"/>
        <v>4.4081660908397297E-2</v>
      </c>
      <c r="AL17" s="50" t="s">
        <v>13</v>
      </c>
      <c r="AM17" s="45">
        <f>'OtherTText-MSW'!AM17</f>
        <v>0</v>
      </c>
      <c r="AN17" s="13"/>
      <c r="AO17" s="14"/>
      <c r="AP17" s="14"/>
      <c r="AQ17" s="14"/>
      <c r="AR17" s="14"/>
      <c r="AS17" s="14"/>
      <c r="AT17" s="54">
        <f t="shared" si="4"/>
        <v>4.4081660908397297E-2</v>
      </c>
      <c r="AU17" s="51" t="s">
        <v>14</v>
      </c>
      <c r="AV17" s="45">
        <f>'OtherTText-MSW'!AV17</f>
        <v>0</v>
      </c>
      <c r="AW17" s="13"/>
      <c r="AX17" s="14"/>
      <c r="AY17" s="14"/>
      <c r="AZ17" s="14"/>
      <c r="BA17" s="14"/>
      <c r="BB17" s="14"/>
      <c r="BC17" s="54">
        <f t="shared" si="5"/>
        <v>4.4081660908397297E-2</v>
      </c>
      <c r="BD17" s="52" t="s">
        <v>15</v>
      </c>
      <c r="BE17" s="45">
        <f>'OtherTText-MSW'!BE17</f>
        <v>0</v>
      </c>
      <c r="BF17" s="13"/>
      <c r="BG17" s="14"/>
      <c r="BH17" s="14"/>
      <c r="BI17" s="14"/>
      <c r="BJ17" s="14"/>
      <c r="BK17" s="14"/>
      <c r="BL17" s="54">
        <f t="shared" si="6"/>
        <v>4.4081660908397297E-2</v>
      </c>
      <c r="BM17" s="53" t="s">
        <v>16</v>
      </c>
      <c r="BN17" s="45">
        <f>'OtherTText-MSW'!BN17</f>
        <v>0</v>
      </c>
      <c r="BO17" s="13"/>
      <c r="BP17" s="14"/>
      <c r="BQ17" s="14"/>
      <c r="BR17" s="14"/>
      <c r="BS17" s="14"/>
      <c r="BT17" s="14"/>
      <c r="BU17" s="54">
        <f t="shared" si="7"/>
        <v>4.4081660908397297E-2</v>
      </c>
    </row>
    <row r="18" spans="1:73">
      <c r="A18" s="11">
        <v>1964</v>
      </c>
      <c r="B18" s="44" t="s">
        <v>17</v>
      </c>
      <c r="C18" s="45">
        <f>'OtherTText-MSW'!C18</f>
        <v>0.99973000000000001</v>
      </c>
      <c r="D18" s="13"/>
      <c r="E18" s="14"/>
      <c r="F18" s="14"/>
      <c r="G18" s="14"/>
      <c r="H18" s="14"/>
      <c r="I18" s="14"/>
      <c r="J18" s="54">
        <f t="shared" si="0"/>
        <v>4.4081660908397297E-2</v>
      </c>
      <c r="K18" s="47" t="s">
        <v>10</v>
      </c>
      <c r="L18" s="45">
        <f>'OtherTText-MSW'!L18</f>
        <v>0</v>
      </c>
      <c r="M18" s="13"/>
      <c r="N18" s="14"/>
      <c r="O18" s="14"/>
      <c r="P18" s="14"/>
      <c r="Q18" s="14"/>
      <c r="R18" s="14"/>
      <c r="S18" s="54">
        <f t="shared" si="1"/>
        <v>4.4081660908397297E-2</v>
      </c>
      <c r="T18" s="48" t="s">
        <v>11</v>
      </c>
      <c r="U18" s="45">
        <f>'OtherTText-MSW'!U18</f>
        <v>0</v>
      </c>
      <c r="V18" s="13"/>
      <c r="W18" s="14"/>
      <c r="X18" s="14"/>
      <c r="Y18" s="14"/>
      <c r="Z18" s="14"/>
      <c r="AA18" s="14"/>
      <c r="AB18" s="54">
        <f t="shared" si="2"/>
        <v>4.4081660908397297E-2</v>
      </c>
      <c r="AC18" s="49" t="s">
        <v>12</v>
      </c>
      <c r="AD18" s="45">
        <f>'OtherTText-MSW'!AD18</f>
        <v>0</v>
      </c>
      <c r="AE18" s="13"/>
      <c r="AF18" s="14"/>
      <c r="AG18" s="14"/>
      <c r="AH18" s="14"/>
      <c r="AI18" s="14"/>
      <c r="AJ18" s="14"/>
      <c r="AK18" s="54">
        <f t="shared" si="3"/>
        <v>4.4081660908397297E-2</v>
      </c>
      <c r="AL18" s="50" t="s">
        <v>13</v>
      </c>
      <c r="AM18" s="45">
        <f>'OtherTText-MSW'!AM18</f>
        <v>0</v>
      </c>
      <c r="AN18" s="13"/>
      <c r="AO18" s="14"/>
      <c r="AP18" s="14"/>
      <c r="AQ18" s="14"/>
      <c r="AR18" s="14"/>
      <c r="AS18" s="14"/>
      <c r="AT18" s="54">
        <f t="shared" si="4"/>
        <v>4.4081660908397297E-2</v>
      </c>
      <c r="AU18" s="51" t="s">
        <v>14</v>
      </c>
      <c r="AV18" s="45">
        <f>'OtherTText-MSW'!AV18</f>
        <v>0</v>
      </c>
      <c r="AW18" s="13"/>
      <c r="AX18" s="14"/>
      <c r="AY18" s="14"/>
      <c r="AZ18" s="14"/>
      <c r="BA18" s="14"/>
      <c r="BB18" s="14"/>
      <c r="BC18" s="54">
        <f t="shared" si="5"/>
        <v>4.4081660908397297E-2</v>
      </c>
      <c r="BD18" s="52" t="s">
        <v>15</v>
      </c>
      <c r="BE18" s="45">
        <f>'OtherTText-MSW'!BE18</f>
        <v>0</v>
      </c>
      <c r="BF18" s="13"/>
      <c r="BG18" s="14"/>
      <c r="BH18" s="14"/>
      <c r="BI18" s="14"/>
      <c r="BJ18" s="14"/>
      <c r="BK18" s="14"/>
      <c r="BL18" s="54">
        <f t="shared" si="6"/>
        <v>4.4081660908397297E-2</v>
      </c>
      <c r="BM18" s="53" t="s">
        <v>16</v>
      </c>
      <c r="BN18" s="45">
        <f>'OtherTText-MSW'!BN18</f>
        <v>0</v>
      </c>
      <c r="BO18" s="13"/>
      <c r="BP18" s="14"/>
      <c r="BQ18" s="14"/>
      <c r="BR18" s="14"/>
      <c r="BS18" s="14"/>
      <c r="BT18" s="14"/>
      <c r="BU18" s="54">
        <f t="shared" si="7"/>
        <v>4.4081660908397297E-2</v>
      </c>
    </row>
    <row r="19" spans="1:73">
      <c r="A19" s="11">
        <v>1965</v>
      </c>
      <c r="B19" s="44" t="s">
        <v>17</v>
      </c>
      <c r="C19" s="45">
        <f>'OtherTText-MSW'!C19</f>
        <v>0.99973000000000001</v>
      </c>
      <c r="D19" s="13"/>
      <c r="E19" s="14"/>
      <c r="F19" s="14"/>
      <c r="G19" s="14"/>
      <c r="H19" s="14"/>
      <c r="I19" s="14"/>
      <c r="J19" s="54">
        <f t="shared" si="0"/>
        <v>4.4081660908397297E-2</v>
      </c>
      <c r="K19" s="47" t="s">
        <v>10</v>
      </c>
      <c r="L19" s="45">
        <f>'OtherTText-MSW'!L19</f>
        <v>0</v>
      </c>
      <c r="M19" s="13"/>
      <c r="N19" s="14"/>
      <c r="O19" s="14"/>
      <c r="P19" s="14"/>
      <c r="Q19" s="14"/>
      <c r="R19" s="14"/>
      <c r="S19" s="54">
        <f t="shared" si="1"/>
        <v>4.4081660908397297E-2</v>
      </c>
      <c r="T19" s="48" t="s">
        <v>11</v>
      </c>
      <c r="U19" s="45">
        <f>'OtherTText-MSW'!U19</f>
        <v>0</v>
      </c>
      <c r="V19" s="13"/>
      <c r="W19" s="14"/>
      <c r="X19" s="14"/>
      <c r="Y19" s="14"/>
      <c r="Z19" s="14"/>
      <c r="AA19" s="14"/>
      <c r="AB19" s="54">
        <f t="shared" si="2"/>
        <v>4.4081660908397297E-2</v>
      </c>
      <c r="AC19" s="49" t="s">
        <v>12</v>
      </c>
      <c r="AD19" s="45">
        <f>'OtherTText-MSW'!AD19</f>
        <v>0</v>
      </c>
      <c r="AE19" s="13"/>
      <c r="AF19" s="14"/>
      <c r="AG19" s="14"/>
      <c r="AH19" s="14"/>
      <c r="AI19" s="14"/>
      <c r="AJ19" s="14"/>
      <c r="AK19" s="54">
        <f t="shared" si="3"/>
        <v>4.4081660908397297E-2</v>
      </c>
      <c r="AL19" s="50" t="s">
        <v>13</v>
      </c>
      <c r="AM19" s="45">
        <f>'OtherTText-MSW'!AM19</f>
        <v>0</v>
      </c>
      <c r="AN19" s="13"/>
      <c r="AO19" s="14"/>
      <c r="AP19" s="14"/>
      <c r="AQ19" s="14"/>
      <c r="AR19" s="14"/>
      <c r="AS19" s="14"/>
      <c r="AT19" s="54">
        <f t="shared" si="4"/>
        <v>4.4081660908397297E-2</v>
      </c>
      <c r="AU19" s="51" t="s">
        <v>14</v>
      </c>
      <c r="AV19" s="45">
        <f>'OtherTText-MSW'!AV19</f>
        <v>0</v>
      </c>
      <c r="AW19" s="13"/>
      <c r="AX19" s="14"/>
      <c r="AY19" s="14"/>
      <c r="AZ19" s="14"/>
      <c r="BA19" s="14"/>
      <c r="BB19" s="14"/>
      <c r="BC19" s="54">
        <f t="shared" si="5"/>
        <v>4.4081660908397297E-2</v>
      </c>
      <c r="BD19" s="52" t="s">
        <v>15</v>
      </c>
      <c r="BE19" s="45">
        <f>'OtherTText-MSW'!BE19</f>
        <v>0</v>
      </c>
      <c r="BF19" s="13"/>
      <c r="BG19" s="14"/>
      <c r="BH19" s="14"/>
      <c r="BI19" s="14"/>
      <c r="BJ19" s="14"/>
      <c r="BK19" s="14"/>
      <c r="BL19" s="54">
        <f t="shared" si="6"/>
        <v>4.4081660908397297E-2</v>
      </c>
      <c r="BM19" s="53" t="s">
        <v>16</v>
      </c>
      <c r="BN19" s="45">
        <f>'OtherTText-MSW'!BN19</f>
        <v>0</v>
      </c>
      <c r="BO19" s="13"/>
      <c r="BP19" s="14"/>
      <c r="BQ19" s="14"/>
      <c r="BR19" s="14"/>
      <c r="BS19" s="14"/>
      <c r="BT19" s="14"/>
      <c r="BU19" s="54">
        <f t="shared" si="7"/>
        <v>4.4081660908397297E-2</v>
      </c>
    </row>
    <row r="20" spans="1:73">
      <c r="A20" s="11">
        <v>1966</v>
      </c>
      <c r="B20" s="44" t="s">
        <v>17</v>
      </c>
      <c r="C20" s="45">
        <f>'OtherTText-MSW'!C20</f>
        <v>0.99973000000000001</v>
      </c>
      <c r="D20" s="13"/>
      <c r="E20" s="14"/>
      <c r="F20" s="14"/>
      <c r="G20" s="14"/>
      <c r="H20" s="14"/>
      <c r="I20" s="14"/>
      <c r="J20" s="54">
        <f t="shared" si="0"/>
        <v>4.4081660908397297E-2</v>
      </c>
      <c r="K20" s="47" t="s">
        <v>10</v>
      </c>
      <c r="L20" s="45">
        <f>'OtherTText-MSW'!L20</f>
        <v>0</v>
      </c>
      <c r="M20" s="13"/>
      <c r="N20" s="14"/>
      <c r="O20" s="14"/>
      <c r="P20" s="14"/>
      <c r="Q20" s="14"/>
      <c r="R20" s="14"/>
      <c r="S20" s="54">
        <f t="shared" si="1"/>
        <v>4.4081660908397297E-2</v>
      </c>
      <c r="T20" s="48" t="s">
        <v>11</v>
      </c>
      <c r="U20" s="45">
        <f>'OtherTText-MSW'!U20</f>
        <v>0</v>
      </c>
      <c r="V20" s="13"/>
      <c r="W20" s="14"/>
      <c r="X20" s="14"/>
      <c r="Y20" s="14"/>
      <c r="Z20" s="14"/>
      <c r="AA20" s="14"/>
      <c r="AB20" s="54">
        <f t="shared" si="2"/>
        <v>4.4081660908397297E-2</v>
      </c>
      <c r="AC20" s="49" t="s">
        <v>12</v>
      </c>
      <c r="AD20" s="45">
        <f>'OtherTText-MSW'!AD20</f>
        <v>0</v>
      </c>
      <c r="AE20" s="13"/>
      <c r="AF20" s="14"/>
      <c r="AG20" s="14"/>
      <c r="AH20" s="14"/>
      <c r="AI20" s="14"/>
      <c r="AJ20" s="14"/>
      <c r="AK20" s="54">
        <f t="shared" si="3"/>
        <v>4.4081660908397297E-2</v>
      </c>
      <c r="AL20" s="50" t="s">
        <v>13</v>
      </c>
      <c r="AM20" s="45">
        <f>'OtherTText-MSW'!AM20</f>
        <v>0</v>
      </c>
      <c r="AN20" s="13"/>
      <c r="AO20" s="14"/>
      <c r="AP20" s="14"/>
      <c r="AQ20" s="14"/>
      <c r="AR20" s="14"/>
      <c r="AS20" s="14"/>
      <c r="AT20" s="54">
        <f t="shared" si="4"/>
        <v>4.4081660908397297E-2</v>
      </c>
      <c r="AU20" s="51" t="s">
        <v>14</v>
      </c>
      <c r="AV20" s="45">
        <f>'OtherTText-MSW'!AV20</f>
        <v>0</v>
      </c>
      <c r="AW20" s="13"/>
      <c r="AX20" s="14"/>
      <c r="AY20" s="14"/>
      <c r="AZ20" s="14"/>
      <c r="BA20" s="14"/>
      <c r="BB20" s="14"/>
      <c r="BC20" s="54">
        <f t="shared" si="5"/>
        <v>4.4081660908397297E-2</v>
      </c>
      <c r="BD20" s="52" t="s">
        <v>15</v>
      </c>
      <c r="BE20" s="45">
        <f>'OtherTText-MSW'!BE20</f>
        <v>0</v>
      </c>
      <c r="BF20" s="13"/>
      <c r="BG20" s="14"/>
      <c r="BH20" s="14"/>
      <c r="BI20" s="14"/>
      <c r="BJ20" s="14"/>
      <c r="BK20" s="14"/>
      <c r="BL20" s="54">
        <f t="shared" si="6"/>
        <v>4.4081660908397297E-2</v>
      </c>
      <c r="BM20" s="53" t="s">
        <v>16</v>
      </c>
      <c r="BN20" s="45">
        <f>'OtherTText-MSW'!BN20</f>
        <v>0</v>
      </c>
      <c r="BO20" s="13"/>
      <c r="BP20" s="14"/>
      <c r="BQ20" s="14"/>
      <c r="BR20" s="14"/>
      <c r="BS20" s="14"/>
      <c r="BT20" s="14"/>
      <c r="BU20" s="54">
        <f t="shared" si="7"/>
        <v>4.4081660908397297E-2</v>
      </c>
    </row>
    <row r="21" spans="1:73">
      <c r="A21" s="11">
        <v>1967</v>
      </c>
      <c r="B21" s="44" t="s">
        <v>17</v>
      </c>
      <c r="C21" s="45">
        <f>'OtherTText-MSW'!C21</f>
        <v>0.99973000000000001</v>
      </c>
      <c r="D21" s="13"/>
      <c r="E21" s="14"/>
      <c r="F21" s="14"/>
      <c r="G21" s="14"/>
      <c r="H21" s="14"/>
      <c r="I21" s="14"/>
      <c r="J21" s="54">
        <f t="shared" si="0"/>
        <v>4.4081660908397297E-2</v>
      </c>
      <c r="K21" s="47" t="s">
        <v>10</v>
      </c>
      <c r="L21" s="45">
        <f>'OtherTText-MSW'!L21</f>
        <v>0</v>
      </c>
      <c r="M21" s="13"/>
      <c r="N21" s="14"/>
      <c r="O21" s="14"/>
      <c r="P21" s="14"/>
      <c r="Q21" s="14"/>
      <c r="R21" s="14"/>
      <c r="S21" s="54">
        <f t="shared" si="1"/>
        <v>4.4081660908397297E-2</v>
      </c>
      <c r="T21" s="48" t="s">
        <v>11</v>
      </c>
      <c r="U21" s="45">
        <f>'OtherTText-MSW'!U21</f>
        <v>0</v>
      </c>
      <c r="V21" s="13"/>
      <c r="W21" s="14"/>
      <c r="X21" s="14"/>
      <c r="Y21" s="14"/>
      <c r="Z21" s="14"/>
      <c r="AA21" s="14"/>
      <c r="AB21" s="54">
        <f t="shared" si="2"/>
        <v>4.4081660908397297E-2</v>
      </c>
      <c r="AC21" s="49" t="s">
        <v>12</v>
      </c>
      <c r="AD21" s="45">
        <f>'OtherTText-MSW'!AD21</f>
        <v>0</v>
      </c>
      <c r="AE21" s="13"/>
      <c r="AF21" s="14"/>
      <c r="AG21" s="14"/>
      <c r="AH21" s="14"/>
      <c r="AI21" s="14"/>
      <c r="AJ21" s="14"/>
      <c r="AK21" s="54">
        <f t="shared" si="3"/>
        <v>4.4081660908397297E-2</v>
      </c>
      <c r="AL21" s="50" t="s">
        <v>13</v>
      </c>
      <c r="AM21" s="45">
        <f>'OtherTText-MSW'!AM21</f>
        <v>0</v>
      </c>
      <c r="AN21" s="13"/>
      <c r="AO21" s="14"/>
      <c r="AP21" s="14"/>
      <c r="AQ21" s="14"/>
      <c r="AR21" s="14"/>
      <c r="AS21" s="14"/>
      <c r="AT21" s="54">
        <f t="shared" si="4"/>
        <v>4.4081660908397297E-2</v>
      </c>
      <c r="AU21" s="51" t="s">
        <v>14</v>
      </c>
      <c r="AV21" s="45">
        <f>'OtherTText-MSW'!AV21</f>
        <v>0</v>
      </c>
      <c r="AW21" s="13"/>
      <c r="AX21" s="14"/>
      <c r="AY21" s="14"/>
      <c r="AZ21" s="14"/>
      <c r="BA21" s="14"/>
      <c r="BB21" s="14"/>
      <c r="BC21" s="54">
        <f t="shared" si="5"/>
        <v>4.4081660908397297E-2</v>
      </c>
      <c r="BD21" s="52" t="s">
        <v>15</v>
      </c>
      <c r="BE21" s="45">
        <f>'OtherTText-MSW'!BE21</f>
        <v>0</v>
      </c>
      <c r="BF21" s="13"/>
      <c r="BG21" s="14"/>
      <c r="BH21" s="14"/>
      <c r="BI21" s="14"/>
      <c r="BJ21" s="14"/>
      <c r="BK21" s="14"/>
      <c r="BL21" s="54">
        <f t="shared" si="6"/>
        <v>4.4081660908397297E-2</v>
      </c>
      <c r="BM21" s="53" t="s">
        <v>16</v>
      </c>
      <c r="BN21" s="45">
        <f>'OtherTText-MSW'!BN21</f>
        <v>0</v>
      </c>
      <c r="BO21" s="13"/>
      <c r="BP21" s="14"/>
      <c r="BQ21" s="14"/>
      <c r="BR21" s="14"/>
      <c r="BS21" s="14"/>
      <c r="BT21" s="14"/>
      <c r="BU21" s="54">
        <f t="shared" si="7"/>
        <v>4.4081660908397297E-2</v>
      </c>
    </row>
    <row r="22" spans="1:73">
      <c r="A22" s="11">
        <v>1968</v>
      </c>
      <c r="B22" s="44" t="s">
        <v>17</v>
      </c>
      <c r="C22" s="45">
        <f>'OtherTText-MSW'!C22</f>
        <v>0.99973000000000001</v>
      </c>
      <c r="D22" s="13"/>
      <c r="E22" s="14"/>
      <c r="F22" s="14"/>
      <c r="G22" s="14"/>
      <c r="H22" s="14"/>
      <c r="I22" s="14"/>
      <c r="J22" s="54">
        <f t="shared" si="0"/>
        <v>4.4081660908397297E-2</v>
      </c>
      <c r="K22" s="47" t="s">
        <v>10</v>
      </c>
      <c r="L22" s="45">
        <f>'OtherTText-MSW'!L22</f>
        <v>0</v>
      </c>
      <c r="M22" s="13"/>
      <c r="N22" s="14"/>
      <c r="O22" s="14"/>
      <c r="P22" s="14"/>
      <c r="Q22" s="14"/>
      <c r="R22" s="14"/>
      <c r="S22" s="54">
        <f t="shared" si="1"/>
        <v>4.4081660908397297E-2</v>
      </c>
      <c r="T22" s="48" t="s">
        <v>11</v>
      </c>
      <c r="U22" s="45">
        <f>'OtherTText-MSW'!U22</f>
        <v>0</v>
      </c>
      <c r="V22" s="13"/>
      <c r="W22" s="14"/>
      <c r="X22" s="14"/>
      <c r="Y22" s="14"/>
      <c r="Z22" s="14"/>
      <c r="AA22" s="14"/>
      <c r="AB22" s="54">
        <f t="shared" si="2"/>
        <v>4.4081660908397297E-2</v>
      </c>
      <c r="AC22" s="49" t="s">
        <v>12</v>
      </c>
      <c r="AD22" s="45">
        <f>'OtherTText-MSW'!AD22</f>
        <v>0</v>
      </c>
      <c r="AE22" s="13"/>
      <c r="AF22" s="14"/>
      <c r="AG22" s="14"/>
      <c r="AH22" s="14"/>
      <c r="AI22" s="14"/>
      <c r="AJ22" s="14"/>
      <c r="AK22" s="54">
        <f t="shared" si="3"/>
        <v>4.4081660908397297E-2</v>
      </c>
      <c r="AL22" s="50" t="s">
        <v>13</v>
      </c>
      <c r="AM22" s="45">
        <f>'OtherTText-MSW'!AM22</f>
        <v>0</v>
      </c>
      <c r="AN22" s="13"/>
      <c r="AO22" s="14"/>
      <c r="AP22" s="14"/>
      <c r="AQ22" s="14"/>
      <c r="AR22" s="14"/>
      <c r="AS22" s="14"/>
      <c r="AT22" s="54">
        <f t="shared" si="4"/>
        <v>4.4081660908397297E-2</v>
      </c>
      <c r="AU22" s="51" t="s">
        <v>14</v>
      </c>
      <c r="AV22" s="45">
        <f>'OtherTText-MSW'!AV22</f>
        <v>0</v>
      </c>
      <c r="AW22" s="13"/>
      <c r="AX22" s="14"/>
      <c r="AY22" s="14"/>
      <c r="AZ22" s="14"/>
      <c r="BA22" s="14"/>
      <c r="BB22" s="14"/>
      <c r="BC22" s="54">
        <f t="shared" si="5"/>
        <v>4.4081660908397297E-2</v>
      </c>
      <c r="BD22" s="52" t="s">
        <v>15</v>
      </c>
      <c r="BE22" s="45">
        <f>'OtherTText-MSW'!BE22</f>
        <v>0</v>
      </c>
      <c r="BF22" s="13"/>
      <c r="BG22" s="14"/>
      <c r="BH22" s="14"/>
      <c r="BI22" s="14"/>
      <c r="BJ22" s="14"/>
      <c r="BK22" s="14"/>
      <c r="BL22" s="54">
        <f t="shared" si="6"/>
        <v>4.4081660908397297E-2</v>
      </c>
      <c r="BM22" s="53" t="s">
        <v>16</v>
      </c>
      <c r="BN22" s="45">
        <f>'OtherTText-MSW'!BN22</f>
        <v>0</v>
      </c>
      <c r="BO22" s="13"/>
      <c r="BP22" s="14"/>
      <c r="BQ22" s="14"/>
      <c r="BR22" s="14"/>
      <c r="BS22" s="14"/>
      <c r="BT22" s="14"/>
      <c r="BU22" s="54">
        <f t="shared" si="7"/>
        <v>4.4081660908397297E-2</v>
      </c>
    </row>
    <row r="23" spans="1:73">
      <c r="A23" s="11">
        <v>1969</v>
      </c>
      <c r="B23" s="44" t="s">
        <v>17</v>
      </c>
      <c r="C23" s="45">
        <f>'OtherTText-MSW'!C23</f>
        <v>0.99973000000000001</v>
      </c>
      <c r="D23" s="13"/>
      <c r="E23" s="14"/>
      <c r="F23" s="14"/>
      <c r="G23" s="14"/>
      <c r="H23" s="14"/>
      <c r="I23" s="14"/>
      <c r="J23" s="54">
        <f t="shared" si="0"/>
        <v>4.4081660908397297E-2</v>
      </c>
      <c r="K23" s="47" t="s">
        <v>10</v>
      </c>
      <c r="L23" s="45">
        <f>'OtherTText-MSW'!L23</f>
        <v>0</v>
      </c>
      <c r="M23" s="13"/>
      <c r="N23" s="14"/>
      <c r="O23" s="14"/>
      <c r="P23" s="14"/>
      <c r="Q23" s="14"/>
      <c r="R23" s="14"/>
      <c r="S23" s="54">
        <f t="shared" si="1"/>
        <v>4.4081660908397297E-2</v>
      </c>
      <c r="T23" s="48" t="s">
        <v>11</v>
      </c>
      <c r="U23" s="45">
        <f>'OtherTText-MSW'!U23</f>
        <v>0</v>
      </c>
      <c r="V23" s="13"/>
      <c r="W23" s="14"/>
      <c r="X23" s="14"/>
      <c r="Y23" s="14"/>
      <c r="Z23" s="14"/>
      <c r="AA23" s="14"/>
      <c r="AB23" s="54">
        <f t="shared" si="2"/>
        <v>4.4081660908397297E-2</v>
      </c>
      <c r="AC23" s="49" t="s">
        <v>12</v>
      </c>
      <c r="AD23" s="45">
        <f>'OtherTText-MSW'!AD23</f>
        <v>0</v>
      </c>
      <c r="AE23" s="13"/>
      <c r="AF23" s="14"/>
      <c r="AG23" s="14"/>
      <c r="AH23" s="14"/>
      <c r="AI23" s="14"/>
      <c r="AJ23" s="14"/>
      <c r="AK23" s="54">
        <f t="shared" si="3"/>
        <v>4.4081660908397297E-2</v>
      </c>
      <c r="AL23" s="50" t="s">
        <v>13</v>
      </c>
      <c r="AM23" s="45">
        <f>'OtherTText-MSW'!AM23</f>
        <v>0</v>
      </c>
      <c r="AN23" s="13"/>
      <c r="AO23" s="14"/>
      <c r="AP23" s="14"/>
      <c r="AQ23" s="14"/>
      <c r="AR23" s="14"/>
      <c r="AS23" s="14"/>
      <c r="AT23" s="54">
        <f t="shared" si="4"/>
        <v>4.4081660908397297E-2</v>
      </c>
      <c r="AU23" s="51" t="s">
        <v>14</v>
      </c>
      <c r="AV23" s="45">
        <f>'OtherTText-MSW'!AV23</f>
        <v>0</v>
      </c>
      <c r="AW23" s="13"/>
      <c r="AX23" s="14"/>
      <c r="AY23" s="14"/>
      <c r="AZ23" s="14"/>
      <c r="BA23" s="14"/>
      <c r="BB23" s="14"/>
      <c r="BC23" s="54">
        <f t="shared" si="5"/>
        <v>4.4081660908397297E-2</v>
      </c>
      <c r="BD23" s="52" t="s">
        <v>15</v>
      </c>
      <c r="BE23" s="45">
        <f>'OtherTText-MSW'!BE23</f>
        <v>0</v>
      </c>
      <c r="BF23" s="13"/>
      <c r="BG23" s="14"/>
      <c r="BH23" s="14"/>
      <c r="BI23" s="14"/>
      <c r="BJ23" s="14"/>
      <c r="BK23" s="14"/>
      <c r="BL23" s="54">
        <f t="shared" si="6"/>
        <v>4.4081660908397297E-2</v>
      </c>
      <c r="BM23" s="53" t="s">
        <v>16</v>
      </c>
      <c r="BN23" s="45">
        <f>'OtherTText-MSW'!BN23</f>
        <v>0</v>
      </c>
      <c r="BO23" s="13"/>
      <c r="BP23" s="14"/>
      <c r="BQ23" s="14"/>
      <c r="BR23" s="14"/>
      <c r="BS23" s="14"/>
      <c r="BT23" s="14"/>
      <c r="BU23" s="54">
        <f t="shared" si="7"/>
        <v>4.4081660908397297E-2</v>
      </c>
    </row>
    <row r="24" spans="1:73">
      <c r="A24" s="11">
        <v>1970</v>
      </c>
      <c r="B24" s="44" t="s">
        <v>17</v>
      </c>
      <c r="C24" s="45">
        <f>'OtherTText-MSW'!C24</f>
        <v>0.99973000000000001</v>
      </c>
      <c r="D24" s="13"/>
      <c r="E24" s="14"/>
      <c r="F24" s="14"/>
      <c r="G24" s="14"/>
      <c r="H24" s="14"/>
      <c r="I24" s="14"/>
      <c r="J24" s="54">
        <f t="shared" si="0"/>
        <v>4.4081660908397297E-2</v>
      </c>
      <c r="K24" s="47" t="s">
        <v>10</v>
      </c>
      <c r="L24" s="45">
        <f>'OtherTText-MSW'!L24</f>
        <v>0</v>
      </c>
      <c r="M24" s="13"/>
      <c r="N24" s="14"/>
      <c r="O24" s="14"/>
      <c r="P24" s="14"/>
      <c r="Q24" s="14"/>
      <c r="R24" s="14"/>
      <c r="S24" s="54">
        <f t="shared" si="1"/>
        <v>4.4081660908397297E-2</v>
      </c>
      <c r="T24" s="48" t="s">
        <v>11</v>
      </c>
      <c r="U24" s="45">
        <f>'OtherTText-MSW'!U24</f>
        <v>0</v>
      </c>
      <c r="V24" s="13"/>
      <c r="W24" s="14"/>
      <c r="X24" s="14"/>
      <c r="Y24" s="14"/>
      <c r="Z24" s="14"/>
      <c r="AA24" s="14"/>
      <c r="AB24" s="54">
        <f t="shared" si="2"/>
        <v>4.4081660908397297E-2</v>
      </c>
      <c r="AC24" s="49" t="s">
        <v>12</v>
      </c>
      <c r="AD24" s="45">
        <f>'OtherTText-MSW'!AD24</f>
        <v>0</v>
      </c>
      <c r="AE24" s="13"/>
      <c r="AF24" s="14"/>
      <c r="AG24" s="14"/>
      <c r="AH24" s="14"/>
      <c r="AI24" s="14"/>
      <c r="AJ24" s="14"/>
      <c r="AK24" s="54">
        <f t="shared" si="3"/>
        <v>4.4081660908397297E-2</v>
      </c>
      <c r="AL24" s="50" t="s">
        <v>13</v>
      </c>
      <c r="AM24" s="45">
        <f>'OtherTText-MSW'!AM24</f>
        <v>0</v>
      </c>
      <c r="AN24" s="13"/>
      <c r="AO24" s="14"/>
      <c r="AP24" s="14"/>
      <c r="AQ24" s="14"/>
      <c r="AR24" s="14"/>
      <c r="AS24" s="14"/>
      <c r="AT24" s="54">
        <f t="shared" si="4"/>
        <v>4.4081660908397297E-2</v>
      </c>
      <c r="AU24" s="51" t="s">
        <v>14</v>
      </c>
      <c r="AV24" s="45">
        <f>'OtherTText-MSW'!AV24</f>
        <v>0</v>
      </c>
      <c r="AW24" s="13"/>
      <c r="AX24" s="14"/>
      <c r="AY24" s="14"/>
      <c r="AZ24" s="14"/>
      <c r="BA24" s="14"/>
      <c r="BB24" s="14"/>
      <c r="BC24" s="54">
        <f t="shared" si="5"/>
        <v>4.4081660908397297E-2</v>
      </c>
      <c r="BD24" s="52" t="s">
        <v>15</v>
      </c>
      <c r="BE24" s="45">
        <f>'OtherTText-MSW'!BE24</f>
        <v>0</v>
      </c>
      <c r="BF24" s="13"/>
      <c r="BG24" s="14"/>
      <c r="BH24" s="14"/>
      <c r="BI24" s="14"/>
      <c r="BJ24" s="14"/>
      <c r="BK24" s="14"/>
      <c r="BL24" s="54">
        <f t="shared" si="6"/>
        <v>4.4081660908397297E-2</v>
      </c>
      <c r="BM24" s="53" t="s">
        <v>16</v>
      </c>
      <c r="BN24" s="45">
        <f>'OtherTText-MSW'!BN24</f>
        <v>0</v>
      </c>
      <c r="BO24" s="13"/>
      <c r="BP24" s="14"/>
      <c r="BQ24" s="14"/>
      <c r="BR24" s="14"/>
      <c r="BS24" s="14"/>
      <c r="BT24" s="14"/>
      <c r="BU24" s="54">
        <f t="shared" si="7"/>
        <v>4.4081660908397297E-2</v>
      </c>
    </row>
    <row r="25" spans="1:73">
      <c r="A25" s="11">
        <v>1971</v>
      </c>
      <c r="B25" s="44" t="s">
        <v>17</v>
      </c>
      <c r="C25" s="45">
        <f>'OtherTText-MSW'!C25</f>
        <v>0.99973000000000001</v>
      </c>
      <c r="D25" s="13"/>
      <c r="E25" s="14"/>
      <c r="F25" s="14"/>
      <c r="G25" s="14"/>
      <c r="H25" s="14"/>
      <c r="I25" s="14"/>
      <c r="J25" s="54">
        <f t="shared" si="0"/>
        <v>4.4081660908397297E-2</v>
      </c>
      <c r="K25" s="47" t="s">
        <v>10</v>
      </c>
      <c r="L25" s="45">
        <f>'OtherTText-MSW'!L25</f>
        <v>0</v>
      </c>
      <c r="M25" s="13"/>
      <c r="N25" s="14"/>
      <c r="O25" s="14"/>
      <c r="P25" s="14"/>
      <c r="Q25" s="14"/>
      <c r="R25" s="14"/>
      <c r="S25" s="54">
        <f t="shared" si="1"/>
        <v>4.4081660908397297E-2</v>
      </c>
      <c r="T25" s="48" t="s">
        <v>11</v>
      </c>
      <c r="U25" s="45">
        <f>'OtherTText-MSW'!U25</f>
        <v>0</v>
      </c>
      <c r="V25" s="13"/>
      <c r="W25" s="14"/>
      <c r="X25" s="14"/>
      <c r="Y25" s="14"/>
      <c r="Z25" s="14"/>
      <c r="AA25" s="14"/>
      <c r="AB25" s="54">
        <f t="shared" si="2"/>
        <v>4.4081660908397297E-2</v>
      </c>
      <c r="AC25" s="49" t="s">
        <v>12</v>
      </c>
      <c r="AD25" s="45">
        <f>'OtherTText-MSW'!AD25</f>
        <v>0</v>
      </c>
      <c r="AE25" s="13"/>
      <c r="AF25" s="14"/>
      <c r="AG25" s="14"/>
      <c r="AH25" s="14"/>
      <c r="AI25" s="14"/>
      <c r="AJ25" s="14"/>
      <c r="AK25" s="54">
        <f t="shared" si="3"/>
        <v>4.4081660908397297E-2</v>
      </c>
      <c r="AL25" s="50" t="s">
        <v>13</v>
      </c>
      <c r="AM25" s="45">
        <f>'OtherTText-MSW'!AM25</f>
        <v>0</v>
      </c>
      <c r="AN25" s="13"/>
      <c r="AO25" s="14"/>
      <c r="AP25" s="14"/>
      <c r="AQ25" s="14"/>
      <c r="AR25" s="14"/>
      <c r="AS25" s="14"/>
      <c r="AT25" s="54">
        <f t="shared" si="4"/>
        <v>4.4081660908397297E-2</v>
      </c>
      <c r="AU25" s="51" t="s">
        <v>14</v>
      </c>
      <c r="AV25" s="45">
        <f>'OtherTText-MSW'!AV25</f>
        <v>0</v>
      </c>
      <c r="AW25" s="13"/>
      <c r="AX25" s="14"/>
      <c r="AY25" s="14"/>
      <c r="AZ25" s="14"/>
      <c r="BA25" s="14"/>
      <c r="BB25" s="14"/>
      <c r="BC25" s="54">
        <f t="shared" si="5"/>
        <v>4.4081660908397297E-2</v>
      </c>
      <c r="BD25" s="52" t="s">
        <v>15</v>
      </c>
      <c r="BE25" s="45">
        <f>'OtherTText-MSW'!BE25</f>
        <v>0</v>
      </c>
      <c r="BF25" s="13"/>
      <c r="BG25" s="14"/>
      <c r="BH25" s="14"/>
      <c r="BI25" s="14"/>
      <c r="BJ25" s="14"/>
      <c r="BK25" s="14"/>
      <c r="BL25" s="54">
        <f t="shared" si="6"/>
        <v>4.4081660908397297E-2</v>
      </c>
      <c r="BM25" s="53" t="s">
        <v>16</v>
      </c>
      <c r="BN25" s="45">
        <f>'OtherTText-MSW'!BN25</f>
        <v>0</v>
      </c>
      <c r="BO25" s="13"/>
      <c r="BP25" s="14"/>
      <c r="BQ25" s="14"/>
      <c r="BR25" s="14"/>
      <c r="BS25" s="14"/>
      <c r="BT25" s="14"/>
      <c r="BU25" s="54">
        <f t="shared" si="7"/>
        <v>4.4081660908397297E-2</v>
      </c>
    </row>
    <row r="26" spans="1:73">
      <c r="A26" s="11">
        <v>1972</v>
      </c>
      <c r="B26" s="44" t="s">
        <v>17</v>
      </c>
      <c r="C26" s="45">
        <f>'OtherTText-MSW'!C26</f>
        <v>0.99973000000000001</v>
      </c>
      <c r="D26" s="13"/>
      <c r="E26" s="14"/>
      <c r="F26" s="14"/>
      <c r="G26" s="14"/>
      <c r="H26" s="14"/>
      <c r="I26" s="14"/>
      <c r="J26" s="54">
        <f t="shared" si="0"/>
        <v>4.4081660908397297E-2</v>
      </c>
      <c r="K26" s="47" t="s">
        <v>10</v>
      </c>
      <c r="L26" s="45">
        <f>'OtherTText-MSW'!L26</f>
        <v>0</v>
      </c>
      <c r="M26" s="13"/>
      <c r="N26" s="14"/>
      <c r="O26" s="14"/>
      <c r="P26" s="14"/>
      <c r="Q26" s="14"/>
      <c r="R26" s="14"/>
      <c r="S26" s="54">
        <f t="shared" si="1"/>
        <v>4.4081660908397297E-2</v>
      </c>
      <c r="T26" s="48" t="s">
        <v>11</v>
      </c>
      <c r="U26" s="45">
        <f>'OtherTText-MSW'!U26</f>
        <v>0</v>
      </c>
      <c r="V26" s="13"/>
      <c r="W26" s="14"/>
      <c r="X26" s="14"/>
      <c r="Y26" s="14"/>
      <c r="Z26" s="14"/>
      <c r="AA26" s="14"/>
      <c r="AB26" s="54">
        <f t="shared" si="2"/>
        <v>4.4081660908397297E-2</v>
      </c>
      <c r="AC26" s="49" t="s">
        <v>12</v>
      </c>
      <c r="AD26" s="45">
        <f>'OtherTText-MSW'!AD26</f>
        <v>0</v>
      </c>
      <c r="AE26" s="13"/>
      <c r="AF26" s="14"/>
      <c r="AG26" s="14"/>
      <c r="AH26" s="14"/>
      <c r="AI26" s="14"/>
      <c r="AJ26" s="14"/>
      <c r="AK26" s="54">
        <f t="shared" si="3"/>
        <v>4.4081660908397297E-2</v>
      </c>
      <c r="AL26" s="50" t="s">
        <v>13</v>
      </c>
      <c r="AM26" s="45">
        <f>'OtherTText-MSW'!AM26</f>
        <v>0</v>
      </c>
      <c r="AN26" s="13"/>
      <c r="AO26" s="14"/>
      <c r="AP26" s="14"/>
      <c r="AQ26" s="14"/>
      <c r="AR26" s="14"/>
      <c r="AS26" s="14"/>
      <c r="AT26" s="54">
        <f t="shared" si="4"/>
        <v>4.4081660908397297E-2</v>
      </c>
      <c r="AU26" s="51" t="s">
        <v>14</v>
      </c>
      <c r="AV26" s="45">
        <f>'OtherTText-MSW'!AV26</f>
        <v>0</v>
      </c>
      <c r="AW26" s="13"/>
      <c r="AX26" s="14"/>
      <c r="AY26" s="14"/>
      <c r="AZ26" s="14"/>
      <c r="BA26" s="14"/>
      <c r="BB26" s="14"/>
      <c r="BC26" s="54">
        <f t="shared" si="5"/>
        <v>4.4081660908397297E-2</v>
      </c>
      <c r="BD26" s="52" t="s">
        <v>15</v>
      </c>
      <c r="BE26" s="45">
        <f>'OtherTText-MSW'!BE26</f>
        <v>0</v>
      </c>
      <c r="BF26" s="13"/>
      <c r="BG26" s="14"/>
      <c r="BH26" s="14"/>
      <c r="BI26" s="14"/>
      <c r="BJ26" s="14"/>
      <c r="BK26" s="14"/>
      <c r="BL26" s="54">
        <f t="shared" si="6"/>
        <v>4.4081660908397297E-2</v>
      </c>
      <c r="BM26" s="53" t="s">
        <v>16</v>
      </c>
      <c r="BN26" s="45">
        <f>'OtherTText-MSW'!BN26</f>
        <v>0</v>
      </c>
      <c r="BO26" s="13"/>
      <c r="BP26" s="14"/>
      <c r="BQ26" s="14"/>
      <c r="BR26" s="14"/>
      <c r="BS26" s="14"/>
      <c r="BT26" s="14"/>
      <c r="BU26" s="54">
        <f t="shared" si="7"/>
        <v>4.4081660908397297E-2</v>
      </c>
    </row>
    <row r="27" spans="1:73">
      <c r="A27" s="11">
        <v>1973</v>
      </c>
      <c r="B27" s="44" t="s">
        <v>17</v>
      </c>
      <c r="C27" s="45">
        <f>'OtherTText-MSW'!C27</f>
        <v>0.99973000000000001</v>
      </c>
      <c r="D27" s="13"/>
      <c r="E27" s="14"/>
      <c r="F27" s="14"/>
      <c r="G27" s="14"/>
      <c r="H27" s="14"/>
      <c r="I27" s="14"/>
      <c r="J27" s="54">
        <f t="shared" si="0"/>
        <v>4.4081660908397297E-2</v>
      </c>
      <c r="K27" s="47" t="s">
        <v>10</v>
      </c>
      <c r="L27" s="45">
        <f>'OtherTText-MSW'!L27</f>
        <v>0</v>
      </c>
      <c r="M27" s="13"/>
      <c r="N27" s="14"/>
      <c r="O27" s="14"/>
      <c r="P27" s="14"/>
      <c r="Q27" s="14"/>
      <c r="R27" s="14"/>
      <c r="S27" s="54">
        <f t="shared" si="1"/>
        <v>4.4081660908397297E-2</v>
      </c>
      <c r="T27" s="48" t="s">
        <v>11</v>
      </c>
      <c r="U27" s="45">
        <f>'OtherTText-MSW'!U27</f>
        <v>0</v>
      </c>
      <c r="V27" s="13"/>
      <c r="W27" s="14"/>
      <c r="X27" s="14"/>
      <c r="Y27" s="14"/>
      <c r="Z27" s="14"/>
      <c r="AA27" s="14"/>
      <c r="AB27" s="54">
        <f t="shared" si="2"/>
        <v>4.4081660908397297E-2</v>
      </c>
      <c r="AC27" s="49" t="s">
        <v>12</v>
      </c>
      <c r="AD27" s="45">
        <f>'OtherTText-MSW'!AD27</f>
        <v>0</v>
      </c>
      <c r="AE27" s="13"/>
      <c r="AF27" s="14"/>
      <c r="AG27" s="14"/>
      <c r="AH27" s="14"/>
      <c r="AI27" s="14"/>
      <c r="AJ27" s="14"/>
      <c r="AK27" s="54">
        <f t="shared" si="3"/>
        <v>4.4081660908397297E-2</v>
      </c>
      <c r="AL27" s="50" t="s">
        <v>13</v>
      </c>
      <c r="AM27" s="45">
        <f>'OtherTText-MSW'!AM27</f>
        <v>0</v>
      </c>
      <c r="AN27" s="13"/>
      <c r="AO27" s="14"/>
      <c r="AP27" s="14"/>
      <c r="AQ27" s="14"/>
      <c r="AR27" s="14"/>
      <c r="AS27" s="14"/>
      <c r="AT27" s="54">
        <f t="shared" si="4"/>
        <v>4.4081660908397297E-2</v>
      </c>
      <c r="AU27" s="51" t="s">
        <v>14</v>
      </c>
      <c r="AV27" s="45">
        <f>'OtherTText-MSW'!AV27</f>
        <v>0</v>
      </c>
      <c r="AW27" s="13"/>
      <c r="AX27" s="14"/>
      <c r="AY27" s="14"/>
      <c r="AZ27" s="14"/>
      <c r="BA27" s="14"/>
      <c r="BB27" s="14"/>
      <c r="BC27" s="54">
        <f t="shared" si="5"/>
        <v>4.4081660908397297E-2</v>
      </c>
      <c r="BD27" s="52" t="s">
        <v>15</v>
      </c>
      <c r="BE27" s="45">
        <f>'OtherTText-MSW'!BE27</f>
        <v>0</v>
      </c>
      <c r="BF27" s="13"/>
      <c r="BG27" s="14"/>
      <c r="BH27" s="14"/>
      <c r="BI27" s="14"/>
      <c r="BJ27" s="14"/>
      <c r="BK27" s="14"/>
      <c r="BL27" s="54">
        <f t="shared" si="6"/>
        <v>4.4081660908397297E-2</v>
      </c>
      <c r="BM27" s="53" t="s">
        <v>16</v>
      </c>
      <c r="BN27" s="45">
        <f>'OtherTText-MSW'!BN27</f>
        <v>0</v>
      </c>
      <c r="BO27" s="13"/>
      <c r="BP27" s="14"/>
      <c r="BQ27" s="14"/>
      <c r="BR27" s="14"/>
      <c r="BS27" s="14"/>
      <c r="BT27" s="14"/>
      <c r="BU27" s="54">
        <f t="shared" si="7"/>
        <v>4.4081660908397297E-2</v>
      </c>
    </row>
    <row r="28" spans="1:73">
      <c r="A28" s="11">
        <v>1974</v>
      </c>
      <c r="B28" s="44" t="s">
        <v>17</v>
      </c>
      <c r="C28" s="45">
        <f>'OtherTText-MSW'!C28</f>
        <v>0.99973000000000001</v>
      </c>
      <c r="D28" s="13"/>
      <c r="E28" s="14"/>
      <c r="F28" s="14"/>
      <c r="G28" s="14"/>
      <c r="H28" s="14"/>
      <c r="I28" s="14"/>
      <c r="J28" s="54">
        <f t="shared" si="0"/>
        <v>4.4081660908397297E-2</v>
      </c>
      <c r="K28" s="47" t="s">
        <v>10</v>
      </c>
      <c r="L28" s="45">
        <f>'OtherTText-MSW'!L28</f>
        <v>0</v>
      </c>
      <c r="M28" s="13"/>
      <c r="N28" s="14"/>
      <c r="O28" s="14"/>
      <c r="P28" s="14"/>
      <c r="Q28" s="14"/>
      <c r="R28" s="14"/>
      <c r="S28" s="54">
        <f t="shared" si="1"/>
        <v>4.4081660908397297E-2</v>
      </c>
      <c r="T28" s="48" t="s">
        <v>11</v>
      </c>
      <c r="U28" s="45">
        <f>'OtherTText-MSW'!U28</f>
        <v>0</v>
      </c>
      <c r="V28" s="13"/>
      <c r="W28" s="14"/>
      <c r="X28" s="14"/>
      <c r="Y28" s="14"/>
      <c r="Z28" s="14"/>
      <c r="AA28" s="14"/>
      <c r="AB28" s="54">
        <f t="shared" si="2"/>
        <v>4.4081660908397297E-2</v>
      </c>
      <c r="AC28" s="49" t="s">
        <v>12</v>
      </c>
      <c r="AD28" s="45">
        <f>'OtherTText-MSW'!AD28</f>
        <v>0</v>
      </c>
      <c r="AE28" s="13"/>
      <c r="AF28" s="14"/>
      <c r="AG28" s="14"/>
      <c r="AH28" s="14"/>
      <c r="AI28" s="14"/>
      <c r="AJ28" s="14"/>
      <c r="AK28" s="54">
        <f t="shared" si="3"/>
        <v>4.4081660908397297E-2</v>
      </c>
      <c r="AL28" s="50" t="s">
        <v>13</v>
      </c>
      <c r="AM28" s="45">
        <f>'OtherTText-MSW'!AM28</f>
        <v>0</v>
      </c>
      <c r="AN28" s="13"/>
      <c r="AO28" s="14"/>
      <c r="AP28" s="14"/>
      <c r="AQ28" s="14"/>
      <c r="AR28" s="14"/>
      <c r="AS28" s="14"/>
      <c r="AT28" s="54">
        <f t="shared" si="4"/>
        <v>4.4081660908397297E-2</v>
      </c>
      <c r="AU28" s="51" t="s">
        <v>14</v>
      </c>
      <c r="AV28" s="45">
        <f>'OtherTText-MSW'!AV28</f>
        <v>0</v>
      </c>
      <c r="AW28" s="13"/>
      <c r="AX28" s="14"/>
      <c r="AY28" s="14"/>
      <c r="AZ28" s="14"/>
      <c r="BA28" s="14"/>
      <c r="BB28" s="14"/>
      <c r="BC28" s="54">
        <f t="shared" si="5"/>
        <v>4.4081660908397297E-2</v>
      </c>
      <c r="BD28" s="52" t="s">
        <v>15</v>
      </c>
      <c r="BE28" s="45">
        <f>'OtherTText-MSW'!BE28</f>
        <v>0</v>
      </c>
      <c r="BF28" s="13"/>
      <c r="BG28" s="14"/>
      <c r="BH28" s="14"/>
      <c r="BI28" s="14"/>
      <c r="BJ28" s="14"/>
      <c r="BK28" s="14"/>
      <c r="BL28" s="54">
        <f t="shared" si="6"/>
        <v>4.4081660908397297E-2</v>
      </c>
      <c r="BM28" s="53" t="s">
        <v>16</v>
      </c>
      <c r="BN28" s="45">
        <f>'OtherTText-MSW'!BN28</f>
        <v>0</v>
      </c>
      <c r="BO28" s="13"/>
      <c r="BP28" s="14"/>
      <c r="BQ28" s="14"/>
      <c r="BR28" s="14"/>
      <c r="BS28" s="14"/>
      <c r="BT28" s="14"/>
      <c r="BU28" s="54">
        <f t="shared" si="7"/>
        <v>4.4081660908397297E-2</v>
      </c>
    </row>
    <row r="29" spans="1:73">
      <c r="A29" s="11">
        <v>1975</v>
      </c>
      <c r="B29" s="44" t="s">
        <v>17</v>
      </c>
      <c r="C29" s="45">
        <f>'OtherTText-MSW'!C29</f>
        <v>0.99973000000000001</v>
      </c>
      <c r="D29" s="13"/>
      <c r="E29" s="14"/>
      <c r="F29" s="14"/>
      <c r="G29" s="14"/>
      <c r="H29" s="14"/>
      <c r="I29" s="14"/>
      <c r="J29" s="54">
        <f t="shared" si="0"/>
        <v>4.4081660908397297E-2</v>
      </c>
      <c r="K29" s="47" t="s">
        <v>10</v>
      </c>
      <c r="L29" s="45">
        <f>'OtherTText-MSW'!L29</f>
        <v>0</v>
      </c>
      <c r="M29" s="13"/>
      <c r="N29" s="14"/>
      <c r="O29" s="14"/>
      <c r="P29" s="14"/>
      <c r="Q29" s="14"/>
      <c r="R29" s="14"/>
      <c r="S29" s="54">
        <f t="shared" si="1"/>
        <v>4.4081660908397297E-2</v>
      </c>
      <c r="T29" s="48" t="s">
        <v>11</v>
      </c>
      <c r="U29" s="45">
        <f>'OtherTText-MSW'!U29</f>
        <v>0</v>
      </c>
      <c r="V29" s="13"/>
      <c r="W29" s="14"/>
      <c r="X29" s="14"/>
      <c r="Y29" s="14"/>
      <c r="Z29" s="14"/>
      <c r="AA29" s="14"/>
      <c r="AB29" s="54">
        <f t="shared" si="2"/>
        <v>4.4081660908397297E-2</v>
      </c>
      <c r="AC29" s="49" t="s">
        <v>12</v>
      </c>
      <c r="AD29" s="45">
        <f>'OtherTText-MSW'!AD29</f>
        <v>0</v>
      </c>
      <c r="AE29" s="13"/>
      <c r="AF29" s="14"/>
      <c r="AG29" s="14"/>
      <c r="AH29" s="14"/>
      <c r="AI29" s="14"/>
      <c r="AJ29" s="14"/>
      <c r="AK29" s="54">
        <f t="shared" si="3"/>
        <v>4.4081660908397297E-2</v>
      </c>
      <c r="AL29" s="50" t="s">
        <v>13</v>
      </c>
      <c r="AM29" s="45">
        <f>'OtherTText-MSW'!AM29</f>
        <v>0</v>
      </c>
      <c r="AN29" s="13"/>
      <c r="AO29" s="14"/>
      <c r="AP29" s="14"/>
      <c r="AQ29" s="14"/>
      <c r="AR29" s="14"/>
      <c r="AS29" s="14"/>
      <c r="AT29" s="54">
        <f t="shared" si="4"/>
        <v>4.4081660908397297E-2</v>
      </c>
      <c r="AU29" s="51" t="s">
        <v>14</v>
      </c>
      <c r="AV29" s="45">
        <f>'OtherTText-MSW'!AV29</f>
        <v>0</v>
      </c>
      <c r="AW29" s="13"/>
      <c r="AX29" s="14"/>
      <c r="AY29" s="14"/>
      <c r="AZ29" s="14"/>
      <c r="BA29" s="14"/>
      <c r="BB29" s="14"/>
      <c r="BC29" s="54">
        <f t="shared" si="5"/>
        <v>4.4081660908397297E-2</v>
      </c>
      <c r="BD29" s="52" t="s">
        <v>15</v>
      </c>
      <c r="BE29" s="45">
        <f>'OtherTText-MSW'!BE29</f>
        <v>0</v>
      </c>
      <c r="BF29" s="13"/>
      <c r="BG29" s="14"/>
      <c r="BH29" s="14"/>
      <c r="BI29" s="14"/>
      <c r="BJ29" s="14"/>
      <c r="BK29" s="14"/>
      <c r="BL29" s="54">
        <f t="shared" si="6"/>
        <v>4.4081660908397297E-2</v>
      </c>
      <c r="BM29" s="53" t="s">
        <v>16</v>
      </c>
      <c r="BN29" s="45">
        <f>'OtherTText-MSW'!BN29</f>
        <v>0</v>
      </c>
      <c r="BO29" s="13"/>
      <c r="BP29" s="14"/>
      <c r="BQ29" s="14"/>
      <c r="BR29" s="14"/>
      <c r="BS29" s="14"/>
      <c r="BT29" s="14"/>
      <c r="BU29" s="54">
        <f t="shared" si="7"/>
        <v>4.4081660908397297E-2</v>
      </c>
    </row>
    <row r="30" spans="1:73">
      <c r="A30" s="11">
        <v>1976</v>
      </c>
      <c r="B30" s="44" t="s">
        <v>17</v>
      </c>
      <c r="C30" s="45">
        <f>'OtherTText-MSW'!C30</f>
        <v>0.99973000000000001</v>
      </c>
      <c r="D30" s="13"/>
      <c r="E30" s="14"/>
      <c r="F30" s="14"/>
      <c r="G30" s="14"/>
      <c r="H30" s="14"/>
      <c r="I30" s="14"/>
      <c r="J30" s="54">
        <f t="shared" si="0"/>
        <v>4.4081660908397297E-2</v>
      </c>
      <c r="K30" s="47" t="s">
        <v>10</v>
      </c>
      <c r="L30" s="45">
        <f>'OtherTText-MSW'!L30</f>
        <v>0</v>
      </c>
      <c r="M30" s="13"/>
      <c r="N30" s="14"/>
      <c r="O30" s="14"/>
      <c r="P30" s="14"/>
      <c r="Q30" s="14"/>
      <c r="R30" s="14"/>
      <c r="S30" s="54">
        <f t="shared" si="1"/>
        <v>4.4081660908397297E-2</v>
      </c>
      <c r="T30" s="48" t="s">
        <v>11</v>
      </c>
      <c r="U30" s="45">
        <f>'OtherTText-MSW'!U30</f>
        <v>0</v>
      </c>
      <c r="V30" s="13"/>
      <c r="W30" s="14"/>
      <c r="X30" s="14"/>
      <c r="Y30" s="14"/>
      <c r="Z30" s="14"/>
      <c r="AA30" s="14"/>
      <c r="AB30" s="54">
        <f t="shared" si="2"/>
        <v>4.4081660908397297E-2</v>
      </c>
      <c r="AC30" s="49" t="s">
        <v>12</v>
      </c>
      <c r="AD30" s="45">
        <f>'OtherTText-MSW'!AD30</f>
        <v>0</v>
      </c>
      <c r="AE30" s="13"/>
      <c r="AF30" s="14"/>
      <c r="AG30" s="14"/>
      <c r="AH30" s="14"/>
      <c r="AI30" s="14"/>
      <c r="AJ30" s="14"/>
      <c r="AK30" s="54">
        <f t="shared" si="3"/>
        <v>4.4081660908397297E-2</v>
      </c>
      <c r="AL30" s="50" t="s">
        <v>13</v>
      </c>
      <c r="AM30" s="45">
        <f>'OtherTText-MSW'!AM30</f>
        <v>0</v>
      </c>
      <c r="AN30" s="13"/>
      <c r="AO30" s="14"/>
      <c r="AP30" s="14"/>
      <c r="AQ30" s="14"/>
      <c r="AR30" s="14"/>
      <c r="AS30" s="14"/>
      <c r="AT30" s="54">
        <f t="shared" si="4"/>
        <v>4.4081660908397297E-2</v>
      </c>
      <c r="AU30" s="51" t="s">
        <v>14</v>
      </c>
      <c r="AV30" s="45">
        <f>'OtherTText-MSW'!AV30</f>
        <v>0</v>
      </c>
      <c r="AW30" s="13"/>
      <c r="AX30" s="14"/>
      <c r="AY30" s="14"/>
      <c r="AZ30" s="14"/>
      <c r="BA30" s="14"/>
      <c r="BB30" s="14"/>
      <c r="BC30" s="54">
        <f t="shared" si="5"/>
        <v>4.4081660908397297E-2</v>
      </c>
      <c r="BD30" s="52" t="s">
        <v>15</v>
      </c>
      <c r="BE30" s="45">
        <f>'OtherTText-MSW'!BE30</f>
        <v>0</v>
      </c>
      <c r="BF30" s="13"/>
      <c r="BG30" s="14"/>
      <c r="BH30" s="14"/>
      <c r="BI30" s="14"/>
      <c r="BJ30" s="14"/>
      <c r="BK30" s="14"/>
      <c r="BL30" s="54">
        <f t="shared" si="6"/>
        <v>4.4081660908397297E-2</v>
      </c>
      <c r="BM30" s="53" t="s">
        <v>16</v>
      </c>
      <c r="BN30" s="45">
        <f>'OtherTText-MSW'!BN30</f>
        <v>0</v>
      </c>
      <c r="BO30" s="13"/>
      <c r="BP30" s="14"/>
      <c r="BQ30" s="14"/>
      <c r="BR30" s="14"/>
      <c r="BS30" s="14"/>
      <c r="BT30" s="14"/>
      <c r="BU30" s="54">
        <f t="shared" si="7"/>
        <v>4.4081660908397297E-2</v>
      </c>
    </row>
    <row r="31" spans="1:73">
      <c r="A31" s="11">
        <v>1977</v>
      </c>
      <c r="B31" s="44" t="s">
        <v>17</v>
      </c>
      <c r="C31" s="45">
        <f>'OtherTText-MSW'!C31</f>
        <v>0.99973000000000001</v>
      </c>
      <c r="D31" s="13"/>
      <c r="E31" s="14"/>
      <c r="F31" s="14"/>
      <c r="G31" s="14"/>
      <c r="H31" s="14"/>
      <c r="I31" s="14"/>
      <c r="J31" s="54">
        <f t="shared" si="0"/>
        <v>4.4081660908397297E-2</v>
      </c>
      <c r="K31" s="47" t="s">
        <v>10</v>
      </c>
      <c r="L31" s="45">
        <f>'OtherTText-MSW'!L31</f>
        <v>0</v>
      </c>
      <c r="M31" s="13"/>
      <c r="N31" s="14"/>
      <c r="O31" s="14"/>
      <c r="P31" s="14"/>
      <c r="Q31" s="14"/>
      <c r="R31" s="14"/>
      <c r="S31" s="54">
        <f t="shared" si="1"/>
        <v>4.4081660908397297E-2</v>
      </c>
      <c r="T31" s="48" t="s">
        <v>11</v>
      </c>
      <c r="U31" s="45">
        <f>'OtherTText-MSW'!U31</f>
        <v>0</v>
      </c>
      <c r="V31" s="13"/>
      <c r="W31" s="14"/>
      <c r="X31" s="14"/>
      <c r="Y31" s="14"/>
      <c r="Z31" s="14"/>
      <c r="AA31" s="14"/>
      <c r="AB31" s="54">
        <f t="shared" si="2"/>
        <v>4.4081660908397297E-2</v>
      </c>
      <c r="AC31" s="49" t="s">
        <v>12</v>
      </c>
      <c r="AD31" s="45">
        <f>'OtherTText-MSW'!AD31</f>
        <v>0</v>
      </c>
      <c r="AE31" s="13"/>
      <c r="AF31" s="14"/>
      <c r="AG31" s="14"/>
      <c r="AH31" s="14"/>
      <c r="AI31" s="14"/>
      <c r="AJ31" s="14"/>
      <c r="AK31" s="54">
        <f t="shared" si="3"/>
        <v>4.4081660908397297E-2</v>
      </c>
      <c r="AL31" s="50" t="s">
        <v>13</v>
      </c>
      <c r="AM31" s="45">
        <f>'OtherTText-MSW'!AM31</f>
        <v>0</v>
      </c>
      <c r="AN31" s="13"/>
      <c r="AO31" s="14"/>
      <c r="AP31" s="14"/>
      <c r="AQ31" s="14"/>
      <c r="AR31" s="14"/>
      <c r="AS31" s="14"/>
      <c r="AT31" s="54">
        <f t="shared" si="4"/>
        <v>4.4081660908397297E-2</v>
      </c>
      <c r="AU31" s="51" t="s">
        <v>14</v>
      </c>
      <c r="AV31" s="45">
        <f>'OtherTText-MSW'!AV31</f>
        <v>0</v>
      </c>
      <c r="AW31" s="13"/>
      <c r="AX31" s="14"/>
      <c r="AY31" s="14"/>
      <c r="AZ31" s="14"/>
      <c r="BA31" s="14"/>
      <c r="BB31" s="14"/>
      <c r="BC31" s="54">
        <f t="shared" si="5"/>
        <v>4.4081660908397297E-2</v>
      </c>
      <c r="BD31" s="52" t="s">
        <v>15</v>
      </c>
      <c r="BE31" s="45">
        <f>'OtherTText-MSW'!BE31</f>
        <v>0</v>
      </c>
      <c r="BF31" s="13"/>
      <c r="BG31" s="14"/>
      <c r="BH31" s="14"/>
      <c r="BI31" s="14"/>
      <c r="BJ31" s="14"/>
      <c r="BK31" s="14"/>
      <c r="BL31" s="54">
        <f t="shared" si="6"/>
        <v>4.4081660908397297E-2</v>
      </c>
      <c r="BM31" s="53" t="s">
        <v>16</v>
      </c>
      <c r="BN31" s="45">
        <f>'OtherTText-MSW'!BN31</f>
        <v>0</v>
      </c>
      <c r="BO31" s="13"/>
      <c r="BP31" s="14"/>
      <c r="BQ31" s="14"/>
      <c r="BR31" s="14"/>
      <c r="BS31" s="14"/>
      <c r="BT31" s="14"/>
      <c r="BU31" s="54">
        <f t="shared" si="7"/>
        <v>4.4081660908397297E-2</v>
      </c>
    </row>
    <row r="32" spans="1:73">
      <c r="A32" s="11">
        <v>1978</v>
      </c>
      <c r="B32" s="44" t="s">
        <v>17</v>
      </c>
      <c r="C32" s="45">
        <f>'OtherTText-MSW'!C32</f>
        <v>0.99973000000000001</v>
      </c>
      <c r="D32" s="13"/>
      <c r="E32" s="14"/>
      <c r="F32" s="14"/>
      <c r="G32" s="14"/>
      <c r="H32" s="14"/>
      <c r="I32" s="14"/>
      <c r="J32" s="54">
        <f t="shared" si="0"/>
        <v>4.4081660908397297E-2</v>
      </c>
      <c r="K32" s="47" t="s">
        <v>10</v>
      </c>
      <c r="L32" s="45">
        <f>'OtherTText-MSW'!L32</f>
        <v>0</v>
      </c>
      <c r="M32" s="13"/>
      <c r="N32" s="14"/>
      <c r="O32" s="14"/>
      <c r="P32" s="14"/>
      <c r="Q32" s="14"/>
      <c r="R32" s="14"/>
      <c r="S32" s="54">
        <f t="shared" si="1"/>
        <v>4.4081660908397297E-2</v>
      </c>
      <c r="T32" s="48" t="s">
        <v>11</v>
      </c>
      <c r="U32" s="45">
        <f>'OtherTText-MSW'!U32</f>
        <v>0</v>
      </c>
      <c r="V32" s="13"/>
      <c r="W32" s="14"/>
      <c r="X32" s="14"/>
      <c r="Y32" s="14"/>
      <c r="Z32" s="14"/>
      <c r="AA32" s="14"/>
      <c r="AB32" s="54">
        <f t="shared" si="2"/>
        <v>4.4081660908397297E-2</v>
      </c>
      <c r="AC32" s="49" t="s">
        <v>12</v>
      </c>
      <c r="AD32" s="45">
        <f>'OtherTText-MSW'!AD32</f>
        <v>0</v>
      </c>
      <c r="AE32" s="13"/>
      <c r="AF32" s="14"/>
      <c r="AG32" s="14"/>
      <c r="AH32" s="14"/>
      <c r="AI32" s="14"/>
      <c r="AJ32" s="14"/>
      <c r="AK32" s="54">
        <f t="shared" si="3"/>
        <v>4.4081660908397297E-2</v>
      </c>
      <c r="AL32" s="50" t="s">
        <v>13</v>
      </c>
      <c r="AM32" s="45">
        <f>'OtherTText-MSW'!AM32</f>
        <v>0</v>
      </c>
      <c r="AN32" s="13"/>
      <c r="AO32" s="14"/>
      <c r="AP32" s="14"/>
      <c r="AQ32" s="14"/>
      <c r="AR32" s="14"/>
      <c r="AS32" s="14"/>
      <c r="AT32" s="54">
        <f t="shared" si="4"/>
        <v>4.4081660908397297E-2</v>
      </c>
      <c r="AU32" s="51" t="s">
        <v>14</v>
      </c>
      <c r="AV32" s="45">
        <f>'OtherTText-MSW'!AV32</f>
        <v>0</v>
      </c>
      <c r="AW32" s="13"/>
      <c r="AX32" s="14"/>
      <c r="AY32" s="14"/>
      <c r="AZ32" s="14"/>
      <c r="BA32" s="14"/>
      <c r="BB32" s="14"/>
      <c r="BC32" s="54">
        <f t="shared" si="5"/>
        <v>4.4081660908397297E-2</v>
      </c>
      <c r="BD32" s="52" t="s">
        <v>15</v>
      </c>
      <c r="BE32" s="45">
        <f>'OtherTText-MSW'!BE32</f>
        <v>0</v>
      </c>
      <c r="BF32" s="13"/>
      <c r="BG32" s="14"/>
      <c r="BH32" s="14"/>
      <c r="BI32" s="14"/>
      <c r="BJ32" s="14"/>
      <c r="BK32" s="14"/>
      <c r="BL32" s="54">
        <f t="shared" si="6"/>
        <v>4.4081660908397297E-2</v>
      </c>
      <c r="BM32" s="53" t="s">
        <v>16</v>
      </c>
      <c r="BN32" s="45">
        <f>'OtherTText-MSW'!BN32</f>
        <v>0</v>
      </c>
      <c r="BO32" s="13"/>
      <c r="BP32" s="14"/>
      <c r="BQ32" s="14"/>
      <c r="BR32" s="14"/>
      <c r="BS32" s="14"/>
      <c r="BT32" s="14"/>
      <c r="BU32" s="54">
        <f t="shared" si="7"/>
        <v>4.4081660908397297E-2</v>
      </c>
    </row>
    <row r="33" spans="1:73">
      <c r="A33" s="11">
        <v>1979</v>
      </c>
      <c r="B33" s="44" t="s">
        <v>17</v>
      </c>
      <c r="C33" s="45">
        <f>'OtherTText-MSW'!C33</f>
        <v>0.99973000000000001</v>
      </c>
      <c r="D33" s="13"/>
      <c r="E33" s="14"/>
      <c r="F33" s="14"/>
      <c r="G33" s="14"/>
      <c r="H33" s="14"/>
      <c r="I33" s="14"/>
      <c r="J33" s="54">
        <f t="shared" si="0"/>
        <v>4.4081660908397297E-2</v>
      </c>
      <c r="K33" s="47" t="s">
        <v>10</v>
      </c>
      <c r="L33" s="45">
        <f>'OtherTText-MSW'!L33</f>
        <v>0</v>
      </c>
      <c r="M33" s="13"/>
      <c r="N33" s="14"/>
      <c r="O33" s="14"/>
      <c r="P33" s="14"/>
      <c r="Q33" s="14"/>
      <c r="R33" s="14"/>
      <c r="S33" s="54">
        <f t="shared" si="1"/>
        <v>4.4081660908397297E-2</v>
      </c>
      <c r="T33" s="48" t="s">
        <v>11</v>
      </c>
      <c r="U33" s="45">
        <f>'OtherTText-MSW'!U33</f>
        <v>0</v>
      </c>
      <c r="V33" s="13"/>
      <c r="W33" s="14"/>
      <c r="X33" s="14"/>
      <c r="Y33" s="14"/>
      <c r="Z33" s="14"/>
      <c r="AA33" s="14"/>
      <c r="AB33" s="54">
        <f t="shared" si="2"/>
        <v>4.4081660908397297E-2</v>
      </c>
      <c r="AC33" s="49" t="s">
        <v>12</v>
      </c>
      <c r="AD33" s="45">
        <f>'OtherTText-MSW'!AD33</f>
        <v>0</v>
      </c>
      <c r="AE33" s="13"/>
      <c r="AF33" s="14"/>
      <c r="AG33" s="14"/>
      <c r="AH33" s="14"/>
      <c r="AI33" s="14"/>
      <c r="AJ33" s="14"/>
      <c r="AK33" s="54">
        <f t="shared" si="3"/>
        <v>4.4081660908397297E-2</v>
      </c>
      <c r="AL33" s="50" t="s">
        <v>13</v>
      </c>
      <c r="AM33" s="45">
        <f>'OtherTText-MSW'!AM33</f>
        <v>0</v>
      </c>
      <c r="AN33" s="13"/>
      <c r="AO33" s="14"/>
      <c r="AP33" s="14"/>
      <c r="AQ33" s="14"/>
      <c r="AR33" s="14"/>
      <c r="AS33" s="14"/>
      <c r="AT33" s="54">
        <f t="shared" si="4"/>
        <v>4.4081660908397297E-2</v>
      </c>
      <c r="AU33" s="51" t="s">
        <v>14</v>
      </c>
      <c r="AV33" s="45">
        <f>'OtherTText-MSW'!AV33</f>
        <v>0</v>
      </c>
      <c r="AW33" s="13"/>
      <c r="AX33" s="14"/>
      <c r="AY33" s="14"/>
      <c r="AZ33" s="14"/>
      <c r="BA33" s="14"/>
      <c r="BB33" s="14"/>
      <c r="BC33" s="54">
        <f t="shared" si="5"/>
        <v>4.4081660908397297E-2</v>
      </c>
      <c r="BD33" s="52" t="s">
        <v>15</v>
      </c>
      <c r="BE33" s="45">
        <f>'OtherTText-MSW'!BE33</f>
        <v>0</v>
      </c>
      <c r="BF33" s="13"/>
      <c r="BG33" s="14"/>
      <c r="BH33" s="14"/>
      <c r="BI33" s="14"/>
      <c r="BJ33" s="14"/>
      <c r="BK33" s="14"/>
      <c r="BL33" s="54">
        <f t="shared" si="6"/>
        <v>4.4081660908397297E-2</v>
      </c>
      <c r="BM33" s="53" t="s">
        <v>16</v>
      </c>
      <c r="BN33" s="45">
        <f>'OtherTText-MSW'!BN33</f>
        <v>0</v>
      </c>
      <c r="BO33" s="13"/>
      <c r="BP33" s="14"/>
      <c r="BQ33" s="14"/>
      <c r="BR33" s="14"/>
      <c r="BS33" s="14"/>
      <c r="BT33" s="14"/>
      <c r="BU33" s="54">
        <f t="shared" si="7"/>
        <v>4.4081660908397297E-2</v>
      </c>
    </row>
    <row r="34" spans="1:73">
      <c r="A34" s="11">
        <v>1980</v>
      </c>
      <c r="B34" s="44" t="s">
        <v>17</v>
      </c>
      <c r="C34" s="45">
        <f>'OtherTText-MSW'!C34</f>
        <v>0.99973000000000001</v>
      </c>
      <c r="D34" s="13"/>
      <c r="E34" s="14"/>
      <c r="F34" s="14"/>
      <c r="G34" s="14"/>
      <c r="H34" s="14"/>
      <c r="I34" s="14"/>
      <c r="J34" s="54">
        <f t="shared" si="0"/>
        <v>4.4081660908397297E-2</v>
      </c>
      <c r="K34" s="47" t="s">
        <v>10</v>
      </c>
      <c r="L34" s="45">
        <f>'OtherTText-MSW'!L34</f>
        <v>0</v>
      </c>
      <c r="M34" s="13"/>
      <c r="N34" s="14"/>
      <c r="O34" s="14"/>
      <c r="P34" s="14"/>
      <c r="Q34" s="14"/>
      <c r="R34" s="14"/>
      <c r="S34" s="54">
        <f t="shared" si="1"/>
        <v>4.4081660908397297E-2</v>
      </c>
      <c r="T34" s="48" t="s">
        <v>11</v>
      </c>
      <c r="U34" s="45">
        <f>'OtherTText-MSW'!U34</f>
        <v>0</v>
      </c>
      <c r="V34" s="13"/>
      <c r="W34" s="14"/>
      <c r="X34" s="14"/>
      <c r="Y34" s="14"/>
      <c r="Z34" s="14"/>
      <c r="AA34" s="14"/>
      <c r="AB34" s="54">
        <f t="shared" si="2"/>
        <v>4.4081660908397297E-2</v>
      </c>
      <c r="AC34" s="49" t="s">
        <v>12</v>
      </c>
      <c r="AD34" s="45">
        <f>'OtherTText-MSW'!AD34</f>
        <v>0</v>
      </c>
      <c r="AE34" s="13"/>
      <c r="AF34" s="14"/>
      <c r="AG34" s="14"/>
      <c r="AH34" s="14"/>
      <c r="AI34" s="14"/>
      <c r="AJ34" s="14"/>
      <c r="AK34" s="54">
        <f t="shared" si="3"/>
        <v>4.4081660908397297E-2</v>
      </c>
      <c r="AL34" s="50" t="s">
        <v>13</v>
      </c>
      <c r="AM34" s="45">
        <f>'OtherTText-MSW'!AM34</f>
        <v>0</v>
      </c>
      <c r="AN34" s="13"/>
      <c r="AO34" s="14"/>
      <c r="AP34" s="14"/>
      <c r="AQ34" s="14"/>
      <c r="AR34" s="14"/>
      <c r="AS34" s="14"/>
      <c r="AT34" s="54">
        <f t="shared" si="4"/>
        <v>4.4081660908397297E-2</v>
      </c>
      <c r="AU34" s="51" t="s">
        <v>14</v>
      </c>
      <c r="AV34" s="45">
        <f>'OtherTText-MSW'!AV34</f>
        <v>0</v>
      </c>
      <c r="AW34" s="13"/>
      <c r="AX34" s="14"/>
      <c r="AY34" s="14"/>
      <c r="AZ34" s="14"/>
      <c r="BA34" s="14"/>
      <c r="BB34" s="14"/>
      <c r="BC34" s="54">
        <f t="shared" si="5"/>
        <v>4.4081660908397297E-2</v>
      </c>
      <c r="BD34" s="52" t="s">
        <v>15</v>
      </c>
      <c r="BE34" s="45">
        <f>'OtherTText-MSW'!BE34</f>
        <v>0</v>
      </c>
      <c r="BF34" s="13"/>
      <c r="BG34" s="14"/>
      <c r="BH34" s="14"/>
      <c r="BI34" s="14"/>
      <c r="BJ34" s="14"/>
      <c r="BK34" s="14"/>
      <c r="BL34" s="54">
        <f t="shared" si="6"/>
        <v>4.4081660908397297E-2</v>
      </c>
      <c r="BM34" s="53" t="s">
        <v>16</v>
      </c>
      <c r="BN34" s="45">
        <f>'OtherTText-MSW'!BN34</f>
        <v>0</v>
      </c>
      <c r="BO34" s="13"/>
      <c r="BP34" s="14"/>
      <c r="BQ34" s="14"/>
      <c r="BR34" s="14"/>
      <c r="BS34" s="14"/>
      <c r="BT34" s="14"/>
      <c r="BU34" s="54">
        <f t="shared" si="7"/>
        <v>4.4081660908397297E-2</v>
      </c>
    </row>
    <row r="35" spans="1:73">
      <c r="A35" s="11">
        <v>1981</v>
      </c>
      <c r="B35" s="44" t="s">
        <v>17</v>
      </c>
      <c r="C35" s="45">
        <f>'OtherTText-MSW'!C35</f>
        <v>0.99973000000000001</v>
      </c>
      <c r="D35" s="13"/>
      <c r="E35" s="14"/>
      <c r="F35" s="14"/>
      <c r="G35" s="14"/>
      <c r="H35" s="14"/>
      <c r="I35" s="14"/>
      <c r="J35" s="54">
        <f t="shared" si="0"/>
        <v>4.4081660908397297E-2</v>
      </c>
      <c r="K35" s="47" t="s">
        <v>10</v>
      </c>
      <c r="L35" s="45">
        <f>'OtherTText-MSW'!L35</f>
        <v>0</v>
      </c>
      <c r="M35" s="13"/>
      <c r="N35" s="14"/>
      <c r="O35" s="14"/>
      <c r="P35" s="14"/>
      <c r="Q35" s="14"/>
      <c r="R35" s="14"/>
      <c r="S35" s="54">
        <f t="shared" si="1"/>
        <v>4.4081660908397297E-2</v>
      </c>
      <c r="T35" s="48" t="s">
        <v>11</v>
      </c>
      <c r="U35" s="45">
        <f>'OtherTText-MSW'!U35</f>
        <v>0</v>
      </c>
      <c r="V35" s="13"/>
      <c r="W35" s="14"/>
      <c r="X35" s="14"/>
      <c r="Y35" s="14"/>
      <c r="Z35" s="14"/>
      <c r="AA35" s="14"/>
      <c r="AB35" s="54">
        <f t="shared" si="2"/>
        <v>4.4081660908397297E-2</v>
      </c>
      <c r="AC35" s="49" t="s">
        <v>12</v>
      </c>
      <c r="AD35" s="45">
        <f>'OtherTText-MSW'!AD35</f>
        <v>0</v>
      </c>
      <c r="AE35" s="13"/>
      <c r="AF35" s="14"/>
      <c r="AG35" s="14"/>
      <c r="AH35" s="14"/>
      <c r="AI35" s="14"/>
      <c r="AJ35" s="14"/>
      <c r="AK35" s="54">
        <f t="shared" si="3"/>
        <v>4.4081660908397297E-2</v>
      </c>
      <c r="AL35" s="50" t="s">
        <v>13</v>
      </c>
      <c r="AM35" s="45">
        <f>'OtherTText-MSW'!AM35</f>
        <v>0</v>
      </c>
      <c r="AN35" s="13"/>
      <c r="AO35" s="14"/>
      <c r="AP35" s="14"/>
      <c r="AQ35" s="14"/>
      <c r="AR35" s="14"/>
      <c r="AS35" s="14"/>
      <c r="AT35" s="54">
        <f t="shared" si="4"/>
        <v>4.4081660908397297E-2</v>
      </c>
      <c r="AU35" s="51" t="s">
        <v>14</v>
      </c>
      <c r="AV35" s="45">
        <f>'OtherTText-MSW'!AV35</f>
        <v>0</v>
      </c>
      <c r="AW35" s="13"/>
      <c r="AX35" s="14"/>
      <c r="AY35" s="14"/>
      <c r="AZ35" s="14"/>
      <c r="BA35" s="14"/>
      <c r="BB35" s="14"/>
      <c r="BC35" s="54">
        <f t="shared" si="5"/>
        <v>4.4081660908397297E-2</v>
      </c>
      <c r="BD35" s="52" t="s">
        <v>15</v>
      </c>
      <c r="BE35" s="45">
        <f>'OtherTText-MSW'!BE35</f>
        <v>0</v>
      </c>
      <c r="BF35" s="13"/>
      <c r="BG35" s="14"/>
      <c r="BH35" s="14"/>
      <c r="BI35" s="14"/>
      <c r="BJ35" s="14"/>
      <c r="BK35" s="14"/>
      <c r="BL35" s="54">
        <f t="shared" si="6"/>
        <v>4.4081660908397297E-2</v>
      </c>
      <c r="BM35" s="53" t="s">
        <v>16</v>
      </c>
      <c r="BN35" s="45">
        <f>'OtherTText-MSW'!BN35</f>
        <v>0</v>
      </c>
      <c r="BO35" s="13"/>
      <c r="BP35" s="14"/>
      <c r="BQ35" s="14"/>
      <c r="BR35" s="14"/>
      <c r="BS35" s="14"/>
      <c r="BT35" s="14"/>
      <c r="BU35" s="54">
        <f t="shared" si="7"/>
        <v>4.4081660908397297E-2</v>
      </c>
    </row>
    <row r="36" spans="1:73">
      <c r="A36" s="11">
        <v>1982</v>
      </c>
      <c r="B36" s="44" t="s">
        <v>17</v>
      </c>
      <c r="C36" s="45">
        <f>'OtherTText-MSW'!C36</f>
        <v>0.99973000000000001</v>
      </c>
      <c r="D36" s="13"/>
      <c r="E36" s="14"/>
      <c r="F36" s="14"/>
      <c r="G36" s="14"/>
      <c r="H36" s="14"/>
      <c r="I36" s="14"/>
      <c r="J36" s="54">
        <f t="shared" si="0"/>
        <v>4.4081660908397297E-2</v>
      </c>
      <c r="K36" s="47" t="s">
        <v>10</v>
      </c>
      <c r="L36" s="45">
        <f>'OtherTText-MSW'!L36</f>
        <v>0</v>
      </c>
      <c r="M36" s="13"/>
      <c r="N36" s="14"/>
      <c r="O36" s="14"/>
      <c r="P36" s="14"/>
      <c r="Q36" s="14"/>
      <c r="R36" s="14"/>
      <c r="S36" s="54">
        <f t="shared" si="1"/>
        <v>4.4081660908397297E-2</v>
      </c>
      <c r="T36" s="48" t="s">
        <v>11</v>
      </c>
      <c r="U36" s="45">
        <f>'OtherTText-MSW'!U36</f>
        <v>0</v>
      </c>
      <c r="V36" s="13"/>
      <c r="W36" s="14"/>
      <c r="X36" s="14"/>
      <c r="Y36" s="14"/>
      <c r="Z36" s="14"/>
      <c r="AA36" s="14"/>
      <c r="AB36" s="54">
        <f t="shared" si="2"/>
        <v>4.4081660908397297E-2</v>
      </c>
      <c r="AC36" s="49" t="s">
        <v>12</v>
      </c>
      <c r="AD36" s="45">
        <f>'OtherTText-MSW'!AD36</f>
        <v>0</v>
      </c>
      <c r="AE36" s="13"/>
      <c r="AF36" s="14"/>
      <c r="AG36" s="14"/>
      <c r="AH36" s="14"/>
      <c r="AI36" s="14"/>
      <c r="AJ36" s="14"/>
      <c r="AK36" s="54">
        <f t="shared" si="3"/>
        <v>4.4081660908397297E-2</v>
      </c>
      <c r="AL36" s="50" t="s">
        <v>13</v>
      </c>
      <c r="AM36" s="45">
        <f>'OtherTText-MSW'!AM36</f>
        <v>0</v>
      </c>
      <c r="AN36" s="13"/>
      <c r="AO36" s="14"/>
      <c r="AP36" s="14"/>
      <c r="AQ36" s="14"/>
      <c r="AR36" s="14"/>
      <c r="AS36" s="14"/>
      <c r="AT36" s="54">
        <f t="shared" si="4"/>
        <v>4.4081660908397297E-2</v>
      </c>
      <c r="AU36" s="51" t="s">
        <v>14</v>
      </c>
      <c r="AV36" s="45">
        <f>'OtherTText-MSW'!AV36</f>
        <v>0</v>
      </c>
      <c r="AW36" s="13"/>
      <c r="AX36" s="14"/>
      <c r="AY36" s="14"/>
      <c r="AZ36" s="14"/>
      <c r="BA36" s="14"/>
      <c r="BB36" s="14"/>
      <c r="BC36" s="54">
        <f t="shared" si="5"/>
        <v>4.4081660908397297E-2</v>
      </c>
      <c r="BD36" s="52" t="s">
        <v>15</v>
      </c>
      <c r="BE36" s="45">
        <f>'OtherTText-MSW'!BE36</f>
        <v>0</v>
      </c>
      <c r="BF36" s="13"/>
      <c r="BG36" s="14"/>
      <c r="BH36" s="14"/>
      <c r="BI36" s="14"/>
      <c r="BJ36" s="14"/>
      <c r="BK36" s="14"/>
      <c r="BL36" s="54">
        <f t="shared" si="6"/>
        <v>4.4081660908397297E-2</v>
      </c>
      <c r="BM36" s="53" t="s">
        <v>16</v>
      </c>
      <c r="BN36" s="45">
        <f>'OtherTText-MSW'!BN36</f>
        <v>0</v>
      </c>
      <c r="BO36" s="13"/>
      <c r="BP36" s="14"/>
      <c r="BQ36" s="14"/>
      <c r="BR36" s="14"/>
      <c r="BS36" s="14"/>
      <c r="BT36" s="14"/>
      <c r="BU36" s="54">
        <f t="shared" si="7"/>
        <v>4.4081660908397297E-2</v>
      </c>
    </row>
    <row r="37" spans="1:73">
      <c r="A37" s="11">
        <v>1983</v>
      </c>
      <c r="B37" s="44" t="s">
        <v>17</v>
      </c>
      <c r="C37" s="45">
        <f>'OtherTText-MSW'!C37</f>
        <v>0.99973000000000001</v>
      </c>
      <c r="D37" s="13"/>
      <c r="E37" s="14"/>
      <c r="F37" s="14"/>
      <c r="G37" s="14"/>
      <c r="H37" s="14"/>
      <c r="I37" s="14"/>
      <c r="J37" s="54">
        <f t="shared" si="0"/>
        <v>4.4081660908397297E-2</v>
      </c>
      <c r="K37" s="47" t="s">
        <v>10</v>
      </c>
      <c r="L37" s="45">
        <f>'OtherTText-MSW'!L37</f>
        <v>0</v>
      </c>
      <c r="M37" s="13"/>
      <c r="N37" s="14"/>
      <c r="O37" s="14"/>
      <c r="P37" s="14"/>
      <c r="Q37" s="14"/>
      <c r="R37" s="14"/>
      <c r="S37" s="54">
        <f t="shared" si="1"/>
        <v>4.4081660908397297E-2</v>
      </c>
      <c r="T37" s="48" t="s">
        <v>11</v>
      </c>
      <c r="U37" s="45">
        <f>'OtherTText-MSW'!U37</f>
        <v>0</v>
      </c>
      <c r="V37" s="13"/>
      <c r="W37" s="14"/>
      <c r="X37" s="14"/>
      <c r="Y37" s="14"/>
      <c r="Z37" s="14"/>
      <c r="AA37" s="14"/>
      <c r="AB37" s="54">
        <f t="shared" si="2"/>
        <v>4.4081660908397297E-2</v>
      </c>
      <c r="AC37" s="49" t="s">
        <v>12</v>
      </c>
      <c r="AD37" s="45">
        <f>'OtherTText-MSW'!AD37</f>
        <v>0</v>
      </c>
      <c r="AE37" s="13"/>
      <c r="AF37" s="14"/>
      <c r="AG37" s="14"/>
      <c r="AH37" s="14"/>
      <c r="AI37" s="14"/>
      <c r="AJ37" s="14"/>
      <c r="AK37" s="54">
        <f t="shared" si="3"/>
        <v>4.4081660908397297E-2</v>
      </c>
      <c r="AL37" s="50" t="s">
        <v>13</v>
      </c>
      <c r="AM37" s="45">
        <f>'OtherTText-MSW'!AM37</f>
        <v>0</v>
      </c>
      <c r="AN37" s="13"/>
      <c r="AO37" s="14"/>
      <c r="AP37" s="14"/>
      <c r="AQ37" s="14"/>
      <c r="AR37" s="14"/>
      <c r="AS37" s="14"/>
      <c r="AT37" s="54">
        <f t="shared" si="4"/>
        <v>4.4081660908397297E-2</v>
      </c>
      <c r="AU37" s="51" t="s">
        <v>14</v>
      </c>
      <c r="AV37" s="45">
        <f>'OtherTText-MSW'!AV37</f>
        <v>0</v>
      </c>
      <c r="AW37" s="13"/>
      <c r="AX37" s="14"/>
      <c r="AY37" s="14"/>
      <c r="AZ37" s="14"/>
      <c r="BA37" s="14"/>
      <c r="BB37" s="14"/>
      <c r="BC37" s="54">
        <f t="shared" si="5"/>
        <v>4.4081660908397297E-2</v>
      </c>
      <c r="BD37" s="52" t="s">
        <v>15</v>
      </c>
      <c r="BE37" s="45">
        <f>'OtherTText-MSW'!BE37</f>
        <v>0</v>
      </c>
      <c r="BF37" s="13"/>
      <c r="BG37" s="14"/>
      <c r="BH37" s="14"/>
      <c r="BI37" s="14"/>
      <c r="BJ37" s="14"/>
      <c r="BK37" s="14"/>
      <c r="BL37" s="54">
        <f t="shared" si="6"/>
        <v>4.4081660908397297E-2</v>
      </c>
      <c r="BM37" s="53" t="s">
        <v>16</v>
      </c>
      <c r="BN37" s="45">
        <f>'OtherTText-MSW'!BN37</f>
        <v>0</v>
      </c>
      <c r="BO37" s="13"/>
      <c r="BP37" s="14"/>
      <c r="BQ37" s="14"/>
      <c r="BR37" s="14"/>
      <c r="BS37" s="14"/>
      <c r="BT37" s="14"/>
      <c r="BU37" s="54">
        <f t="shared" si="7"/>
        <v>4.4081660908397297E-2</v>
      </c>
    </row>
    <row r="38" spans="1:73">
      <c r="A38" s="11">
        <v>1984</v>
      </c>
      <c r="B38" s="44" t="s">
        <v>17</v>
      </c>
      <c r="C38" s="45">
        <f>'OtherTText-MSW'!C38</f>
        <v>0.99973000000000001</v>
      </c>
      <c r="D38" s="13"/>
      <c r="E38" s="14"/>
      <c r="F38" s="14"/>
      <c r="G38" s="14"/>
      <c r="H38" s="14"/>
      <c r="I38" s="14"/>
      <c r="J38" s="54">
        <f t="shared" si="0"/>
        <v>4.4081660908397297E-2</v>
      </c>
      <c r="K38" s="47" t="s">
        <v>10</v>
      </c>
      <c r="L38" s="45">
        <f>'OtherTText-MSW'!L38</f>
        <v>0</v>
      </c>
      <c r="M38" s="13"/>
      <c r="N38" s="14"/>
      <c r="O38" s="14"/>
      <c r="P38" s="14"/>
      <c r="Q38" s="14"/>
      <c r="R38" s="14"/>
      <c r="S38" s="54">
        <f t="shared" si="1"/>
        <v>4.4081660908397297E-2</v>
      </c>
      <c r="T38" s="48" t="s">
        <v>11</v>
      </c>
      <c r="U38" s="45">
        <f>'OtherTText-MSW'!U38</f>
        <v>0</v>
      </c>
      <c r="V38" s="13"/>
      <c r="W38" s="14"/>
      <c r="X38" s="14"/>
      <c r="Y38" s="14"/>
      <c r="Z38" s="14"/>
      <c r="AA38" s="14"/>
      <c r="AB38" s="54">
        <f t="shared" si="2"/>
        <v>4.4081660908397297E-2</v>
      </c>
      <c r="AC38" s="49" t="s">
        <v>12</v>
      </c>
      <c r="AD38" s="45">
        <f>'OtherTText-MSW'!AD38</f>
        <v>0</v>
      </c>
      <c r="AE38" s="13"/>
      <c r="AF38" s="14"/>
      <c r="AG38" s="14"/>
      <c r="AH38" s="14"/>
      <c r="AI38" s="14"/>
      <c r="AJ38" s="14"/>
      <c r="AK38" s="54">
        <f t="shared" si="3"/>
        <v>4.4081660908397297E-2</v>
      </c>
      <c r="AL38" s="50" t="s">
        <v>13</v>
      </c>
      <c r="AM38" s="45">
        <f>'OtherTText-MSW'!AM38</f>
        <v>0</v>
      </c>
      <c r="AN38" s="13"/>
      <c r="AO38" s="14"/>
      <c r="AP38" s="14"/>
      <c r="AQ38" s="14"/>
      <c r="AR38" s="14"/>
      <c r="AS38" s="14"/>
      <c r="AT38" s="54">
        <f t="shared" si="4"/>
        <v>4.4081660908397297E-2</v>
      </c>
      <c r="AU38" s="51" t="s">
        <v>14</v>
      </c>
      <c r="AV38" s="45">
        <f>'OtherTText-MSW'!AV38</f>
        <v>0</v>
      </c>
      <c r="AW38" s="13"/>
      <c r="AX38" s="14"/>
      <c r="AY38" s="14"/>
      <c r="AZ38" s="14"/>
      <c r="BA38" s="14"/>
      <c r="BB38" s="14"/>
      <c r="BC38" s="54">
        <f t="shared" si="5"/>
        <v>4.4081660908397297E-2</v>
      </c>
      <c r="BD38" s="52" t="s">
        <v>15</v>
      </c>
      <c r="BE38" s="45">
        <f>'OtherTText-MSW'!BE38</f>
        <v>0</v>
      </c>
      <c r="BF38" s="13"/>
      <c r="BG38" s="14"/>
      <c r="BH38" s="14"/>
      <c r="BI38" s="14"/>
      <c r="BJ38" s="14"/>
      <c r="BK38" s="14"/>
      <c r="BL38" s="54">
        <f t="shared" si="6"/>
        <v>4.4081660908397297E-2</v>
      </c>
      <c r="BM38" s="53" t="s">
        <v>16</v>
      </c>
      <c r="BN38" s="45">
        <f>'OtherTText-MSW'!BN38</f>
        <v>0</v>
      </c>
      <c r="BO38" s="13"/>
      <c r="BP38" s="14"/>
      <c r="BQ38" s="14"/>
      <c r="BR38" s="14"/>
      <c r="BS38" s="14"/>
      <c r="BT38" s="14"/>
      <c r="BU38" s="54">
        <f t="shared" si="7"/>
        <v>4.4081660908397297E-2</v>
      </c>
    </row>
    <row r="39" spans="1:73">
      <c r="A39" s="11">
        <v>1985</v>
      </c>
      <c r="B39" s="44" t="s">
        <v>17</v>
      </c>
      <c r="C39" s="45">
        <f>'OtherTText-MSW'!C39</f>
        <v>0.99973000000000001</v>
      </c>
      <c r="D39" s="13"/>
      <c r="E39" s="14"/>
      <c r="F39" s="14"/>
      <c r="G39" s="14"/>
      <c r="H39" s="14"/>
      <c r="I39" s="14"/>
      <c r="J39" s="54">
        <f t="shared" si="0"/>
        <v>4.4081660908397297E-2</v>
      </c>
      <c r="K39" s="47" t="s">
        <v>10</v>
      </c>
      <c r="L39" s="45">
        <f>'OtherTText-MSW'!L39</f>
        <v>0</v>
      </c>
      <c r="M39" s="13"/>
      <c r="N39" s="14"/>
      <c r="O39" s="14"/>
      <c r="P39" s="14"/>
      <c r="Q39" s="14"/>
      <c r="R39" s="14"/>
      <c r="S39" s="54">
        <f t="shared" si="1"/>
        <v>4.4081660908397297E-2</v>
      </c>
      <c r="T39" s="48" t="s">
        <v>11</v>
      </c>
      <c r="U39" s="45">
        <f>'OtherTText-MSW'!U39</f>
        <v>0</v>
      </c>
      <c r="V39" s="13"/>
      <c r="W39" s="14"/>
      <c r="X39" s="14"/>
      <c r="Y39" s="14"/>
      <c r="Z39" s="14"/>
      <c r="AA39" s="14"/>
      <c r="AB39" s="54">
        <f t="shared" si="2"/>
        <v>4.4081660908397297E-2</v>
      </c>
      <c r="AC39" s="49" t="s">
        <v>12</v>
      </c>
      <c r="AD39" s="45">
        <f>'OtherTText-MSW'!AD39</f>
        <v>0</v>
      </c>
      <c r="AE39" s="13"/>
      <c r="AF39" s="14"/>
      <c r="AG39" s="14"/>
      <c r="AH39" s="14"/>
      <c r="AI39" s="14"/>
      <c r="AJ39" s="14"/>
      <c r="AK39" s="54">
        <f t="shared" si="3"/>
        <v>4.4081660908397297E-2</v>
      </c>
      <c r="AL39" s="50" t="s">
        <v>13</v>
      </c>
      <c r="AM39" s="45">
        <f>'OtherTText-MSW'!AM39</f>
        <v>0</v>
      </c>
      <c r="AN39" s="13"/>
      <c r="AO39" s="14"/>
      <c r="AP39" s="14"/>
      <c r="AQ39" s="14"/>
      <c r="AR39" s="14"/>
      <c r="AS39" s="14"/>
      <c r="AT39" s="54">
        <f t="shared" si="4"/>
        <v>4.4081660908397297E-2</v>
      </c>
      <c r="AU39" s="51" t="s">
        <v>14</v>
      </c>
      <c r="AV39" s="45">
        <f>'OtherTText-MSW'!AV39</f>
        <v>0</v>
      </c>
      <c r="AW39" s="13"/>
      <c r="AX39" s="14"/>
      <c r="AY39" s="14"/>
      <c r="AZ39" s="14"/>
      <c r="BA39" s="14"/>
      <c r="BB39" s="14"/>
      <c r="BC39" s="54">
        <f t="shared" si="5"/>
        <v>4.4081660908397297E-2</v>
      </c>
      <c r="BD39" s="52" t="s">
        <v>15</v>
      </c>
      <c r="BE39" s="45">
        <f>'OtherTText-MSW'!BE39</f>
        <v>0</v>
      </c>
      <c r="BF39" s="13"/>
      <c r="BG39" s="14"/>
      <c r="BH39" s="14"/>
      <c r="BI39" s="14"/>
      <c r="BJ39" s="14"/>
      <c r="BK39" s="14"/>
      <c r="BL39" s="54">
        <f t="shared" si="6"/>
        <v>4.4081660908397297E-2</v>
      </c>
      <c r="BM39" s="53" t="s">
        <v>16</v>
      </c>
      <c r="BN39" s="45">
        <f>'OtherTText-MSW'!BN39</f>
        <v>0</v>
      </c>
      <c r="BO39" s="13"/>
      <c r="BP39" s="14"/>
      <c r="BQ39" s="14"/>
      <c r="BR39" s="14"/>
      <c r="BS39" s="14"/>
      <c r="BT39" s="14"/>
      <c r="BU39" s="54">
        <f t="shared" si="7"/>
        <v>4.4081660908397297E-2</v>
      </c>
    </row>
    <row r="40" spans="1:73">
      <c r="A40" s="11">
        <v>1986</v>
      </c>
      <c r="B40" s="44" t="s">
        <v>17</v>
      </c>
      <c r="C40" s="45">
        <f>'OtherTText-MSW'!C40</f>
        <v>0.99973000000000001</v>
      </c>
      <c r="D40" s="13"/>
      <c r="E40" s="14"/>
      <c r="F40" s="14"/>
      <c r="G40" s="14"/>
      <c r="H40" s="14"/>
      <c r="I40" s="14"/>
      <c r="J40" s="54">
        <f t="shared" si="0"/>
        <v>4.4081660908397297E-2</v>
      </c>
      <c r="K40" s="47" t="s">
        <v>10</v>
      </c>
      <c r="L40" s="45">
        <f>'OtherTText-MSW'!L40</f>
        <v>0</v>
      </c>
      <c r="M40" s="13"/>
      <c r="N40" s="14"/>
      <c r="O40" s="14"/>
      <c r="P40" s="14"/>
      <c r="Q40" s="14"/>
      <c r="R40" s="14"/>
      <c r="S40" s="54">
        <f t="shared" si="1"/>
        <v>4.4081660908397297E-2</v>
      </c>
      <c r="T40" s="48" t="s">
        <v>11</v>
      </c>
      <c r="U40" s="45">
        <f>'OtherTText-MSW'!U40</f>
        <v>0</v>
      </c>
      <c r="V40" s="13"/>
      <c r="W40" s="14"/>
      <c r="X40" s="14"/>
      <c r="Y40" s="14"/>
      <c r="Z40" s="14"/>
      <c r="AA40" s="14"/>
      <c r="AB40" s="54">
        <f t="shared" si="2"/>
        <v>4.4081660908397297E-2</v>
      </c>
      <c r="AC40" s="49" t="s">
        <v>12</v>
      </c>
      <c r="AD40" s="45">
        <f>'OtherTText-MSW'!AD40</f>
        <v>0</v>
      </c>
      <c r="AE40" s="13"/>
      <c r="AF40" s="14"/>
      <c r="AG40" s="14"/>
      <c r="AH40" s="14"/>
      <c r="AI40" s="14"/>
      <c r="AJ40" s="14"/>
      <c r="AK40" s="54">
        <f t="shared" si="3"/>
        <v>4.4081660908397297E-2</v>
      </c>
      <c r="AL40" s="50" t="s">
        <v>13</v>
      </c>
      <c r="AM40" s="45">
        <f>'OtherTText-MSW'!AM40</f>
        <v>0</v>
      </c>
      <c r="AN40" s="13"/>
      <c r="AO40" s="14"/>
      <c r="AP40" s="14"/>
      <c r="AQ40" s="14"/>
      <c r="AR40" s="14"/>
      <c r="AS40" s="14"/>
      <c r="AT40" s="54">
        <f t="shared" si="4"/>
        <v>4.4081660908397297E-2</v>
      </c>
      <c r="AU40" s="51" t="s">
        <v>14</v>
      </c>
      <c r="AV40" s="45">
        <f>'OtherTText-MSW'!AV40</f>
        <v>0</v>
      </c>
      <c r="AW40" s="13"/>
      <c r="AX40" s="14"/>
      <c r="AY40" s="14"/>
      <c r="AZ40" s="14"/>
      <c r="BA40" s="14"/>
      <c r="BB40" s="14"/>
      <c r="BC40" s="54">
        <f t="shared" si="5"/>
        <v>4.4081660908397297E-2</v>
      </c>
      <c r="BD40" s="52" t="s">
        <v>15</v>
      </c>
      <c r="BE40" s="45">
        <f>'OtherTText-MSW'!BE40</f>
        <v>0</v>
      </c>
      <c r="BF40" s="13"/>
      <c r="BG40" s="14"/>
      <c r="BH40" s="14"/>
      <c r="BI40" s="14"/>
      <c r="BJ40" s="14"/>
      <c r="BK40" s="14"/>
      <c r="BL40" s="54">
        <f t="shared" si="6"/>
        <v>4.4081660908397297E-2</v>
      </c>
      <c r="BM40" s="53" t="s">
        <v>16</v>
      </c>
      <c r="BN40" s="45">
        <f>'OtherTText-MSW'!BN40</f>
        <v>0</v>
      </c>
      <c r="BO40" s="13"/>
      <c r="BP40" s="14"/>
      <c r="BQ40" s="14"/>
      <c r="BR40" s="14"/>
      <c r="BS40" s="14"/>
      <c r="BT40" s="14"/>
      <c r="BU40" s="54">
        <f t="shared" si="7"/>
        <v>4.4081660908397297E-2</v>
      </c>
    </row>
    <row r="41" spans="1:73">
      <c r="A41" s="11">
        <v>1987</v>
      </c>
      <c r="B41" s="44" t="s">
        <v>17</v>
      </c>
      <c r="C41" s="45">
        <f>'OtherTText-MSW'!C41</f>
        <v>0.99973000000000001</v>
      </c>
      <c r="D41" s="13"/>
      <c r="E41" s="14"/>
      <c r="F41" s="14"/>
      <c r="G41" s="14"/>
      <c r="H41" s="14"/>
      <c r="I41" s="14"/>
      <c r="J41" s="54">
        <f t="shared" si="0"/>
        <v>4.4081660908397297E-2</v>
      </c>
      <c r="K41" s="47" t="s">
        <v>10</v>
      </c>
      <c r="L41" s="45">
        <f>'OtherTText-MSW'!L41</f>
        <v>0</v>
      </c>
      <c r="M41" s="13"/>
      <c r="N41" s="14"/>
      <c r="O41" s="14"/>
      <c r="P41" s="14"/>
      <c r="Q41" s="14"/>
      <c r="R41" s="14"/>
      <c r="S41" s="54">
        <f t="shared" si="1"/>
        <v>4.4081660908397297E-2</v>
      </c>
      <c r="T41" s="48" t="s">
        <v>11</v>
      </c>
      <c r="U41" s="45">
        <f>'OtherTText-MSW'!U41</f>
        <v>0</v>
      </c>
      <c r="V41" s="13"/>
      <c r="W41" s="14"/>
      <c r="X41" s="14"/>
      <c r="Y41" s="14"/>
      <c r="Z41" s="14"/>
      <c r="AA41" s="14"/>
      <c r="AB41" s="54">
        <f t="shared" si="2"/>
        <v>4.4081660908397297E-2</v>
      </c>
      <c r="AC41" s="49" t="s">
        <v>12</v>
      </c>
      <c r="AD41" s="45">
        <f>'OtherTText-MSW'!AD41</f>
        <v>0</v>
      </c>
      <c r="AE41" s="13"/>
      <c r="AF41" s="14"/>
      <c r="AG41" s="14"/>
      <c r="AH41" s="14"/>
      <c r="AI41" s="14"/>
      <c r="AJ41" s="14"/>
      <c r="AK41" s="54">
        <f t="shared" si="3"/>
        <v>4.4081660908397297E-2</v>
      </c>
      <c r="AL41" s="50" t="s">
        <v>13</v>
      </c>
      <c r="AM41" s="45">
        <f>'OtherTText-MSW'!AM41</f>
        <v>0</v>
      </c>
      <c r="AN41" s="13"/>
      <c r="AO41" s="14"/>
      <c r="AP41" s="14"/>
      <c r="AQ41" s="14"/>
      <c r="AR41" s="14"/>
      <c r="AS41" s="14"/>
      <c r="AT41" s="54">
        <f t="shared" si="4"/>
        <v>4.4081660908397297E-2</v>
      </c>
      <c r="AU41" s="51" t="s">
        <v>14</v>
      </c>
      <c r="AV41" s="45">
        <f>'OtherTText-MSW'!AV41</f>
        <v>0</v>
      </c>
      <c r="AW41" s="13"/>
      <c r="AX41" s="14"/>
      <c r="AY41" s="14"/>
      <c r="AZ41" s="14"/>
      <c r="BA41" s="14"/>
      <c r="BB41" s="14"/>
      <c r="BC41" s="54">
        <f t="shared" si="5"/>
        <v>4.4081660908397297E-2</v>
      </c>
      <c r="BD41" s="52" t="s">
        <v>15</v>
      </c>
      <c r="BE41" s="45">
        <f>'OtherTText-MSW'!BE41</f>
        <v>0</v>
      </c>
      <c r="BF41" s="13"/>
      <c r="BG41" s="14"/>
      <c r="BH41" s="14"/>
      <c r="BI41" s="14"/>
      <c r="BJ41" s="14"/>
      <c r="BK41" s="14"/>
      <c r="BL41" s="54">
        <f t="shared" si="6"/>
        <v>4.4081660908397297E-2</v>
      </c>
      <c r="BM41" s="53" t="s">
        <v>16</v>
      </c>
      <c r="BN41" s="45">
        <f>'OtherTText-MSW'!BN41</f>
        <v>0</v>
      </c>
      <c r="BO41" s="13"/>
      <c r="BP41" s="14"/>
      <c r="BQ41" s="14"/>
      <c r="BR41" s="14"/>
      <c r="BS41" s="14"/>
      <c r="BT41" s="14"/>
      <c r="BU41" s="54">
        <f t="shared" si="7"/>
        <v>4.4081660908397297E-2</v>
      </c>
    </row>
    <row r="42" spans="1:73">
      <c r="A42" s="11">
        <v>1988</v>
      </c>
      <c r="B42" s="44" t="s">
        <v>17</v>
      </c>
      <c r="C42" s="45">
        <f>'OtherTText-MSW'!C42</f>
        <v>0.99973000000000001</v>
      </c>
      <c r="D42" s="13"/>
      <c r="E42" s="14"/>
      <c r="F42" s="14"/>
      <c r="G42" s="14"/>
      <c r="H42" s="14"/>
      <c r="I42" s="14"/>
      <c r="J42" s="54">
        <f t="shared" si="0"/>
        <v>4.4081660908397297E-2</v>
      </c>
      <c r="K42" s="47" t="s">
        <v>10</v>
      </c>
      <c r="L42" s="45">
        <f>'OtherTText-MSW'!L42</f>
        <v>0</v>
      </c>
      <c r="M42" s="13"/>
      <c r="N42" s="14"/>
      <c r="O42" s="14"/>
      <c r="P42" s="14"/>
      <c r="Q42" s="14"/>
      <c r="R42" s="14"/>
      <c r="S42" s="54">
        <f t="shared" si="1"/>
        <v>4.4081660908397297E-2</v>
      </c>
      <c r="T42" s="48" t="s">
        <v>11</v>
      </c>
      <c r="U42" s="45">
        <f>'OtherTText-MSW'!U42</f>
        <v>0</v>
      </c>
      <c r="V42" s="13"/>
      <c r="W42" s="14"/>
      <c r="X42" s="14"/>
      <c r="Y42" s="14"/>
      <c r="Z42" s="14"/>
      <c r="AA42" s="14"/>
      <c r="AB42" s="54">
        <f t="shared" si="2"/>
        <v>4.4081660908397297E-2</v>
      </c>
      <c r="AC42" s="49" t="s">
        <v>12</v>
      </c>
      <c r="AD42" s="45">
        <f>'OtherTText-MSW'!AD42</f>
        <v>0</v>
      </c>
      <c r="AE42" s="13"/>
      <c r="AF42" s="14"/>
      <c r="AG42" s="14"/>
      <c r="AH42" s="14"/>
      <c r="AI42" s="14"/>
      <c r="AJ42" s="14"/>
      <c r="AK42" s="54">
        <f t="shared" si="3"/>
        <v>4.4081660908397297E-2</v>
      </c>
      <c r="AL42" s="50" t="s">
        <v>13</v>
      </c>
      <c r="AM42" s="45">
        <f>'OtherTText-MSW'!AM42</f>
        <v>0</v>
      </c>
      <c r="AN42" s="13"/>
      <c r="AO42" s="14"/>
      <c r="AP42" s="14"/>
      <c r="AQ42" s="14"/>
      <c r="AR42" s="14"/>
      <c r="AS42" s="14"/>
      <c r="AT42" s="54">
        <f t="shared" si="4"/>
        <v>4.4081660908397297E-2</v>
      </c>
      <c r="AU42" s="51" t="s">
        <v>14</v>
      </c>
      <c r="AV42" s="45">
        <f>'OtherTText-MSW'!AV42</f>
        <v>0</v>
      </c>
      <c r="AW42" s="13"/>
      <c r="AX42" s="14"/>
      <c r="AY42" s="14"/>
      <c r="AZ42" s="14"/>
      <c r="BA42" s="14"/>
      <c r="BB42" s="14"/>
      <c r="BC42" s="54">
        <f t="shared" si="5"/>
        <v>4.4081660908397297E-2</v>
      </c>
      <c r="BD42" s="52" t="s">
        <v>15</v>
      </c>
      <c r="BE42" s="45">
        <f>'OtherTText-MSW'!BE42</f>
        <v>0</v>
      </c>
      <c r="BF42" s="13"/>
      <c r="BG42" s="14"/>
      <c r="BH42" s="14"/>
      <c r="BI42" s="14"/>
      <c r="BJ42" s="14"/>
      <c r="BK42" s="14"/>
      <c r="BL42" s="54">
        <f t="shared" si="6"/>
        <v>4.4081660908397297E-2</v>
      </c>
      <c r="BM42" s="53" t="s">
        <v>16</v>
      </c>
      <c r="BN42" s="45">
        <f>'OtherTText-MSW'!BN42</f>
        <v>0</v>
      </c>
      <c r="BO42" s="13"/>
      <c r="BP42" s="14"/>
      <c r="BQ42" s="14"/>
      <c r="BR42" s="14"/>
      <c r="BS42" s="14"/>
      <c r="BT42" s="14"/>
      <c r="BU42" s="54">
        <f t="shared" si="7"/>
        <v>4.4081660908397297E-2</v>
      </c>
    </row>
    <row r="43" spans="1:73">
      <c r="A43" s="11">
        <v>1989</v>
      </c>
      <c r="B43" s="44" t="s">
        <v>17</v>
      </c>
      <c r="C43" s="45">
        <f>'OtherTText-MSW'!C43</f>
        <v>0.99973000000000001</v>
      </c>
      <c r="D43" s="13"/>
      <c r="E43" s="14"/>
      <c r="F43" s="14"/>
      <c r="G43" s="14"/>
      <c r="H43" s="14"/>
      <c r="I43" s="14"/>
      <c r="J43" s="54">
        <f t="shared" si="0"/>
        <v>4.4081660908397297E-2</v>
      </c>
      <c r="K43" s="47" t="s">
        <v>10</v>
      </c>
      <c r="L43" s="45">
        <f>'OtherTText-MSW'!L43</f>
        <v>0</v>
      </c>
      <c r="M43" s="13"/>
      <c r="N43" s="14"/>
      <c r="O43" s="14"/>
      <c r="P43" s="14"/>
      <c r="Q43" s="14"/>
      <c r="R43" s="14"/>
      <c r="S43" s="54">
        <f t="shared" si="1"/>
        <v>4.4081660908397297E-2</v>
      </c>
      <c r="T43" s="48" t="s">
        <v>11</v>
      </c>
      <c r="U43" s="45">
        <f>'OtherTText-MSW'!U43</f>
        <v>0</v>
      </c>
      <c r="V43" s="13"/>
      <c r="W43" s="14"/>
      <c r="X43" s="14"/>
      <c r="Y43" s="14"/>
      <c r="Z43" s="14"/>
      <c r="AA43" s="14"/>
      <c r="AB43" s="54">
        <f t="shared" si="2"/>
        <v>4.4081660908397297E-2</v>
      </c>
      <c r="AC43" s="49" t="s">
        <v>12</v>
      </c>
      <c r="AD43" s="45">
        <f>'OtherTText-MSW'!AD43</f>
        <v>0</v>
      </c>
      <c r="AE43" s="13"/>
      <c r="AF43" s="14"/>
      <c r="AG43" s="14"/>
      <c r="AH43" s="14"/>
      <c r="AI43" s="14"/>
      <c r="AJ43" s="14"/>
      <c r="AK43" s="54">
        <f t="shared" si="3"/>
        <v>4.4081660908397297E-2</v>
      </c>
      <c r="AL43" s="50" t="s">
        <v>13</v>
      </c>
      <c r="AM43" s="45">
        <f>'OtherTText-MSW'!AM43</f>
        <v>0</v>
      </c>
      <c r="AN43" s="13"/>
      <c r="AO43" s="14"/>
      <c r="AP43" s="14"/>
      <c r="AQ43" s="14"/>
      <c r="AR43" s="14"/>
      <c r="AS43" s="14"/>
      <c r="AT43" s="54">
        <f t="shared" si="4"/>
        <v>4.4081660908397297E-2</v>
      </c>
      <c r="AU43" s="51" t="s">
        <v>14</v>
      </c>
      <c r="AV43" s="45">
        <f>'OtherTText-MSW'!AV43</f>
        <v>0</v>
      </c>
      <c r="AW43" s="13"/>
      <c r="AX43" s="14"/>
      <c r="AY43" s="14"/>
      <c r="AZ43" s="14"/>
      <c r="BA43" s="14"/>
      <c r="BB43" s="14"/>
      <c r="BC43" s="54">
        <f t="shared" si="5"/>
        <v>4.4081660908397297E-2</v>
      </c>
      <c r="BD43" s="52" t="s">
        <v>15</v>
      </c>
      <c r="BE43" s="45">
        <f>'OtherTText-MSW'!BE43</f>
        <v>0</v>
      </c>
      <c r="BF43" s="13"/>
      <c r="BG43" s="14"/>
      <c r="BH43" s="14"/>
      <c r="BI43" s="14"/>
      <c r="BJ43" s="14"/>
      <c r="BK43" s="14"/>
      <c r="BL43" s="54">
        <f t="shared" si="6"/>
        <v>4.4081660908397297E-2</v>
      </c>
      <c r="BM43" s="53" t="s">
        <v>16</v>
      </c>
      <c r="BN43" s="45">
        <f>'OtherTText-MSW'!BN43</f>
        <v>0</v>
      </c>
      <c r="BO43" s="13"/>
      <c r="BP43" s="14"/>
      <c r="BQ43" s="14"/>
      <c r="BR43" s="14"/>
      <c r="BS43" s="14"/>
      <c r="BT43" s="14"/>
      <c r="BU43" s="54">
        <f t="shared" si="7"/>
        <v>4.4081660908397297E-2</v>
      </c>
    </row>
    <row r="44" spans="1:73">
      <c r="A44" s="11">
        <v>1990</v>
      </c>
      <c r="B44" s="44" t="s">
        <v>17</v>
      </c>
      <c r="C44" s="45">
        <f>'OtherTText-MSW'!C44</f>
        <v>0.99973000000000001</v>
      </c>
      <c r="D44" s="13"/>
      <c r="E44" s="14"/>
      <c r="F44" s="14"/>
      <c r="G44" s="14"/>
      <c r="H44" s="14"/>
      <c r="I44" s="14"/>
      <c r="J44" s="54">
        <f t="shared" si="0"/>
        <v>4.4081660908397297E-2</v>
      </c>
      <c r="K44" s="47" t="s">
        <v>10</v>
      </c>
      <c r="L44" s="45">
        <f>'OtherTText-MSW'!L44</f>
        <v>0</v>
      </c>
      <c r="M44" s="13"/>
      <c r="N44" s="14"/>
      <c r="O44" s="14"/>
      <c r="P44" s="14"/>
      <c r="Q44" s="14"/>
      <c r="R44" s="14"/>
      <c r="S44" s="54">
        <f t="shared" si="1"/>
        <v>4.4081660908397297E-2</v>
      </c>
      <c r="T44" s="48" t="s">
        <v>11</v>
      </c>
      <c r="U44" s="45">
        <f>'OtherTText-MSW'!U44</f>
        <v>0</v>
      </c>
      <c r="V44" s="13"/>
      <c r="W44" s="14"/>
      <c r="X44" s="14"/>
      <c r="Y44" s="14"/>
      <c r="Z44" s="14"/>
      <c r="AA44" s="14"/>
      <c r="AB44" s="54">
        <f t="shared" si="2"/>
        <v>4.4081660908397297E-2</v>
      </c>
      <c r="AC44" s="49" t="s">
        <v>12</v>
      </c>
      <c r="AD44" s="45">
        <f>'OtherTText-MSW'!AD44</f>
        <v>0</v>
      </c>
      <c r="AE44" s="13"/>
      <c r="AF44" s="14"/>
      <c r="AG44" s="14"/>
      <c r="AH44" s="14"/>
      <c r="AI44" s="14"/>
      <c r="AJ44" s="14"/>
      <c r="AK44" s="54">
        <f t="shared" si="3"/>
        <v>4.4081660908397297E-2</v>
      </c>
      <c r="AL44" s="50" t="s">
        <v>13</v>
      </c>
      <c r="AM44" s="45">
        <f>'OtherTText-MSW'!AM44</f>
        <v>0</v>
      </c>
      <c r="AN44" s="13"/>
      <c r="AO44" s="14"/>
      <c r="AP44" s="14"/>
      <c r="AQ44" s="14"/>
      <c r="AR44" s="14"/>
      <c r="AS44" s="14"/>
      <c r="AT44" s="54">
        <f t="shared" si="4"/>
        <v>4.4081660908397297E-2</v>
      </c>
      <c r="AU44" s="51" t="s">
        <v>14</v>
      </c>
      <c r="AV44" s="45">
        <f>'OtherTText-MSW'!AV44</f>
        <v>0</v>
      </c>
      <c r="AW44" s="13"/>
      <c r="AX44" s="14"/>
      <c r="AY44" s="14"/>
      <c r="AZ44" s="14"/>
      <c r="BA44" s="14"/>
      <c r="BB44" s="14"/>
      <c r="BC44" s="54">
        <f t="shared" si="5"/>
        <v>4.4081660908397297E-2</v>
      </c>
      <c r="BD44" s="52" t="s">
        <v>15</v>
      </c>
      <c r="BE44" s="45">
        <f>'OtherTText-MSW'!BE44</f>
        <v>0</v>
      </c>
      <c r="BF44" s="13"/>
      <c r="BG44" s="14"/>
      <c r="BH44" s="14"/>
      <c r="BI44" s="14"/>
      <c r="BJ44" s="14"/>
      <c r="BK44" s="14"/>
      <c r="BL44" s="54">
        <f t="shared" si="6"/>
        <v>4.4081660908397297E-2</v>
      </c>
      <c r="BM44" s="53" t="s">
        <v>16</v>
      </c>
      <c r="BN44" s="45">
        <f>'OtherTText-MSW'!BN44</f>
        <v>0</v>
      </c>
      <c r="BO44" s="13"/>
      <c r="BP44" s="14"/>
      <c r="BQ44" s="14"/>
      <c r="BR44" s="14"/>
      <c r="BS44" s="14"/>
      <c r="BT44" s="14"/>
      <c r="BU44" s="54">
        <f t="shared" si="7"/>
        <v>4.4081660908397297E-2</v>
      </c>
    </row>
    <row r="45" spans="1:73">
      <c r="A45" s="11">
        <v>1991</v>
      </c>
      <c r="B45" s="44" t="s">
        <v>17</v>
      </c>
      <c r="C45" s="45">
        <f>'OtherTText-MSW'!C45</f>
        <v>0.99973000000000001</v>
      </c>
      <c r="D45" s="13"/>
      <c r="E45" s="14"/>
      <c r="F45" s="14"/>
      <c r="G45" s="14"/>
      <c r="H45" s="14"/>
      <c r="I45" s="14"/>
      <c r="J45" s="54">
        <f t="shared" si="0"/>
        <v>4.4081660908397297E-2</v>
      </c>
      <c r="K45" s="47" t="s">
        <v>10</v>
      </c>
      <c r="L45" s="45">
        <f>'OtherTText-MSW'!L45</f>
        <v>0</v>
      </c>
      <c r="M45" s="13"/>
      <c r="N45" s="14"/>
      <c r="O45" s="14"/>
      <c r="P45" s="14"/>
      <c r="Q45" s="14"/>
      <c r="R45" s="14"/>
      <c r="S45" s="54">
        <f t="shared" si="1"/>
        <v>4.4081660908397297E-2</v>
      </c>
      <c r="T45" s="48" t="s">
        <v>11</v>
      </c>
      <c r="U45" s="45">
        <f>'OtherTText-MSW'!U45</f>
        <v>0</v>
      </c>
      <c r="V45" s="13"/>
      <c r="W45" s="14"/>
      <c r="X45" s="14"/>
      <c r="Y45" s="14"/>
      <c r="Z45" s="14"/>
      <c r="AA45" s="14"/>
      <c r="AB45" s="54">
        <f t="shared" si="2"/>
        <v>4.4081660908397297E-2</v>
      </c>
      <c r="AC45" s="49" t="s">
        <v>12</v>
      </c>
      <c r="AD45" s="45">
        <f>'OtherTText-MSW'!AD45</f>
        <v>0</v>
      </c>
      <c r="AE45" s="13"/>
      <c r="AF45" s="14"/>
      <c r="AG45" s="14"/>
      <c r="AH45" s="14"/>
      <c r="AI45" s="14"/>
      <c r="AJ45" s="14"/>
      <c r="AK45" s="54">
        <f t="shared" si="3"/>
        <v>4.4081660908397297E-2</v>
      </c>
      <c r="AL45" s="50" t="s">
        <v>13</v>
      </c>
      <c r="AM45" s="45">
        <f>'OtherTText-MSW'!AM45</f>
        <v>0</v>
      </c>
      <c r="AN45" s="13"/>
      <c r="AO45" s="14"/>
      <c r="AP45" s="14"/>
      <c r="AQ45" s="14"/>
      <c r="AR45" s="14"/>
      <c r="AS45" s="14"/>
      <c r="AT45" s="54">
        <f t="shared" si="4"/>
        <v>4.4081660908397297E-2</v>
      </c>
      <c r="AU45" s="51" t="s">
        <v>14</v>
      </c>
      <c r="AV45" s="45">
        <f>'OtherTText-MSW'!AV45</f>
        <v>0</v>
      </c>
      <c r="AW45" s="13"/>
      <c r="AX45" s="14"/>
      <c r="AY45" s="14"/>
      <c r="AZ45" s="14"/>
      <c r="BA45" s="14"/>
      <c r="BB45" s="14"/>
      <c r="BC45" s="54">
        <f t="shared" si="5"/>
        <v>4.4081660908397297E-2</v>
      </c>
      <c r="BD45" s="52" t="s">
        <v>15</v>
      </c>
      <c r="BE45" s="45">
        <f>'OtherTText-MSW'!BE45</f>
        <v>0</v>
      </c>
      <c r="BF45" s="13"/>
      <c r="BG45" s="14"/>
      <c r="BH45" s="14"/>
      <c r="BI45" s="14"/>
      <c r="BJ45" s="14"/>
      <c r="BK45" s="14"/>
      <c r="BL45" s="54">
        <f t="shared" si="6"/>
        <v>4.4081660908397297E-2</v>
      </c>
      <c r="BM45" s="53" t="s">
        <v>16</v>
      </c>
      <c r="BN45" s="45">
        <f>'OtherTText-MSW'!BN45</f>
        <v>0</v>
      </c>
      <c r="BO45" s="13"/>
      <c r="BP45" s="14"/>
      <c r="BQ45" s="14"/>
      <c r="BR45" s="14"/>
      <c r="BS45" s="14"/>
      <c r="BT45" s="14"/>
      <c r="BU45" s="54">
        <f t="shared" si="7"/>
        <v>4.4081660908397297E-2</v>
      </c>
    </row>
    <row r="46" spans="1:73">
      <c r="A46" s="11">
        <v>1992</v>
      </c>
      <c r="B46" s="44" t="s">
        <v>17</v>
      </c>
      <c r="C46" s="45">
        <f>'OtherTText-MSW'!C46</f>
        <v>0.99973000000000001</v>
      </c>
      <c r="D46" s="13"/>
      <c r="E46" s="14"/>
      <c r="F46" s="14"/>
      <c r="G46" s="14"/>
      <c r="H46" s="14"/>
      <c r="I46" s="14"/>
      <c r="J46" s="54">
        <f t="shared" si="0"/>
        <v>4.4081660908397297E-2</v>
      </c>
      <c r="K46" s="47" t="s">
        <v>10</v>
      </c>
      <c r="L46" s="45">
        <f>'OtherTText-MSW'!L46</f>
        <v>0</v>
      </c>
      <c r="M46" s="13"/>
      <c r="N46" s="14"/>
      <c r="O46" s="14"/>
      <c r="P46" s="14"/>
      <c r="Q46" s="14"/>
      <c r="R46" s="14"/>
      <c r="S46" s="54">
        <f t="shared" si="1"/>
        <v>4.4081660908397297E-2</v>
      </c>
      <c r="T46" s="48" t="s">
        <v>11</v>
      </c>
      <c r="U46" s="45">
        <f>'OtherTText-MSW'!U46</f>
        <v>0</v>
      </c>
      <c r="V46" s="13"/>
      <c r="W46" s="14"/>
      <c r="X46" s="14"/>
      <c r="Y46" s="14"/>
      <c r="Z46" s="14"/>
      <c r="AA46" s="14"/>
      <c r="AB46" s="54">
        <f t="shared" si="2"/>
        <v>4.4081660908397297E-2</v>
      </c>
      <c r="AC46" s="49" t="s">
        <v>12</v>
      </c>
      <c r="AD46" s="45">
        <f>'OtherTText-MSW'!AD46</f>
        <v>0</v>
      </c>
      <c r="AE46" s="13"/>
      <c r="AF46" s="14"/>
      <c r="AG46" s="14"/>
      <c r="AH46" s="14"/>
      <c r="AI46" s="14"/>
      <c r="AJ46" s="14"/>
      <c r="AK46" s="54">
        <f t="shared" si="3"/>
        <v>4.4081660908397297E-2</v>
      </c>
      <c r="AL46" s="50" t="s">
        <v>13</v>
      </c>
      <c r="AM46" s="45">
        <f>'OtherTText-MSW'!AM46</f>
        <v>0</v>
      </c>
      <c r="AN46" s="13"/>
      <c r="AO46" s="14"/>
      <c r="AP46" s="14"/>
      <c r="AQ46" s="14"/>
      <c r="AR46" s="14"/>
      <c r="AS46" s="14"/>
      <c r="AT46" s="54">
        <f t="shared" si="4"/>
        <v>4.4081660908397297E-2</v>
      </c>
      <c r="AU46" s="51" t="s">
        <v>14</v>
      </c>
      <c r="AV46" s="45">
        <f>'OtherTText-MSW'!AV46</f>
        <v>0</v>
      </c>
      <c r="AW46" s="13"/>
      <c r="AX46" s="14"/>
      <c r="AY46" s="14"/>
      <c r="AZ46" s="14"/>
      <c r="BA46" s="14"/>
      <c r="BB46" s="14"/>
      <c r="BC46" s="54">
        <f t="shared" si="5"/>
        <v>4.4081660908397297E-2</v>
      </c>
      <c r="BD46" s="52" t="s">
        <v>15</v>
      </c>
      <c r="BE46" s="45">
        <f>'OtherTText-MSW'!BE46</f>
        <v>0</v>
      </c>
      <c r="BF46" s="13"/>
      <c r="BG46" s="14"/>
      <c r="BH46" s="14"/>
      <c r="BI46" s="14"/>
      <c r="BJ46" s="14"/>
      <c r="BK46" s="14"/>
      <c r="BL46" s="54">
        <f t="shared" si="6"/>
        <v>4.4081660908397297E-2</v>
      </c>
      <c r="BM46" s="53" t="s">
        <v>16</v>
      </c>
      <c r="BN46" s="45">
        <f>'OtherTText-MSW'!BN46</f>
        <v>0</v>
      </c>
      <c r="BO46" s="13"/>
      <c r="BP46" s="14"/>
      <c r="BQ46" s="14"/>
      <c r="BR46" s="14"/>
      <c r="BS46" s="14"/>
      <c r="BT46" s="14"/>
      <c r="BU46" s="54">
        <f t="shared" si="7"/>
        <v>4.4081660908397297E-2</v>
      </c>
    </row>
    <row r="47" spans="1:73">
      <c r="A47" s="11">
        <v>1993</v>
      </c>
      <c r="B47" s="44" t="s">
        <v>17</v>
      </c>
      <c r="C47" s="45">
        <f>'OtherTText-MSW'!C47</f>
        <v>0.99973000000000001</v>
      </c>
      <c r="D47" s="13"/>
      <c r="E47" s="14"/>
      <c r="F47" s="14"/>
      <c r="G47" s="14"/>
      <c r="H47" s="14"/>
      <c r="I47" s="14"/>
      <c r="J47" s="54">
        <f t="shared" si="0"/>
        <v>4.4081660908397297E-2</v>
      </c>
      <c r="K47" s="47" t="s">
        <v>10</v>
      </c>
      <c r="L47" s="45">
        <f>'OtherTText-MSW'!L47</f>
        <v>0</v>
      </c>
      <c r="M47" s="13"/>
      <c r="N47" s="14"/>
      <c r="O47" s="14"/>
      <c r="P47" s="14"/>
      <c r="Q47" s="14"/>
      <c r="R47" s="14"/>
      <c r="S47" s="54">
        <f t="shared" si="1"/>
        <v>4.4081660908397297E-2</v>
      </c>
      <c r="T47" s="48" t="s">
        <v>11</v>
      </c>
      <c r="U47" s="45">
        <f>'OtherTText-MSW'!U47</f>
        <v>0</v>
      </c>
      <c r="V47" s="13"/>
      <c r="W47" s="14"/>
      <c r="X47" s="14"/>
      <c r="Y47" s="14"/>
      <c r="Z47" s="14"/>
      <c r="AA47" s="14"/>
      <c r="AB47" s="54">
        <f t="shared" si="2"/>
        <v>4.4081660908397297E-2</v>
      </c>
      <c r="AC47" s="49" t="s">
        <v>12</v>
      </c>
      <c r="AD47" s="45">
        <f>'OtherTText-MSW'!AD47</f>
        <v>0</v>
      </c>
      <c r="AE47" s="13"/>
      <c r="AF47" s="14"/>
      <c r="AG47" s="14"/>
      <c r="AH47" s="14"/>
      <c r="AI47" s="14"/>
      <c r="AJ47" s="14"/>
      <c r="AK47" s="54">
        <f t="shared" si="3"/>
        <v>4.4081660908397297E-2</v>
      </c>
      <c r="AL47" s="50" t="s">
        <v>13</v>
      </c>
      <c r="AM47" s="45">
        <f>'OtherTText-MSW'!AM47</f>
        <v>0</v>
      </c>
      <c r="AN47" s="13"/>
      <c r="AO47" s="14"/>
      <c r="AP47" s="14"/>
      <c r="AQ47" s="14"/>
      <c r="AR47" s="14"/>
      <c r="AS47" s="14"/>
      <c r="AT47" s="54">
        <f t="shared" si="4"/>
        <v>4.4081660908397297E-2</v>
      </c>
      <c r="AU47" s="51" t="s">
        <v>14</v>
      </c>
      <c r="AV47" s="45">
        <f>'OtherTText-MSW'!AV47</f>
        <v>0</v>
      </c>
      <c r="AW47" s="13"/>
      <c r="AX47" s="14"/>
      <c r="AY47" s="14"/>
      <c r="AZ47" s="14"/>
      <c r="BA47" s="14"/>
      <c r="BB47" s="14"/>
      <c r="BC47" s="54">
        <f t="shared" si="5"/>
        <v>4.4081660908397297E-2</v>
      </c>
      <c r="BD47" s="52" t="s">
        <v>15</v>
      </c>
      <c r="BE47" s="45">
        <f>'OtherTText-MSW'!BE47</f>
        <v>0</v>
      </c>
      <c r="BF47" s="13"/>
      <c r="BG47" s="14"/>
      <c r="BH47" s="14"/>
      <c r="BI47" s="14"/>
      <c r="BJ47" s="14"/>
      <c r="BK47" s="14"/>
      <c r="BL47" s="54">
        <f t="shared" si="6"/>
        <v>4.4081660908397297E-2</v>
      </c>
      <c r="BM47" s="53" t="s">
        <v>16</v>
      </c>
      <c r="BN47" s="45">
        <f>'OtherTText-MSW'!BN47</f>
        <v>0</v>
      </c>
      <c r="BO47" s="13"/>
      <c r="BP47" s="14"/>
      <c r="BQ47" s="14"/>
      <c r="BR47" s="14"/>
      <c r="BS47" s="14"/>
      <c r="BT47" s="14"/>
      <c r="BU47" s="54">
        <f t="shared" si="7"/>
        <v>4.4081660908397297E-2</v>
      </c>
    </row>
    <row r="48" spans="1:73">
      <c r="A48" s="11">
        <v>1994</v>
      </c>
      <c r="B48" s="44" t="s">
        <v>17</v>
      </c>
      <c r="C48" s="45">
        <f>'OtherTText-MSW'!C48</f>
        <v>0.99973000000000001</v>
      </c>
      <c r="D48" s="13"/>
      <c r="E48" s="14"/>
      <c r="F48" s="14"/>
      <c r="G48" s="14"/>
      <c r="H48" s="14"/>
      <c r="I48" s="14"/>
      <c r="J48" s="54">
        <f t="shared" si="0"/>
        <v>4.4081660908397297E-2</v>
      </c>
      <c r="K48" s="47" t="s">
        <v>10</v>
      </c>
      <c r="L48" s="45">
        <f>'OtherTText-MSW'!L48</f>
        <v>0</v>
      </c>
      <c r="M48" s="13"/>
      <c r="N48" s="14"/>
      <c r="O48" s="14"/>
      <c r="P48" s="14"/>
      <c r="Q48" s="14"/>
      <c r="R48" s="14"/>
      <c r="S48" s="54">
        <f t="shared" si="1"/>
        <v>4.4081660908397297E-2</v>
      </c>
      <c r="T48" s="48" t="s">
        <v>11</v>
      </c>
      <c r="U48" s="45">
        <f>'OtherTText-MSW'!U48</f>
        <v>0</v>
      </c>
      <c r="V48" s="13"/>
      <c r="W48" s="14"/>
      <c r="X48" s="14"/>
      <c r="Y48" s="14"/>
      <c r="Z48" s="14"/>
      <c r="AA48" s="14"/>
      <c r="AB48" s="54">
        <f t="shared" si="2"/>
        <v>4.4081660908397297E-2</v>
      </c>
      <c r="AC48" s="49" t="s">
        <v>12</v>
      </c>
      <c r="AD48" s="45">
        <f>'OtherTText-MSW'!AD48</f>
        <v>0</v>
      </c>
      <c r="AE48" s="13"/>
      <c r="AF48" s="14"/>
      <c r="AG48" s="14"/>
      <c r="AH48" s="14"/>
      <c r="AI48" s="14"/>
      <c r="AJ48" s="14"/>
      <c r="AK48" s="54">
        <f t="shared" si="3"/>
        <v>4.4081660908397297E-2</v>
      </c>
      <c r="AL48" s="50" t="s">
        <v>13</v>
      </c>
      <c r="AM48" s="45">
        <f>'OtherTText-MSW'!AM48</f>
        <v>0</v>
      </c>
      <c r="AN48" s="13"/>
      <c r="AO48" s="14"/>
      <c r="AP48" s="14"/>
      <c r="AQ48" s="14"/>
      <c r="AR48" s="14"/>
      <c r="AS48" s="14"/>
      <c r="AT48" s="54">
        <f t="shared" si="4"/>
        <v>4.4081660908397297E-2</v>
      </c>
      <c r="AU48" s="51" t="s">
        <v>14</v>
      </c>
      <c r="AV48" s="45">
        <f>'OtherTText-MSW'!AV48</f>
        <v>0</v>
      </c>
      <c r="AW48" s="13"/>
      <c r="AX48" s="14"/>
      <c r="AY48" s="14"/>
      <c r="AZ48" s="14"/>
      <c r="BA48" s="14"/>
      <c r="BB48" s="14"/>
      <c r="BC48" s="54">
        <f t="shared" si="5"/>
        <v>4.4081660908397297E-2</v>
      </c>
      <c r="BD48" s="52" t="s">
        <v>15</v>
      </c>
      <c r="BE48" s="45">
        <f>'OtherTText-MSW'!BE48</f>
        <v>0</v>
      </c>
      <c r="BF48" s="13"/>
      <c r="BG48" s="14"/>
      <c r="BH48" s="14"/>
      <c r="BI48" s="14"/>
      <c r="BJ48" s="14"/>
      <c r="BK48" s="14"/>
      <c r="BL48" s="54">
        <f t="shared" si="6"/>
        <v>4.4081660908397297E-2</v>
      </c>
      <c r="BM48" s="53" t="s">
        <v>16</v>
      </c>
      <c r="BN48" s="45">
        <f>'OtherTText-MSW'!BN48</f>
        <v>0</v>
      </c>
      <c r="BO48" s="13"/>
      <c r="BP48" s="14"/>
      <c r="BQ48" s="14"/>
      <c r="BR48" s="14"/>
      <c r="BS48" s="14"/>
      <c r="BT48" s="14"/>
      <c r="BU48" s="54">
        <f t="shared" si="7"/>
        <v>4.4081660908397297E-2</v>
      </c>
    </row>
    <row r="49" spans="1:73">
      <c r="A49" s="11">
        <v>1995</v>
      </c>
      <c r="B49" s="44" t="s">
        <v>17</v>
      </c>
      <c r="C49" s="45">
        <f>'OtherTText-MSW'!C49</f>
        <v>0.99973000000000001</v>
      </c>
      <c r="D49" s="13"/>
      <c r="E49" s="14"/>
      <c r="F49" s="14"/>
      <c r="G49" s="14"/>
      <c r="H49" s="14"/>
      <c r="I49" s="14"/>
      <c r="J49" s="54">
        <f t="shared" si="0"/>
        <v>4.4081660908397297E-2</v>
      </c>
      <c r="K49" s="47" t="s">
        <v>10</v>
      </c>
      <c r="L49" s="45">
        <f>'OtherTText-MSW'!L49</f>
        <v>0</v>
      </c>
      <c r="M49" s="13"/>
      <c r="N49" s="14"/>
      <c r="O49" s="14"/>
      <c r="P49" s="14"/>
      <c r="Q49" s="14"/>
      <c r="R49" s="14"/>
      <c r="S49" s="54">
        <f t="shared" si="1"/>
        <v>4.4081660908397297E-2</v>
      </c>
      <c r="T49" s="48" t="s">
        <v>11</v>
      </c>
      <c r="U49" s="45">
        <f>'OtherTText-MSW'!U49</f>
        <v>0</v>
      </c>
      <c r="V49" s="13"/>
      <c r="W49" s="14"/>
      <c r="X49" s="14"/>
      <c r="Y49" s="14"/>
      <c r="Z49" s="14"/>
      <c r="AA49" s="14"/>
      <c r="AB49" s="54">
        <f t="shared" si="2"/>
        <v>4.4081660908397297E-2</v>
      </c>
      <c r="AC49" s="49" t="s">
        <v>12</v>
      </c>
      <c r="AD49" s="45">
        <f>'OtherTText-MSW'!AD49</f>
        <v>0</v>
      </c>
      <c r="AE49" s="13"/>
      <c r="AF49" s="14"/>
      <c r="AG49" s="14"/>
      <c r="AH49" s="14"/>
      <c r="AI49" s="14"/>
      <c r="AJ49" s="14"/>
      <c r="AK49" s="54">
        <f t="shared" si="3"/>
        <v>4.4081660908397297E-2</v>
      </c>
      <c r="AL49" s="50" t="s">
        <v>13</v>
      </c>
      <c r="AM49" s="45">
        <f>'OtherTText-MSW'!AM49</f>
        <v>0</v>
      </c>
      <c r="AN49" s="13"/>
      <c r="AO49" s="14"/>
      <c r="AP49" s="14"/>
      <c r="AQ49" s="14"/>
      <c r="AR49" s="14"/>
      <c r="AS49" s="14"/>
      <c r="AT49" s="54">
        <f t="shared" si="4"/>
        <v>4.4081660908397297E-2</v>
      </c>
      <c r="AU49" s="51" t="s">
        <v>14</v>
      </c>
      <c r="AV49" s="45">
        <f>'OtherTText-MSW'!AV49</f>
        <v>0</v>
      </c>
      <c r="AW49" s="13"/>
      <c r="AX49" s="14"/>
      <c r="AY49" s="14"/>
      <c r="AZ49" s="14"/>
      <c r="BA49" s="14"/>
      <c r="BB49" s="14"/>
      <c r="BC49" s="54">
        <f t="shared" si="5"/>
        <v>4.4081660908397297E-2</v>
      </c>
      <c r="BD49" s="52" t="s">
        <v>15</v>
      </c>
      <c r="BE49" s="45">
        <f>'OtherTText-MSW'!BE49</f>
        <v>0</v>
      </c>
      <c r="BF49" s="13"/>
      <c r="BG49" s="14"/>
      <c r="BH49" s="14"/>
      <c r="BI49" s="14"/>
      <c r="BJ49" s="14"/>
      <c r="BK49" s="14"/>
      <c r="BL49" s="54">
        <f t="shared" si="6"/>
        <v>4.4081660908397297E-2</v>
      </c>
      <c r="BM49" s="53" t="s">
        <v>16</v>
      </c>
      <c r="BN49" s="45">
        <f>'OtherTText-MSW'!BN49</f>
        <v>0</v>
      </c>
      <c r="BO49" s="13"/>
      <c r="BP49" s="14"/>
      <c r="BQ49" s="14"/>
      <c r="BR49" s="14"/>
      <c r="BS49" s="14"/>
      <c r="BT49" s="14"/>
      <c r="BU49" s="54">
        <f t="shared" si="7"/>
        <v>4.4081660908397297E-2</v>
      </c>
    </row>
    <row r="50" spans="1:73">
      <c r="A50" s="11">
        <v>1996</v>
      </c>
      <c r="B50" s="44" t="s">
        <v>17</v>
      </c>
      <c r="C50" s="45">
        <f>'OtherTText-MSW'!C50</f>
        <v>0.99973000000000001</v>
      </c>
      <c r="D50" s="13"/>
      <c r="E50" s="14"/>
      <c r="F50" s="14"/>
      <c r="G50" s="14"/>
      <c r="H50" s="14"/>
      <c r="I50" s="14"/>
      <c r="J50" s="54">
        <f t="shared" si="0"/>
        <v>4.4081660908397297E-2</v>
      </c>
      <c r="K50" s="47" t="s">
        <v>10</v>
      </c>
      <c r="L50" s="45">
        <f>'OtherTText-MSW'!L50</f>
        <v>0</v>
      </c>
      <c r="M50" s="13"/>
      <c r="N50" s="14"/>
      <c r="O50" s="14"/>
      <c r="P50" s="14"/>
      <c r="Q50" s="14"/>
      <c r="R50" s="14"/>
      <c r="S50" s="54">
        <f t="shared" si="1"/>
        <v>4.4081660908397297E-2</v>
      </c>
      <c r="T50" s="48" t="s">
        <v>11</v>
      </c>
      <c r="U50" s="45">
        <f>'OtherTText-MSW'!U50</f>
        <v>0</v>
      </c>
      <c r="V50" s="13"/>
      <c r="W50" s="14"/>
      <c r="X50" s="14"/>
      <c r="Y50" s="14"/>
      <c r="Z50" s="14"/>
      <c r="AA50" s="14"/>
      <c r="AB50" s="54">
        <f t="shared" si="2"/>
        <v>4.4081660908397297E-2</v>
      </c>
      <c r="AC50" s="49" t="s">
        <v>12</v>
      </c>
      <c r="AD50" s="45">
        <f>'OtherTText-MSW'!AD50</f>
        <v>0</v>
      </c>
      <c r="AE50" s="13"/>
      <c r="AF50" s="14"/>
      <c r="AG50" s="14"/>
      <c r="AH50" s="14"/>
      <c r="AI50" s="14"/>
      <c r="AJ50" s="14"/>
      <c r="AK50" s="54">
        <f t="shared" si="3"/>
        <v>4.4081660908397297E-2</v>
      </c>
      <c r="AL50" s="50" t="s">
        <v>13</v>
      </c>
      <c r="AM50" s="45">
        <f>'OtherTText-MSW'!AM50</f>
        <v>0</v>
      </c>
      <c r="AN50" s="13"/>
      <c r="AO50" s="14"/>
      <c r="AP50" s="14"/>
      <c r="AQ50" s="14"/>
      <c r="AR50" s="14"/>
      <c r="AS50" s="14"/>
      <c r="AT50" s="54">
        <f t="shared" si="4"/>
        <v>4.4081660908397297E-2</v>
      </c>
      <c r="AU50" s="51" t="s">
        <v>14</v>
      </c>
      <c r="AV50" s="45">
        <f>'OtherTText-MSW'!AV50</f>
        <v>0</v>
      </c>
      <c r="AW50" s="13"/>
      <c r="AX50" s="14"/>
      <c r="AY50" s="14"/>
      <c r="AZ50" s="14"/>
      <c r="BA50" s="14"/>
      <c r="BB50" s="14"/>
      <c r="BC50" s="54">
        <f t="shared" si="5"/>
        <v>4.4081660908397297E-2</v>
      </c>
      <c r="BD50" s="52" t="s">
        <v>15</v>
      </c>
      <c r="BE50" s="45">
        <f>'OtherTText-MSW'!BE50</f>
        <v>0</v>
      </c>
      <c r="BF50" s="13"/>
      <c r="BG50" s="14"/>
      <c r="BH50" s="14"/>
      <c r="BI50" s="14"/>
      <c r="BJ50" s="14"/>
      <c r="BK50" s="14"/>
      <c r="BL50" s="54">
        <f t="shared" si="6"/>
        <v>4.4081660908397297E-2</v>
      </c>
      <c r="BM50" s="53" t="s">
        <v>16</v>
      </c>
      <c r="BN50" s="45">
        <f>'OtherTText-MSW'!BN50</f>
        <v>0</v>
      </c>
      <c r="BO50" s="13"/>
      <c r="BP50" s="14"/>
      <c r="BQ50" s="14"/>
      <c r="BR50" s="14"/>
      <c r="BS50" s="14"/>
      <c r="BT50" s="14"/>
      <c r="BU50" s="54">
        <f t="shared" si="7"/>
        <v>4.4081660908397297E-2</v>
      </c>
    </row>
    <row r="51" spans="1:73">
      <c r="A51" s="11">
        <v>1997</v>
      </c>
      <c r="B51" s="44" t="s">
        <v>17</v>
      </c>
      <c r="C51" s="45">
        <f>'OtherTText-MSW'!C51</f>
        <v>0.99973000000000001</v>
      </c>
      <c r="D51" s="13"/>
      <c r="E51" s="14"/>
      <c r="F51" s="14"/>
      <c r="G51" s="14"/>
      <c r="H51" s="14"/>
      <c r="I51" s="14"/>
      <c r="J51" s="54">
        <f t="shared" si="0"/>
        <v>4.4081660908397297E-2</v>
      </c>
      <c r="K51" s="47" t="s">
        <v>10</v>
      </c>
      <c r="L51" s="45">
        <f>'OtherTText-MSW'!L51</f>
        <v>0</v>
      </c>
      <c r="M51" s="13"/>
      <c r="N51" s="14"/>
      <c r="O51" s="14"/>
      <c r="P51" s="14"/>
      <c r="Q51" s="14"/>
      <c r="R51" s="14"/>
      <c r="S51" s="54">
        <f t="shared" si="1"/>
        <v>4.4081660908397297E-2</v>
      </c>
      <c r="T51" s="48" t="s">
        <v>11</v>
      </c>
      <c r="U51" s="45">
        <f>'OtherTText-MSW'!U51</f>
        <v>0</v>
      </c>
      <c r="V51" s="13"/>
      <c r="W51" s="14"/>
      <c r="X51" s="14"/>
      <c r="Y51" s="14"/>
      <c r="Z51" s="14"/>
      <c r="AA51" s="14"/>
      <c r="AB51" s="54">
        <f t="shared" si="2"/>
        <v>4.4081660908397297E-2</v>
      </c>
      <c r="AC51" s="49" t="s">
        <v>12</v>
      </c>
      <c r="AD51" s="45">
        <f>'OtherTText-MSW'!AD51</f>
        <v>0</v>
      </c>
      <c r="AE51" s="13"/>
      <c r="AF51" s="14"/>
      <c r="AG51" s="14"/>
      <c r="AH51" s="14"/>
      <c r="AI51" s="14"/>
      <c r="AJ51" s="14"/>
      <c r="AK51" s="54">
        <f t="shared" si="3"/>
        <v>4.4081660908397297E-2</v>
      </c>
      <c r="AL51" s="50" t="s">
        <v>13</v>
      </c>
      <c r="AM51" s="45">
        <f>'OtherTText-MSW'!AM51</f>
        <v>0</v>
      </c>
      <c r="AN51" s="13"/>
      <c r="AO51" s="14"/>
      <c r="AP51" s="14"/>
      <c r="AQ51" s="14"/>
      <c r="AR51" s="14"/>
      <c r="AS51" s="14"/>
      <c r="AT51" s="54">
        <f t="shared" si="4"/>
        <v>4.4081660908397297E-2</v>
      </c>
      <c r="AU51" s="51" t="s">
        <v>14</v>
      </c>
      <c r="AV51" s="45">
        <f>'OtherTText-MSW'!AV51</f>
        <v>0</v>
      </c>
      <c r="AW51" s="13"/>
      <c r="AX51" s="14"/>
      <c r="AY51" s="14"/>
      <c r="AZ51" s="14"/>
      <c r="BA51" s="14"/>
      <c r="BB51" s="14"/>
      <c r="BC51" s="54">
        <f t="shared" si="5"/>
        <v>4.4081660908397297E-2</v>
      </c>
      <c r="BD51" s="52" t="s">
        <v>15</v>
      </c>
      <c r="BE51" s="45">
        <f>'OtherTText-MSW'!BE51</f>
        <v>0</v>
      </c>
      <c r="BF51" s="13"/>
      <c r="BG51" s="14"/>
      <c r="BH51" s="14"/>
      <c r="BI51" s="14"/>
      <c r="BJ51" s="14"/>
      <c r="BK51" s="14"/>
      <c r="BL51" s="54">
        <f t="shared" si="6"/>
        <v>4.4081660908397297E-2</v>
      </c>
      <c r="BM51" s="53" t="s">
        <v>16</v>
      </c>
      <c r="BN51" s="45">
        <f>'OtherTText-MSW'!BN51</f>
        <v>0</v>
      </c>
      <c r="BO51" s="13"/>
      <c r="BP51" s="14"/>
      <c r="BQ51" s="14"/>
      <c r="BR51" s="14"/>
      <c r="BS51" s="14"/>
      <c r="BT51" s="14"/>
      <c r="BU51" s="54">
        <f t="shared" si="7"/>
        <v>4.4081660908397297E-2</v>
      </c>
    </row>
    <row r="52" spans="1:73">
      <c r="A52" s="11">
        <v>1998</v>
      </c>
      <c r="B52" s="44" t="s">
        <v>17</v>
      </c>
      <c r="C52" s="45">
        <f>'OtherTText-MSW'!C52</f>
        <v>0.99973000000000001</v>
      </c>
      <c r="D52" s="13"/>
      <c r="E52" s="14"/>
      <c r="F52" s="14"/>
      <c r="G52" s="14"/>
      <c r="H52" s="14"/>
      <c r="I52" s="14"/>
      <c r="J52" s="54">
        <f t="shared" si="0"/>
        <v>4.4081660908397297E-2</v>
      </c>
      <c r="K52" s="47" t="s">
        <v>10</v>
      </c>
      <c r="L52" s="45">
        <f>'OtherTText-MSW'!L52</f>
        <v>0</v>
      </c>
      <c r="M52" s="13"/>
      <c r="N52" s="14"/>
      <c r="O52" s="14"/>
      <c r="P52" s="14"/>
      <c r="Q52" s="14"/>
      <c r="R52" s="14"/>
      <c r="S52" s="54">
        <f t="shared" si="1"/>
        <v>4.4081660908397297E-2</v>
      </c>
      <c r="T52" s="48" t="s">
        <v>11</v>
      </c>
      <c r="U52" s="45">
        <f>'OtherTText-MSW'!U52</f>
        <v>0</v>
      </c>
      <c r="V52" s="13"/>
      <c r="W52" s="14"/>
      <c r="X52" s="14"/>
      <c r="Y52" s="14"/>
      <c r="Z52" s="14"/>
      <c r="AA52" s="14"/>
      <c r="AB52" s="54">
        <f t="shared" si="2"/>
        <v>4.4081660908397297E-2</v>
      </c>
      <c r="AC52" s="49" t="s">
        <v>12</v>
      </c>
      <c r="AD52" s="45">
        <f>'OtherTText-MSW'!AD52</f>
        <v>0</v>
      </c>
      <c r="AE52" s="13"/>
      <c r="AF52" s="14"/>
      <c r="AG52" s="14"/>
      <c r="AH52" s="14"/>
      <c r="AI52" s="14"/>
      <c r="AJ52" s="14"/>
      <c r="AK52" s="54">
        <f t="shared" si="3"/>
        <v>4.4081660908397297E-2</v>
      </c>
      <c r="AL52" s="50" t="s">
        <v>13</v>
      </c>
      <c r="AM52" s="45">
        <f>'OtherTText-MSW'!AM52</f>
        <v>0</v>
      </c>
      <c r="AN52" s="13"/>
      <c r="AO52" s="14"/>
      <c r="AP52" s="14"/>
      <c r="AQ52" s="14"/>
      <c r="AR52" s="14"/>
      <c r="AS52" s="14"/>
      <c r="AT52" s="54">
        <f t="shared" si="4"/>
        <v>4.4081660908397297E-2</v>
      </c>
      <c r="AU52" s="51" t="s">
        <v>14</v>
      </c>
      <c r="AV52" s="45">
        <f>'OtherTText-MSW'!AV52</f>
        <v>0</v>
      </c>
      <c r="AW52" s="13"/>
      <c r="AX52" s="14"/>
      <c r="AY52" s="14"/>
      <c r="AZ52" s="14"/>
      <c r="BA52" s="14"/>
      <c r="BB52" s="14"/>
      <c r="BC52" s="54">
        <f t="shared" si="5"/>
        <v>4.4081660908397297E-2</v>
      </c>
      <c r="BD52" s="52" t="s">
        <v>15</v>
      </c>
      <c r="BE52" s="45">
        <f>'OtherTText-MSW'!BE52</f>
        <v>0</v>
      </c>
      <c r="BF52" s="13"/>
      <c r="BG52" s="14"/>
      <c r="BH52" s="14"/>
      <c r="BI52" s="14"/>
      <c r="BJ52" s="14"/>
      <c r="BK52" s="14"/>
      <c r="BL52" s="54">
        <f t="shared" si="6"/>
        <v>4.4081660908397297E-2</v>
      </c>
      <c r="BM52" s="53" t="s">
        <v>16</v>
      </c>
      <c r="BN52" s="45">
        <f>'OtherTText-MSW'!BN52</f>
        <v>0</v>
      </c>
      <c r="BO52" s="13"/>
      <c r="BP52" s="14"/>
      <c r="BQ52" s="14"/>
      <c r="BR52" s="14"/>
      <c r="BS52" s="14"/>
      <c r="BT52" s="14"/>
      <c r="BU52" s="54">
        <f t="shared" si="7"/>
        <v>4.4081660908397297E-2</v>
      </c>
    </row>
    <row r="53" spans="1:73">
      <c r="A53" s="11">
        <v>1999</v>
      </c>
      <c r="B53" s="44" t="s">
        <v>17</v>
      </c>
      <c r="C53" s="45">
        <f>'OtherTText-MSW'!C53</f>
        <v>0.99973000000000001</v>
      </c>
      <c r="D53" s="13"/>
      <c r="E53" s="14"/>
      <c r="F53" s="14"/>
      <c r="G53" s="14"/>
      <c r="H53" s="14"/>
      <c r="I53" s="14"/>
      <c r="J53" s="54">
        <f t="shared" si="0"/>
        <v>4.4081660908397297E-2</v>
      </c>
      <c r="K53" s="47" t="s">
        <v>10</v>
      </c>
      <c r="L53" s="45">
        <f>'OtherTText-MSW'!L53</f>
        <v>0</v>
      </c>
      <c r="M53" s="13"/>
      <c r="N53" s="14"/>
      <c r="O53" s="14"/>
      <c r="P53" s="14"/>
      <c r="Q53" s="14"/>
      <c r="R53" s="14"/>
      <c r="S53" s="54">
        <f t="shared" si="1"/>
        <v>4.4081660908397297E-2</v>
      </c>
      <c r="T53" s="48" t="s">
        <v>11</v>
      </c>
      <c r="U53" s="45">
        <f>'OtherTText-MSW'!U53</f>
        <v>0</v>
      </c>
      <c r="V53" s="13"/>
      <c r="W53" s="14"/>
      <c r="X53" s="14"/>
      <c r="Y53" s="14"/>
      <c r="Z53" s="14"/>
      <c r="AA53" s="14"/>
      <c r="AB53" s="54">
        <f t="shared" si="2"/>
        <v>4.4081660908397297E-2</v>
      </c>
      <c r="AC53" s="49" t="s">
        <v>12</v>
      </c>
      <c r="AD53" s="45">
        <f>'OtherTText-MSW'!AD53</f>
        <v>0</v>
      </c>
      <c r="AE53" s="13"/>
      <c r="AF53" s="14"/>
      <c r="AG53" s="14"/>
      <c r="AH53" s="14"/>
      <c r="AI53" s="14"/>
      <c r="AJ53" s="14"/>
      <c r="AK53" s="54">
        <f t="shared" si="3"/>
        <v>4.4081660908397297E-2</v>
      </c>
      <c r="AL53" s="50" t="s">
        <v>13</v>
      </c>
      <c r="AM53" s="45">
        <f>'OtherTText-MSW'!AM53</f>
        <v>0</v>
      </c>
      <c r="AN53" s="13"/>
      <c r="AO53" s="14"/>
      <c r="AP53" s="14"/>
      <c r="AQ53" s="14"/>
      <c r="AR53" s="14"/>
      <c r="AS53" s="14"/>
      <c r="AT53" s="54">
        <f t="shared" si="4"/>
        <v>4.4081660908397297E-2</v>
      </c>
      <c r="AU53" s="51" t="s">
        <v>14</v>
      </c>
      <c r="AV53" s="45">
        <f>'OtherTText-MSW'!AV53</f>
        <v>0</v>
      </c>
      <c r="AW53" s="13"/>
      <c r="AX53" s="14"/>
      <c r="AY53" s="14"/>
      <c r="AZ53" s="14"/>
      <c r="BA53" s="14"/>
      <c r="BB53" s="14"/>
      <c r="BC53" s="54">
        <f t="shared" si="5"/>
        <v>4.4081660908397297E-2</v>
      </c>
      <c r="BD53" s="52" t="s">
        <v>15</v>
      </c>
      <c r="BE53" s="45">
        <f>'OtherTText-MSW'!BE53</f>
        <v>0</v>
      </c>
      <c r="BF53" s="13"/>
      <c r="BG53" s="14"/>
      <c r="BH53" s="14"/>
      <c r="BI53" s="14"/>
      <c r="BJ53" s="14"/>
      <c r="BK53" s="14"/>
      <c r="BL53" s="54">
        <f t="shared" si="6"/>
        <v>4.4081660908397297E-2</v>
      </c>
      <c r="BM53" s="53" t="s">
        <v>16</v>
      </c>
      <c r="BN53" s="45">
        <f>'OtherTText-MSW'!BN53</f>
        <v>0</v>
      </c>
      <c r="BO53" s="13"/>
      <c r="BP53" s="14"/>
      <c r="BQ53" s="14"/>
      <c r="BR53" s="14"/>
      <c r="BS53" s="14"/>
      <c r="BT53" s="14"/>
      <c r="BU53" s="54">
        <f t="shared" si="7"/>
        <v>4.4081660908397297E-2</v>
      </c>
    </row>
    <row r="54" spans="1:73">
      <c r="A54" s="11">
        <v>2000</v>
      </c>
      <c r="B54" s="44" t="s">
        <v>17</v>
      </c>
      <c r="C54" s="45">
        <f>'OtherTText-MSW'!C54</f>
        <v>0.99973000000000001</v>
      </c>
      <c r="D54" s="13"/>
      <c r="E54" s="14"/>
      <c r="F54" s="14"/>
      <c r="G54" s="14"/>
      <c r="H54" s="14"/>
      <c r="I54" s="14"/>
      <c r="J54" s="54">
        <f t="shared" si="0"/>
        <v>4.4081660908397297E-2</v>
      </c>
      <c r="K54" s="47" t="s">
        <v>10</v>
      </c>
      <c r="L54" s="45">
        <f>'OtherTText-MSW'!L54</f>
        <v>0</v>
      </c>
      <c r="M54" s="13"/>
      <c r="N54" s="14"/>
      <c r="O54" s="14"/>
      <c r="P54" s="14"/>
      <c r="Q54" s="14"/>
      <c r="R54" s="14"/>
      <c r="S54" s="54">
        <f t="shared" si="1"/>
        <v>4.4081660908397297E-2</v>
      </c>
      <c r="T54" s="48" t="s">
        <v>11</v>
      </c>
      <c r="U54" s="45">
        <f>'OtherTText-MSW'!U54</f>
        <v>0</v>
      </c>
      <c r="V54" s="13"/>
      <c r="W54" s="14"/>
      <c r="X54" s="14"/>
      <c r="Y54" s="14"/>
      <c r="Z54" s="14"/>
      <c r="AA54" s="14"/>
      <c r="AB54" s="54">
        <f t="shared" si="2"/>
        <v>4.4081660908397297E-2</v>
      </c>
      <c r="AC54" s="49" t="s">
        <v>12</v>
      </c>
      <c r="AD54" s="45">
        <f>'OtherTText-MSW'!AD54</f>
        <v>0</v>
      </c>
      <c r="AE54" s="13"/>
      <c r="AF54" s="14"/>
      <c r="AG54" s="14"/>
      <c r="AH54" s="14"/>
      <c r="AI54" s="14"/>
      <c r="AJ54" s="14"/>
      <c r="AK54" s="54">
        <f t="shared" si="3"/>
        <v>4.4081660908397297E-2</v>
      </c>
      <c r="AL54" s="50" t="s">
        <v>13</v>
      </c>
      <c r="AM54" s="45">
        <f>'OtherTText-MSW'!AM54</f>
        <v>0</v>
      </c>
      <c r="AN54" s="13"/>
      <c r="AO54" s="14"/>
      <c r="AP54" s="14"/>
      <c r="AQ54" s="14"/>
      <c r="AR54" s="14"/>
      <c r="AS54" s="14"/>
      <c r="AT54" s="54">
        <f t="shared" si="4"/>
        <v>4.4081660908397297E-2</v>
      </c>
      <c r="AU54" s="51" t="s">
        <v>14</v>
      </c>
      <c r="AV54" s="45">
        <f>'OtherTText-MSW'!AV54</f>
        <v>0</v>
      </c>
      <c r="AW54" s="13"/>
      <c r="AX54" s="14"/>
      <c r="AY54" s="14"/>
      <c r="AZ54" s="14"/>
      <c r="BA54" s="14"/>
      <c r="BB54" s="14"/>
      <c r="BC54" s="54">
        <f t="shared" si="5"/>
        <v>4.4081660908397297E-2</v>
      </c>
      <c r="BD54" s="52" t="s">
        <v>15</v>
      </c>
      <c r="BE54" s="45">
        <f>'OtherTText-MSW'!BE54</f>
        <v>0</v>
      </c>
      <c r="BF54" s="13"/>
      <c r="BG54" s="14"/>
      <c r="BH54" s="14"/>
      <c r="BI54" s="14"/>
      <c r="BJ54" s="14"/>
      <c r="BK54" s="14"/>
      <c r="BL54" s="54">
        <f t="shared" si="6"/>
        <v>4.4081660908397297E-2</v>
      </c>
      <c r="BM54" s="53" t="s">
        <v>16</v>
      </c>
      <c r="BN54" s="45">
        <f>'OtherTText-MSW'!BN54</f>
        <v>0</v>
      </c>
      <c r="BO54" s="13"/>
      <c r="BP54" s="14"/>
      <c r="BQ54" s="14"/>
      <c r="BR54" s="14"/>
      <c r="BS54" s="14"/>
      <c r="BT54" s="14"/>
      <c r="BU54" s="54">
        <f t="shared" si="7"/>
        <v>4.4081660908397297E-2</v>
      </c>
    </row>
    <row r="55" spans="1:73">
      <c r="A55" s="11">
        <v>2001</v>
      </c>
      <c r="B55" s="44" t="s">
        <v>17</v>
      </c>
      <c r="C55" s="45">
        <f>'OtherTText-MSW'!C55</f>
        <v>0.99973000000000001</v>
      </c>
      <c r="D55" s="13"/>
      <c r="E55" s="14"/>
      <c r="F55" s="14"/>
      <c r="G55" s="14"/>
      <c r="H55" s="14"/>
      <c r="I55" s="14"/>
      <c r="J55" s="54">
        <f t="shared" si="0"/>
        <v>4.4081660908397297E-2</v>
      </c>
      <c r="K55" s="47" t="s">
        <v>10</v>
      </c>
      <c r="L55" s="45">
        <f>'OtherTText-MSW'!L55</f>
        <v>0</v>
      </c>
      <c r="M55" s="13"/>
      <c r="N55" s="14"/>
      <c r="O55" s="14"/>
      <c r="P55" s="14"/>
      <c r="Q55" s="14"/>
      <c r="R55" s="14"/>
      <c r="S55" s="54">
        <f t="shared" si="1"/>
        <v>4.4081660908397297E-2</v>
      </c>
      <c r="T55" s="48" t="s">
        <v>11</v>
      </c>
      <c r="U55" s="45">
        <f>'OtherTText-MSW'!U55</f>
        <v>0</v>
      </c>
      <c r="V55" s="13"/>
      <c r="W55" s="14"/>
      <c r="X55" s="14"/>
      <c r="Y55" s="14"/>
      <c r="Z55" s="14"/>
      <c r="AA55" s="14"/>
      <c r="AB55" s="54">
        <f t="shared" si="2"/>
        <v>4.4081660908397297E-2</v>
      </c>
      <c r="AC55" s="49" t="s">
        <v>12</v>
      </c>
      <c r="AD55" s="45">
        <f>'OtherTText-MSW'!AD55</f>
        <v>0</v>
      </c>
      <c r="AE55" s="13"/>
      <c r="AF55" s="14"/>
      <c r="AG55" s="14"/>
      <c r="AH55" s="14"/>
      <c r="AI55" s="14"/>
      <c r="AJ55" s="14"/>
      <c r="AK55" s="54">
        <f t="shared" si="3"/>
        <v>4.4081660908397297E-2</v>
      </c>
      <c r="AL55" s="50" t="s">
        <v>13</v>
      </c>
      <c r="AM55" s="45">
        <f>'OtherTText-MSW'!AM55</f>
        <v>0</v>
      </c>
      <c r="AN55" s="13"/>
      <c r="AO55" s="14"/>
      <c r="AP55" s="14"/>
      <c r="AQ55" s="14"/>
      <c r="AR55" s="14"/>
      <c r="AS55" s="14"/>
      <c r="AT55" s="54">
        <f t="shared" si="4"/>
        <v>4.4081660908397297E-2</v>
      </c>
      <c r="AU55" s="51" t="s">
        <v>14</v>
      </c>
      <c r="AV55" s="45">
        <f>'OtherTText-MSW'!AV55</f>
        <v>0</v>
      </c>
      <c r="AW55" s="13"/>
      <c r="AX55" s="14"/>
      <c r="AY55" s="14"/>
      <c r="AZ55" s="14"/>
      <c r="BA55" s="14"/>
      <c r="BB55" s="14"/>
      <c r="BC55" s="54">
        <f t="shared" si="5"/>
        <v>4.4081660908397297E-2</v>
      </c>
      <c r="BD55" s="52" t="s">
        <v>15</v>
      </c>
      <c r="BE55" s="45">
        <f>'OtherTText-MSW'!BE55</f>
        <v>0</v>
      </c>
      <c r="BF55" s="13"/>
      <c r="BG55" s="14"/>
      <c r="BH55" s="14"/>
      <c r="BI55" s="14"/>
      <c r="BJ55" s="14"/>
      <c r="BK55" s="14"/>
      <c r="BL55" s="54">
        <f t="shared" si="6"/>
        <v>4.4081660908397297E-2</v>
      </c>
      <c r="BM55" s="53" t="s">
        <v>16</v>
      </c>
      <c r="BN55" s="45">
        <f>'OtherTText-MSW'!BN55</f>
        <v>0</v>
      </c>
      <c r="BO55" s="13"/>
      <c r="BP55" s="14"/>
      <c r="BQ55" s="14"/>
      <c r="BR55" s="14"/>
      <c r="BS55" s="14"/>
      <c r="BT55" s="14"/>
      <c r="BU55" s="54">
        <f t="shared" si="7"/>
        <v>4.4081660908397297E-2</v>
      </c>
    </row>
    <row r="56" spans="1:73">
      <c r="A56" s="11">
        <v>2002</v>
      </c>
      <c r="B56" s="44" t="s">
        <v>17</v>
      </c>
      <c r="C56" s="45">
        <f>'OtherTText-MSW'!C56</f>
        <v>0.99973000000000001</v>
      </c>
      <c r="D56" s="13"/>
      <c r="E56" s="14"/>
      <c r="F56" s="14"/>
      <c r="G56" s="14"/>
      <c r="H56" s="14"/>
      <c r="I56" s="14"/>
      <c r="J56" s="54">
        <f t="shared" si="0"/>
        <v>4.4081660908397297E-2</v>
      </c>
      <c r="K56" s="47" t="s">
        <v>10</v>
      </c>
      <c r="L56" s="45">
        <f>'OtherTText-MSW'!L56</f>
        <v>0</v>
      </c>
      <c r="M56" s="13"/>
      <c r="N56" s="14"/>
      <c r="O56" s="14"/>
      <c r="P56" s="14"/>
      <c r="Q56" s="14"/>
      <c r="R56" s="14"/>
      <c r="S56" s="54">
        <f t="shared" si="1"/>
        <v>4.4081660908397297E-2</v>
      </c>
      <c r="T56" s="48" t="s">
        <v>11</v>
      </c>
      <c r="U56" s="45">
        <f>'OtherTText-MSW'!U56</f>
        <v>0</v>
      </c>
      <c r="V56" s="13"/>
      <c r="W56" s="14"/>
      <c r="X56" s="14"/>
      <c r="Y56" s="14"/>
      <c r="Z56" s="14"/>
      <c r="AA56" s="14"/>
      <c r="AB56" s="54">
        <f t="shared" si="2"/>
        <v>4.4081660908397297E-2</v>
      </c>
      <c r="AC56" s="49" t="s">
        <v>12</v>
      </c>
      <c r="AD56" s="45">
        <f>'OtherTText-MSW'!AD56</f>
        <v>0</v>
      </c>
      <c r="AE56" s="13"/>
      <c r="AF56" s="14"/>
      <c r="AG56" s="14"/>
      <c r="AH56" s="14"/>
      <c r="AI56" s="14"/>
      <c r="AJ56" s="14"/>
      <c r="AK56" s="54">
        <f t="shared" si="3"/>
        <v>4.4081660908397297E-2</v>
      </c>
      <c r="AL56" s="50" t="s">
        <v>13</v>
      </c>
      <c r="AM56" s="45">
        <f>'OtherTText-MSW'!AM56</f>
        <v>0</v>
      </c>
      <c r="AN56" s="13"/>
      <c r="AO56" s="14"/>
      <c r="AP56" s="14"/>
      <c r="AQ56" s="14"/>
      <c r="AR56" s="14"/>
      <c r="AS56" s="14"/>
      <c r="AT56" s="54">
        <f t="shared" si="4"/>
        <v>4.4081660908397297E-2</v>
      </c>
      <c r="AU56" s="51" t="s">
        <v>14</v>
      </c>
      <c r="AV56" s="45">
        <f>'OtherTText-MSW'!AV56</f>
        <v>0</v>
      </c>
      <c r="AW56" s="13"/>
      <c r="AX56" s="14"/>
      <c r="AY56" s="14"/>
      <c r="AZ56" s="14"/>
      <c r="BA56" s="14"/>
      <c r="BB56" s="14"/>
      <c r="BC56" s="54">
        <f t="shared" si="5"/>
        <v>4.4081660908397297E-2</v>
      </c>
      <c r="BD56" s="52" t="s">
        <v>15</v>
      </c>
      <c r="BE56" s="45">
        <f>'OtherTText-MSW'!BE56</f>
        <v>0</v>
      </c>
      <c r="BF56" s="13"/>
      <c r="BG56" s="14"/>
      <c r="BH56" s="14"/>
      <c r="BI56" s="14"/>
      <c r="BJ56" s="14"/>
      <c r="BK56" s="14"/>
      <c r="BL56" s="54">
        <f t="shared" si="6"/>
        <v>4.4081660908397297E-2</v>
      </c>
      <c r="BM56" s="53" t="s">
        <v>16</v>
      </c>
      <c r="BN56" s="45">
        <f>'OtherTText-MSW'!BN56</f>
        <v>0</v>
      </c>
      <c r="BO56" s="13"/>
      <c r="BP56" s="14"/>
      <c r="BQ56" s="14"/>
      <c r="BR56" s="14"/>
      <c r="BS56" s="14"/>
      <c r="BT56" s="14"/>
      <c r="BU56" s="54">
        <f t="shared" si="7"/>
        <v>4.4081660908397297E-2</v>
      </c>
    </row>
    <row r="57" spans="1:73">
      <c r="A57" s="11">
        <v>2003</v>
      </c>
      <c r="B57" s="44" t="s">
        <v>17</v>
      </c>
      <c r="C57" s="45">
        <f>'OtherTText-MSW'!C57</f>
        <v>0.99973000000000001</v>
      </c>
      <c r="D57" s="13"/>
      <c r="E57" s="14"/>
      <c r="F57" s="14"/>
      <c r="G57" s="14"/>
      <c r="H57" s="14"/>
      <c r="I57" s="14"/>
      <c r="J57" s="54">
        <f t="shared" si="0"/>
        <v>4.4081660908397297E-2</v>
      </c>
      <c r="K57" s="47" t="s">
        <v>10</v>
      </c>
      <c r="L57" s="45">
        <f>'OtherTText-MSW'!L57</f>
        <v>0</v>
      </c>
      <c r="M57" s="13"/>
      <c r="N57" s="14"/>
      <c r="O57" s="14"/>
      <c r="P57" s="14"/>
      <c r="Q57" s="14"/>
      <c r="R57" s="14"/>
      <c r="S57" s="54">
        <f t="shared" si="1"/>
        <v>4.4081660908397297E-2</v>
      </c>
      <c r="T57" s="48" t="s">
        <v>11</v>
      </c>
      <c r="U57" s="45">
        <f>'OtherTText-MSW'!U57</f>
        <v>0</v>
      </c>
      <c r="V57" s="13"/>
      <c r="W57" s="14"/>
      <c r="X57" s="14"/>
      <c r="Y57" s="14"/>
      <c r="Z57" s="14"/>
      <c r="AA57" s="14"/>
      <c r="AB57" s="54">
        <f t="shared" si="2"/>
        <v>4.4081660908397297E-2</v>
      </c>
      <c r="AC57" s="49" t="s">
        <v>12</v>
      </c>
      <c r="AD57" s="45">
        <f>'OtherTText-MSW'!AD57</f>
        <v>0</v>
      </c>
      <c r="AE57" s="13"/>
      <c r="AF57" s="14"/>
      <c r="AG57" s="14"/>
      <c r="AH57" s="14"/>
      <c r="AI57" s="14"/>
      <c r="AJ57" s="14"/>
      <c r="AK57" s="54">
        <f t="shared" si="3"/>
        <v>4.4081660908397297E-2</v>
      </c>
      <c r="AL57" s="50" t="s">
        <v>13</v>
      </c>
      <c r="AM57" s="45">
        <f>'OtherTText-MSW'!AM57</f>
        <v>0</v>
      </c>
      <c r="AN57" s="13"/>
      <c r="AO57" s="14"/>
      <c r="AP57" s="14"/>
      <c r="AQ57" s="14"/>
      <c r="AR57" s="14"/>
      <c r="AS57" s="14"/>
      <c r="AT57" s="54">
        <f t="shared" si="4"/>
        <v>4.4081660908397297E-2</v>
      </c>
      <c r="AU57" s="51" t="s">
        <v>14</v>
      </c>
      <c r="AV57" s="45">
        <f>'OtherTText-MSW'!AV57</f>
        <v>0</v>
      </c>
      <c r="AW57" s="13"/>
      <c r="AX57" s="14"/>
      <c r="AY57" s="14"/>
      <c r="AZ57" s="14"/>
      <c r="BA57" s="14"/>
      <c r="BB57" s="14"/>
      <c r="BC57" s="54">
        <f t="shared" si="5"/>
        <v>4.4081660908397297E-2</v>
      </c>
      <c r="BD57" s="52" t="s">
        <v>15</v>
      </c>
      <c r="BE57" s="45">
        <f>'OtherTText-MSW'!BE57</f>
        <v>0</v>
      </c>
      <c r="BF57" s="13"/>
      <c r="BG57" s="14"/>
      <c r="BH57" s="14"/>
      <c r="BI57" s="14"/>
      <c r="BJ57" s="14"/>
      <c r="BK57" s="14"/>
      <c r="BL57" s="54">
        <f t="shared" si="6"/>
        <v>4.4081660908397297E-2</v>
      </c>
      <c r="BM57" s="53" t="s">
        <v>16</v>
      </c>
      <c r="BN57" s="45">
        <f>'OtherTText-MSW'!BN57</f>
        <v>0</v>
      </c>
      <c r="BO57" s="13"/>
      <c r="BP57" s="14"/>
      <c r="BQ57" s="14"/>
      <c r="BR57" s="14"/>
      <c r="BS57" s="14"/>
      <c r="BT57" s="14"/>
      <c r="BU57" s="54">
        <f t="shared" si="7"/>
        <v>4.4081660908397297E-2</v>
      </c>
    </row>
    <row r="58" spans="1:73">
      <c r="A58" s="11">
        <v>2004</v>
      </c>
      <c r="B58" s="44" t="s">
        <v>17</v>
      </c>
      <c r="C58" s="45">
        <f>'OtherTText-MSW'!C58</f>
        <v>0.99973000000000001</v>
      </c>
      <c r="D58" s="13"/>
      <c r="E58" s="14"/>
      <c r="F58" s="14"/>
      <c r="G58" s="14"/>
      <c r="H58" s="14"/>
      <c r="I58" s="14"/>
      <c r="J58" s="54">
        <f t="shared" si="0"/>
        <v>4.4081660908397297E-2</v>
      </c>
      <c r="K58" s="47" t="s">
        <v>10</v>
      </c>
      <c r="L58" s="45">
        <f>'OtherTText-MSW'!L58</f>
        <v>0</v>
      </c>
      <c r="M58" s="13"/>
      <c r="N58" s="14"/>
      <c r="O58" s="14"/>
      <c r="P58" s="14"/>
      <c r="Q58" s="14"/>
      <c r="R58" s="14"/>
      <c r="S58" s="54">
        <f t="shared" si="1"/>
        <v>4.4081660908397297E-2</v>
      </c>
      <c r="T58" s="48" t="s">
        <v>11</v>
      </c>
      <c r="U58" s="45">
        <f>'OtherTText-MSW'!U58</f>
        <v>0</v>
      </c>
      <c r="V58" s="13"/>
      <c r="W58" s="14"/>
      <c r="X58" s="14"/>
      <c r="Y58" s="14"/>
      <c r="Z58" s="14"/>
      <c r="AA58" s="14"/>
      <c r="AB58" s="54">
        <f t="shared" si="2"/>
        <v>4.4081660908397297E-2</v>
      </c>
      <c r="AC58" s="49" t="s">
        <v>12</v>
      </c>
      <c r="AD58" s="45">
        <f>'OtherTText-MSW'!AD58</f>
        <v>0</v>
      </c>
      <c r="AE58" s="13"/>
      <c r="AF58" s="14"/>
      <c r="AG58" s="14"/>
      <c r="AH58" s="14"/>
      <c r="AI58" s="14"/>
      <c r="AJ58" s="14"/>
      <c r="AK58" s="54">
        <f t="shared" si="3"/>
        <v>4.4081660908397297E-2</v>
      </c>
      <c r="AL58" s="50" t="s">
        <v>13</v>
      </c>
      <c r="AM58" s="45">
        <f>'OtherTText-MSW'!AM58</f>
        <v>0</v>
      </c>
      <c r="AN58" s="13"/>
      <c r="AO58" s="14"/>
      <c r="AP58" s="14"/>
      <c r="AQ58" s="14"/>
      <c r="AR58" s="14"/>
      <c r="AS58" s="14"/>
      <c r="AT58" s="54">
        <f t="shared" si="4"/>
        <v>4.4081660908397297E-2</v>
      </c>
      <c r="AU58" s="51" t="s">
        <v>14</v>
      </c>
      <c r="AV58" s="45">
        <f>'OtherTText-MSW'!AV58</f>
        <v>0</v>
      </c>
      <c r="AW58" s="13"/>
      <c r="AX58" s="14"/>
      <c r="AY58" s="14"/>
      <c r="AZ58" s="14"/>
      <c r="BA58" s="14"/>
      <c r="BB58" s="14"/>
      <c r="BC58" s="54">
        <f t="shared" si="5"/>
        <v>4.4081660908397297E-2</v>
      </c>
      <c r="BD58" s="52" t="s">
        <v>15</v>
      </c>
      <c r="BE58" s="45">
        <f>'OtherTText-MSW'!BE58</f>
        <v>0</v>
      </c>
      <c r="BF58" s="13"/>
      <c r="BG58" s="14"/>
      <c r="BH58" s="14"/>
      <c r="BI58" s="14"/>
      <c r="BJ58" s="14"/>
      <c r="BK58" s="14"/>
      <c r="BL58" s="54">
        <f t="shared" si="6"/>
        <v>4.4081660908397297E-2</v>
      </c>
      <c r="BM58" s="53" t="s">
        <v>16</v>
      </c>
      <c r="BN58" s="45">
        <f>'OtherTText-MSW'!BN58</f>
        <v>0</v>
      </c>
      <c r="BO58" s="13"/>
      <c r="BP58" s="14"/>
      <c r="BQ58" s="14"/>
      <c r="BR58" s="14"/>
      <c r="BS58" s="14"/>
      <c r="BT58" s="14"/>
      <c r="BU58" s="54">
        <f t="shared" si="7"/>
        <v>4.4081660908397297E-2</v>
      </c>
    </row>
    <row r="59" spans="1:73">
      <c r="A59" s="11">
        <v>2005</v>
      </c>
      <c r="B59" s="44" t="s">
        <v>17</v>
      </c>
      <c r="C59" s="45">
        <f>'OtherTText-MSW'!C59</f>
        <v>0.99973000000000001</v>
      </c>
      <c r="D59" s="13"/>
      <c r="E59" s="14"/>
      <c r="F59" s="14"/>
      <c r="G59" s="14"/>
      <c r="H59" s="14"/>
      <c r="I59" s="14"/>
      <c r="J59" s="54">
        <f t="shared" si="0"/>
        <v>4.4081660908397297E-2</v>
      </c>
      <c r="K59" s="47" t="s">
        <v>10</v>
      </c>
      <c r="L59" s="45">
        <f>'OtherTText-MSW'!L59</f>
        <v>0</v>
      </c>
      <c r="M59" s="13"/>
      <c r="N59" s="14"/>
      <c r="O59" s="14"/>
      <c r="P59" s="14"/>
      <c r="Q59" s="14"/>
      <c r="R59" s="14"/>
      <c r="S59" s="54">
        <f t="shared" si="1"/>
        <v>4.4081660908397297E-2</v>
      </c>
      <c r="T59" s="48" t="s">
        <v>11</v>
      </c>
      <c r="U59" s="45">
        <f>'OtherTText-MSW'!U59</f>
        <v>0</v>
      </c>
      <c r="V59" s="13"/>
      <c r="W59" s="14"/>
      <c r="X59" s="14"/>
      <c r="Y59" s="14"/>
      <c r="Z59" s="14"/>
      <c r="AA59" s="14"/>
      <c r="AB59" s="54">
        <f t="shared" si="2"/>
        <v>4.4081660908397297E-2</v>
      </c>
      <c r="AC59" s="49" t="s">
        <v>12</v>
      </c>
      <c r="AD59" s="45">
        <f>'OtherTText-MSW'!AD59</f>
        <v>0</v>
      </c>
      <c r="AE59" s="13"/>
      <c r="AF59" s="14"/>
      <c r="AG59" s="14"/>
      <c r="AH59" s="14"/>
      <c r="AI59" s="14"/>
      <c r="AJ59" s="14"/>
      <c r="AK59" s="54">
        <f t="shared" si="3"/>
        <v>4.4081660908397297E-2</v>
      </c>
      <c r="AL59" s="50" t="s">
        <v>13</v>
      </c>
      <c r="AM59" s="45">
        <f>'OtherTText-MSW'!AM59</f>
        <v>0</v>
      </c>
      <c r="AN59" s="13"/>
      <c r="AO59" s="14"/>
      <c r="AP59" s="14"/>
      <c r="AQ59" s="14"/>
      <c r="AR59" s="14"/>
      <c r="AS59" s="14"/>
      <c r="AT59" s="54">
        <f t="shared" si="4"/>
        <v>4.4081660908397297E-2</v>
      </c>
      <c r="AU59" s="51" t="s">
        <v>14</v>
      </c>
      <c r="AV59" s="45">
        <f>'OtherTText-MSW'!AV59</f>
        <v>0</v>
      </c>
      <c r="AW59" s="13"/>
      <c r="AX59" s="14"/>
      <c r="AY59" s="14"/>
      <c r="AZ59" s="14"/>
      <c r="BA59" s="14"/>
      <c r="BB59" s="14"/>
      <c r="BC59" s="54">
        <f t="shared" si="5"/>
        <v>4.4081660908397297E-2</v>
      </c>
      <c r="BD59" s="52" t="s">
        <v>15</v>
      </c>
      <c r="BE59" s="45">
        <f>'OtherTText-MSW'!BE59</f>
        <v>0</v>
      </c>
      <c r="BF59" s="13"/>
      <c r="BG59" s="14"/>
      <c r="BH59" s="14"/>
      <c r="BI59" s="14"/>
      <c r="BJ59" s="14"/>
      <c r="BK59" s="14"/>
      <c r="BL59" s="54">
        <f t="shared" si="6"/>
        <v>4.4081660908397297E-2</v>
      </c>
      <c r="BM59" s="53" t="s">
        <v>16</v>
      </c>
      <c r="BN59" s="45">
        <f>'OtherTText-MSW'!BN59</f>
        <v>0</v>
      </c>
      <c r="BO59" s="13"/>
      <c r="BP59" s="14"/>
      <c r="BQ59" s="14"/>
      <c r="BR59" s="14"/>
      <c r="BS59" s="14"/>
      <c r="BT59" s="14"/>
      <c r="BU59" s="54">
        <f t="shared" si="7"/>
        <v>4.4081660908397297E-2</v>
      </c>
    </row>
    <row r="60" spans="1:73">
      <c r="A60" s="11">
        <v>2006</v>
      </c>
      <c r="B60" s="44" t="s">
        <v>17</v>
      </c>
      <c r="C60" s="45">
        <f>'OtherTText-MSW'!C60</f>
        <v>0.99973000000000001</v>
      </c>
      <c r="D60" s="13"/>
      <c r="E60" s="14"/>
      <c r="F60" s="14"/>
      <c r="G60" s="14"/>
      <c r="H60" s="14"/>
      <c r="I60" s="14"/>
      <c r="J60" s="54">
        <f t="shared" si="0"/>
        <v>4.4081660908397297E-2</v>
      </c>
      <c r="K60" s="47" t="s">
        <v>10</v>
      </c>
      <c r="L60" s="45">
        <f>'OtherTText-MSW'!L60</f>
        <v>0</v>
      </c>
      <c r="M60" s="13"/>
      <c r="N60" s="14"/>
      <c r="O60" s="14"/>
      <c r="P60" s="14"/>
      <c r="Q60" s="14"/>
      <c r="R60" s="14"/>
      <c r="S60" s="54">
        <f t="shared" si="1"/>
        <v>4.4081660908397297E-2</v>
      </c>
      <c r="T60" s="48" t="s">
        <v>11</v>
      </c>
      <c r="U60" s="45">
        <f>'OtherTText-MSW'!U60</f>
        <v>0</v>
      </c>
      <c r="V60" s="13"/>
      <c r="W60" s="14"/>
      <c r="X60" s="14"/>
      <c r="Y60" s="14"/>
      <c r="Z60" s="14"/>
      <c r="AA60" s="14"/>
      <c r="AB60" s="54">
        <f t="shared" si="2"/>
        <v>4.4081660908397297E-2</v>
      </c>
      <c r="AC60" s="49" t="s">
        <v>12</v>
      </c>
      <c r="AD60" s="45">
        <f>'OtherTText-MSW'!AD60</f>
        <v>0</v>
      </c>
      <c r="AE60" s="13"/>
      <c r="AF60" s="14"/>
      <c r="AG60" s="14"/>
      <c r="AH60" s="14"/>
      <c r="AI60" s="14"/>
      <c r="AJ60" s="14"/>
      <c r="AK60" s="54">
        <f t="shared" si="3"/>
        <v>4.4081660908397297E-2</v>
      </c>
      <c r="AL60" s="50" t="s">
        <v>13</v>
      </c>
      <c r="AM60" s="45">
        <f>'OtherTText-MSW'!AM60</f>
        <v>0</v>
      </c>
      <c r="AN60" s="13"/>
      <c r="AO60" s="14"/>
      <c r="AP60" s="14"/>
      <c r="AQ60" s="14"/>
      <c r="AR60" s="14"/>
      <c r="AS60" s="14"/>
      <c r="AT60" s="54">
        <f t="shared" si="4"/>
        <v>4.4081660908397297E-2</v>
      </c>
      <c r="AU60" s="51" t="s">
        <v>14</v>
      </c>
      <c r="AV60" s="45">
        <f>'OtherTText-MSW'!AV60</f>
        <v>0</v>
      </c>
      <c r="AW60" s="13"/>
      <c r="AX60" s="14"/>
      <c r="AY60" s="14"/>
      <c r="AZ60" s="14"/>
      <c r="BA60" s="14"/>
      <c r="BB60" s="14"/>
      <c r="BC60" s="54">
        <f t="shared" si="5"/>
        <v>4.4081660908397297E-2</v>
      </c>
      <c r="BD60" s="52" t="s">
        <v>15</v>
      </c>
      <c r="BE60" s="45">
        <f>'OtherTText-MSW'!BE60</f>
        <v>0</v>
      </c>
      <c r="BF60" s="13"/>
      <c r="BG60" s="14"/>
      <c r="BH60" s="14"/>
      <c r="BI60" s="14"/>
      <c r="BJ60" s="14"/>
      <c r="BK60" s="14"/>
      <c r="BL60" s="54">
        <f t="shared" si="6"/>
        <v>4.4081660908397297E-2</v>
      </c>
      <c r="BM60" s="53" t="s">
        <v>16</v>
      </c>
      <c r="BN60" s="45">
        <f>'OtherTText-MSW'!BN60</f>
        <v>0</v>
      </c>
      <c r="BO60" s="13"/>
      <c r="BP60" s="14"/>
      <c r="BQ60" s="14"/>
      <c r="BR60" s="14"/>
      <c r="BS60" s="14"/>
      <c r="BT60" s="14"/>
      <c r="BU60" s="54">
        <f t="shared" si="7"/>
        <v>4.4081660908397297E-2</v>
      </c>
    </row>
    <row r="61" spans="1:73">
      <c r="A61" s="11">
        <v>2007</v>
      </c>
      <c r="B61" s="44" t="s">
        <v>17</v>
      </c>
      <c r="C61" s="45">
        <f>'OtherTText-MSW'!C61</f>
        <v>0.99973000000000001</v>
      </c>
      <c r="D61" s="13"/>
      <c r="E61" s="14"/>
      <c r="F61" s="14"/>
      <c r="G61" s="14"/>
      <c r="H61" s="14"/>
      <c r="I61" s="14"/>
      <c r="J61" s="54">
        <f t="shared" si="0"/>
        <v>4.4081660908397297E-2</v>
      </c>
      <c r="K61" s="47" t="s">
        <v>10</v>
      </c>
      <c r="L61" s="45">
        <f>'OtherTText-MSW'!L61</f>
        <v>0</v>
      </c>
      <c r="M61" s="13"/>
      <c r="N61" s="14"/>
      <c r="O61" s="14"/>
      <c r="P61" s="14"/>
      <c r="Q61" s="14"/>
      <c r="R61" s="14"/>
      <c r="S61" s="54">
        <f t="shared" si="1"/>
        <v>4.4081660908397297E-2</v>
      </c>
      <c r="T61" s="48" t="s">
        <v>11</v>
      </c>
      <c r="U61" s="45">
        <f>'OtherTText-MSW'!U61</f>
        <v>0</v>
      </c>
      <c r="V61" s="13"/>
      <c r="W61" s="14"/>
      <c r="X61" s="14"/>
      <c r="Y61" s="14"/>
      <c r="Z61" s="14"/>
      <c r="AA61" s="14"/>
      <c r="AB61" s="54">
        <f t="shared" si="2"/>
        <v>4.4081660908397297E-2</v>
      </c>
      <c r="AC61" s="49" t="s">
        <v>12</v>
      </c>
      <c r="AD61" s="45">
        <f>'OtherTText-MSW'!AD61</f>
        <v>0</v>
      </c>
      <c r="AE61" s="13"/>
      <c r="AF61" s="14"/>
      <c r="AG61" s="14"/>
      <c r="AH61" s="14"/>
      <c r="AI61" s="14"/>
      <c r="AJ61" s="14"/>
      <c r="AK61" s="54">
        <f t="shared" si="3"/>
        <v>4.4081660908397297E-2</v>
      </c>
      <c r="AL61" s="50" t="s">
        <v>13</v>
      </c>
      <c r="AM61" s="45">
        <f>'OtherTText-MSW'!AM61</f>
        <v>0</v>
      </c>
      <c r="AN61" s="13"/>
      <c r="AO61" s="14"/>
      <c r="AP61" s="14"/>
      <c r="AQ61" s="14"/>
      <c r="AR61" s="14"/>
      <c r="AS61" s="14"/>
      <c r="AT61" s="54">
        <f t="shared" si="4"/>
        <v>4.4081660908397297E-2</v>
      </c>
      <c r="AU61" s="51" t="s">
        <v>14</v>
      </c>
      <c r="AV61" s="45">
        <f>'OtherTText-MSW'!AV61</f>
        <v>0</v>
      </c>
      <c r="AW61" s="13"/>
      <c r="AX61" s="14"/>
      <c r="AY61" s="14"/>
      <c r="AZ61" s="14"/>
      <c r="BA61" s="14"/>
      <c r="BB61" s="14"/>
      <c r="BC61" s="54">
        <f t="shared" si="5"/>
        <v>4.4081660908397297E-2</v>
      </c>
      <c r="BD61" s="52" t="s">
        <v>15</v>
      </c>
      <c r="BE61" s="45">
        <f>'OtherTText-MSW'!BE61</f>
        <v>0</v>
      </c>
      <c r="BF61" s="13"/>
      <c r="BG61" s="14"/>
      <c r="BH61" s="14"/>
      <c r="BI61" s="14"/>
      <c r="BJ61" s="14"/>
      <c r="BK61" s="14"/>
      <c r="BL61" s="54">
        <f t="shared" si="6"/>
        <v>4.4081660908397297E-2</v>
      </c>
      <c r="BM61" s="53" t="s">
        <v>16</v>
      </c>
      <c r="BN61" s="45">
        <f>'OtherTText-MSW'!BN61</f>
        <v>0</v>
      </c>
      <c r="BO61" s="13"/>
      <c r="BP61" s="14"/>
      <c r="BQ61" s="14"/>
      <c r="BR61" s="14"/>
      <c r="BS61" s="14"/>
      <c r="BT61" s="14"/>
      <c r="BU61" s="54">
        <f t="shared" si="7"/>
        <v>4.4081660908397297E-2</v>
      </c>
    </row>
    <row r="62" spans="1:73">
      <c r="A62" s="11">
        <v>2008</v>
      </c>
      <c r="B62" s="44" t="s">
        <v>17</v>
      </c>
      <c r="C62" s="45">
        <f>'OtherTText-MSW'!C62</f>
        <v>0.99973000000000001</v>
      </c>
      <c r="D62" s="13"/>
      <c r="E62" s="14"/>
      <c r="F62" s="14"/>
      <c r="G62" s="14"/>
      <c r="H62" s="14"/>
      <c r="I62" s="14"/>
      <c r="J62" s="54">
        <f t="shared" si="0"/>
        <v>4.4081660908397297E-2</v>
      </c>
      <c r="K62" s="47" t="s">
        <v>10</v>
      </c>
      <c r="L62" s="45">
        <f>'OtherTText-MSW'!L62</f>
        <v>0</v>
      </c>
      <c r="M62" s="13"/>
      <c r="N62" s="14"/>
      <c r="O62" s="14"/>
      <c r="P62" s="14"/>
      <c r="Q62" s="14"/>
      <c r="R62" s="14"/>
      <c r="S62" s="54">
        <f t="shared" si="1"/>
        <v>4.4081660908397297E-2</v>
      </c>
      <c r="T62" s="48" t="s">
        <v>11</v>
      </c>
      <c r="U62" s="45">
        <f>'OtherTText-MSW'!U62</f>
        <v>0</v>
      </c>
      <c r="V62" s="13"/>
      <c r="W62" s="14"/>
      <c r="X62" s="14"/>
      <c r="Y62" s="14"/>
      <c r="Z62" s="14"/>
      <c r="AA62" s="14"/>
      <c r="AB62" s="54">
        <f t="shared" si="2"/>
        <v>4.4081660908397297E-2</v>
      </c>
      <c r="AC62" s="49" t="s">
        <v>12</v>
      </c>
      <c r="AD62" s="45">
        <f>'OtherTText-MSW'!AD62</f>
        <v>0</v>
      </c>
      <c r="AE62" s="13"/>
      <c r="AF62" s="14"/>
      <c r="AG62" s="14"/>
      <c r="AH62" s="14"/>
      <c r="AI62" s="14"/>
      <c r="AJ62" s="14"/>
      <c r="AK62" s="54">
        <f t="shared" si="3"/>
        <v>4.4081660908397297E-2</v>
      </c>
      <c r="AL62" s="50" t="s">
        <v>13</v>
      </c>
      <c r="AM62" s="45">
        <f>'OtherTText-MSW'!AM62</f>
        <v>0</v>
      </c>
      <c r="AN62" s="13"/>
      <c r="AO62" s="14"/>
      <c r="AP62" s="14"/>
      <c r="AQ62" s="14"/>
      <c r="AR62" s="14"/>
      <c r="AS62" s="14"/>
      <c r="AT62" s="54">
        <f t="shared" si="4"/>
        <v>4.4081660908397297E-2</v>
      </c>
      <c r="AU62" s="51" t="s">
        <v>14</v>
      </c>
      <c r="AV62" s="45">
        <f>'OtherTText-MSW'!AV62</f>
        <v>0</v>
      </c>
      <c r="AW62" s="13"/>
      <c r="AX62" s="14"/>
      <c r="AY62" s="14"/>
      <c r="AZ62" s="14"/>
      <c r="BA62" s="14"/>
      <c r="BB62" s="14"/>
      <c r="BC62" s="54">
        <f t="shared" si="5"/>
        <v>4.4081660908397297E-2</v>
      </c>
      <c r="BD62" s="52" t="s">
        <v>15</v>
      </c>
      <c r="BE62" s="45">
        <f>'OtherTText-MSW'!BE62</f>
        <v>0</v>
      </c>
      <c r="BF62" s="13"/>
      <c r="BG62" s="14"/>
      <c r="BH62" s="14"/>
      <c r="BI62" s="14"/>
      <c r="BJ62" s="14"/>
      <c r="BK62" s="14"/>
      <c r="BL62" s="54">
        <f t="shared" si="6"/>
        <v>4.4081660908397297E-2</v>
      </c>
      <c r="BM62" s="53" t="s">
        <v>16</v>
      </c>
      <c r="BN62" s="45">
        <f>'OtherTText-MSW'!BN62</f>
        <v>0</v>
      </c>
      <c r="BO62" s="13"/>
      <c r="BP62" s="14"/>
      <c r="BQ62" s="14"/>
      <c r="BR62" s="14"/>
      <c r="BS62" s="14"/>
      <c r="BT62" s="14"/>
      <c r="BU62" s="54">
        <f t="shared" si="7"/>
        <v>4.4081660908397297E-2</v>
      </c>
    </row>
    <row r="63" spans="1:73">
      <c r="A63" s="11">
        <v>2009</v>
      </c>
      <c r="B63" s="44" t="s">
        <v>17</v>
      </c>
      <c r="C63" s="45">
        <f>'OtherTText-MSW'!C63</f>
        <v>0.99973000000000001</v>
      </c>
      <c r="D63" s="13"/>
      <c r="E63" s="14"/>
      <c r="F63" s="14"/>
      <c r="G63" s="14"/>
      <c r="H63" s="14"/>
      <c r="I63" s="14"/>
      <c r="J63" s="54">
        <f t="shared" si="0"/>
        <v>4.4081660908397297E-2</v>
      </c>
      <c r="K63" s="47" t="s">
        <v>10</v>
      </c>
      <c r="L63" s="45">
        <f>'OtherTText-MSW'!L63</f>
        <v>0</v>
      </c>
      <c r="M63" s="13"/>
      <c r="N63" s="14"/>
      <c r="O63" s="14"/>
      <c r="P63" s="14"/>
      <c r="Q63" s="14"/>
      <c r="R63" s="14"/>
      <c r="S63" s="54">
        <f t="shared" si="1"/>
        <v>4.4081660908397297E-2</v>
      </c>
      <c r="T63" s="48" t="s">
        <v>11</v>
      </c>
      <c r="U63" s="45">
        <f>'OtherTText-MSW'!U63</f>
        <v>0</v>
      </c>
      <c r="V63" s="13"/>
      <c r="W63" s="14"/>
      <c r="X63" s="14"/>
      <c r="Y63" s="14"/>
      <c r="Z63" s="14"/>
      <c r="AA63" s="14"/>
      <c r="AB63" s="54">
        <f t="shared" si="2"/>
        <v>4.4081660908397297E-2</v>
      </c>
      <c r="AC63" s="49" t="s">
        <v>12</v>
      </c>
      <c r="AD63" s="45">
        <f>'OtherTText-MSW'!AD63</f>
        <v>0</v>
      </c>
      <c r="AE63" s="13"/>
      <c r="AF63" s="14"/>
      <c r="AG63" s="14"/>
      <c r="AH63" s="14"/>
      <c r="AI63" s="14"/>
      <c r="AJ63" s="14"/>
      <c r="AK63" s="54">
        <f t="shared" si="3"/>
        <v>4.4081660908397297E-2</v>
      </c>
      <c r="AL63" s="50" t="s">
        <v>13</v>
      </c>
      <c r="AM63" s="45">
        <f>'OtherTText-MSW'!AM63</f>
        <v>0</v>
      </c>
      <c r="AN63" s="13"/>
      <c r="AO63" s="14"/>
      <c r="AP63" s="14"/>
      <c r="AQ63" s="14"/>
      <c r="AR63" s="14"/>
      <c r="AS63" s="14"/>
      <c r="AT63" s="54">
        <f t="shared" si="4"/>
        <v>4.4081660908397297E-2</v>
      </c>
      <c r="AU63" s="51" t="s">
        <v>14</v>
      </c>
      <c r="AV63" s="45">
        <f>'OtherTText-MSW'!AV63</f>
        <v>0</v>
      </c>
      <c r="AW63" s="13"/>
      <c r="AX63" s="14"/>
      <c r="AY63" s="14"/>
      <c r="AZ63" s="14"/>
      <c r="BA63" s="14"/>
      <c r="BB63" s="14"/>
      <c r="BC63" s="54">
        <f t="shared" si="5"/>
        <v>4.4081660908397297E-2</v>
      </c>
      <c r="BD63" s="52" t="s">
        <v>15</v>
      </c>
      <c r="BE63" s="45">
        <f>'OtherTText-MSW'!BE63</f>
        <v>0</v>
      </c>
      <c r="BF63" s="13"/>
      <c r="BG63" s="14"/>
      <c r="BH63" s="14"/>
      <c r="BI63" s="14"/>
      <c r="BJ63" s="14"/>
      <c r="BK63" s="14"/>
      <c r="BL63" s="54">
        <f t="shared" si="6"/>
        <v>4.4081660908397297E-2</v>
      </c>
      <c r="BM63" s="53" t="s">
        <v>16</v>
      </c>
      <c r="BN63" s="45">
        <f>'OtherTText-MSW'!BN63</f>
        <v>0</v>
      </c>
      <c r="BO63" s="13"/>
      <c r="BP63" s="14"/>
      <c r="BQ63" s="14"/>
      <c r="BR63" s="14"/>
      <c r="BS63" s="14"/>
      <c r="BT63" s="14"/>
      <c r="BU63" s="54">
        <f t="shared" si="7"/>
        <v>4.4081660908397297E-2</v>
      </c>
    </row>
    <row r="64" spans="1:73">
      <c r="A64" s="11">
        <v>2010</v>
      </c>
      <c r="B64" s="44" t="s">
        <v>17</v>
      </c>
      <c r="C64" s="45">
        <f>'OtherTText-MSW'!C64</f>
        <v>0.99973000000000001</v>
      </c>
      <c r="D64" s="13"/>
      <c r="E64" s="14"/>
      <c r="F64" s="14"/>
      <c r="G64" s="14"/>
      <c r="H64" s="14"/>
      <c r="I64" s="14"/>
      <c r="J64" s="54">
        <f t="shared" si="0"/>
        <v>4.4081660908397297E-2</v>
      </c>
      <c r="K64" s="47" t="s">
        <v>10</v>
      </c>
      <c r="L64" s="45">
        <f>'OtherTText-MSW'!L64</f>
        <v>0</v>
      </c>
      <c r="M64" s="13"/>
      <c r="N64" s="14"/>
      <c r="O64" s="14"/>
      <c r="P64" s="14"/>
      <c r="Q64" s="14"/>
      <c r="R64" s="14"/>
      <c r="S64" s="54">
        <f t="shared" si="1"/>
        <v>4.4081660908397297E-2</v>
      </c>
      <c r="T64" s="48" t="s">
        <v>11</v>
      </c>
      <c r="U64" s="45">
        <f>'OtherTText-MSW'!U64</f>
        <v>0</v>
      </c>
      <c r="V64" s="13"/>
      <c r="W64" s="14"/>
      <c r="X64" s="14"/>
      <c r="Y64" s="14"/>
      <c r="Z64" s="14"/>
      <c r="AA64" s="14"/>
      <c r="AB64" s="54">
        <f t="shared" si="2"/>
        <v>4.4081660908397297E-2</v>
      </c>
      <c r="AC64" s="49" t="s">
        <v>12</v>
      </c>
      <c r="AD64" s="45">
        <f>'OtherTText-MSW'!AD64</f>
        <v>0</v>
      </c>
      <c r="AE64" s="13"/>
      <c r="AF64" s="14"/>
      <c r="AG64" s="14"/>
      <c r="AH64" s="14"/>
      <c r="AI64" s="14"/>
      <c r="AJ64" s="14"/>
      <c r="AK64" s="54">
        <f t="shared" si="3"/>
        <v>4.4081660908397297E-2</v>
      </c>
      <c r="AL64" s="50" t="s">
        <v>13</v>
      </c>
      <c r="AM64" s="45">
        <f>'OtherTText-MSW'!AM64</f>
        <v>0</v>
      </c>
      <c r="AN64" s="13"/>
      <c r="AO64" s="14"/>
      <c r="AP64" s="14"/>
      <c r="AQ64" s="14"/>
      <c r="AR64" s="14"/>
      <c r="AS64" s="14"/>
      <c r="AT64" s="54">
        <f t="shared" si="4"/>
        <v>4.4081660908397297E-2</v>
      </c>
      <c r="AU64" s="51" t="s">
        <v>14</v>
      </c>
      <c r="AV64" s="45">
        <f>'OtherTText-MSW'!AV64</f>
        <v>0</v>
      </c>
      <c r="AW64" s="13"/>
      <c r="AX64" s="14"/>
      <c r="AY64" s="14"/>
      <c r="AZ64" s="14"/>
      <c r="BA64" s="14"/>
      <c r="BB64" s="14"/>
      <c r="BC64" s="54">
        <f t="shared" si="5"/>
        <v>4.4081660908397297E-2</v>
      </c>
      <c r="BD64" s="52" t="s">
        <v>15</v>
      </c>
      <c r="BE64" s="45">
        <f>'OtherTText-MSW'!BE64</f>
        <v>0</v>
      </c>
      <c r="BF64" s="13"/>
      <c r="BG64" s="14"/>
      <c r="BH64" s="14"/>
      <c r="BI64" s="14"/>
      <c r="BJ64" s="14"/>
      <c r="BK64" s="14"/>
      <c r="BL64" s="54">
        <f t="shared" si="6"/>
        <v>4.4081660908397297E-2</v>
      </c>
      <c r="BM64" s="53" t="s">
        <v>16</v>
      </c>
      <c r="BN64" s="45">
        <f>'OtherTText-MSW'!BN64</f>
        <v>0</v>
      </c>
      <c r="BO64" s="13"/>
      <c r="BP64" s="14"/>
      <c r="BQ64" s="14"/>
      <c r="BR64" s="14"/>
      <c r="BS64" s="14"/>
      <c r="BT64" s="14"/>
      <c r="BU64" s="54">
        <f t="shared" si="7"/>
        <v>4.4081660908397297E-2</v>
      </c>
    </row>
    <row r="65" spans="1:73">
      <c r="A65" s="11">
        <v>2011</v>
      </c>
      <c r="B65" s="44" t="s">
        <v>17</v>
      </c>
      <c r="C65" s="45">
        <f>'OtherTText-MSW'!C65</f>
        <v>0.99973000000000001</v>
      </c>
      <c r="D65" s="13"/>
      <c r="E65" s="14"/>
      <c r="F65" s="14"/>
      <c r="G65" s="14"/>
      <c r="H65" s="14"/>
      <c r="I65" s="14"/>
      <c r="J65" s="54">
        <f t="shared" si="0"/>
        <v>4.4081660908397297E-2</v>
      </c>
      <c r="K65" s="47" t="s">
        <v>10</v>
      </c>
      <c r="L65" s="45">
        <f>'OtherTText-MSW'!L65</f>
        <v>0</v>
      </c>
      <c r="M65" s="13"/>
      <c r="N65" s="14"/>
      <c r="O65" s="14"/>
      <c r="P65" s="14"/>
      <c r="Q65" s="14"/>
      <c r="R65" s="14"/>
      <c r="S65" s="54">
        <f t="shared" si="1"/>
        <v>4.4081660908397297E-2</v>
      </c>
      <c r="T65" s="48" t="s">
        <v>11</v>
      </c>
      <c r="U65" s="45">
        <f>'OtherTText-MSW'!U65</f>
        <v>0</v>
      </c>
      <c r="V65" s="13"/>
      <c r="W65" s="14"/>
      <c r="X65" s="14"/>
      <c r="Y65" s="14"/>
      <c r="Z65" s="14"/>
      <c r="AA65" s="14"/>
      <c r="AB65" s="54">
        <f t="shared" si="2"/>
        <v>4.4081660908397297E-2</v>
      </c>
      <c r="AC65" s="49" t="s">
        <v>12</v>
      </c>
      <c r="AD65" s="45">
        <f>'OtherTText-MSW'!AD65</f>
        <v>0</v>
      </c>
      <c r="AE65" s="13"/>
      <c r="AF65" s="14"/>
      <c r="AG65" s="14"/>
      <c r="AH65" s="14"/>
      <c r="AI65" s="14"/>
      <c r="AJ65" s="14"/>
      <c r="AK65" s="54">
        <f t="shared" si="3"/>
        <v>4.4081660908397297E-2</v>
      </c>
      <c r="AL65" s="50" t="s">
        <v>13</v>
      </c>
      <c r="AM65" s="45">
        <f>'OtherTText-MSW'!AM65</f>
        <v>0</v>
      </c>
      <c r="AN65" s="13"/>
      <c r="AO65" s="14"/>
      <c r="AP65" s="14"/>
      <c r="AQ65" s="14"/>
      <c r="AR65" s="14"/>
      <c r="AS65" s="14"/>
      <c r="AT65" s="54">
        <f t="shared" si="4"/>
        <v>4.4081660908397297E-2</v>
      </c>
      <c r="AU65" s="51" t="s">
        <v>14</v>
      </c>
      <c r="AV65" s="45">
        <f>'OtherTText-MSW'!AV65</f>
        <v>0</v>
      </c>
      <c r="AW65" s="13"/>
      <c r="AX65" s="14"/>
      <c r="AY65" s="14"/>
      <c r="AZ65" s="14"/>
      <c r="BA65" s="14"/>
      <c r="BB65" s="14"/>
      <c r="BC65" s="54">
        <f t="shared" si="5"/>
        <v>4.4081660908397297E-2</v>
      </c>
      <c r="BD65" s="52" t="s">
        <v>15</v>
      </c>
      <c r="BE65" s="45">
        <f>'OtherTText-MSW'!BE65</f>
        <v>0</v>
      </c>
      <c r="BF65" s="13"/>
      <c r="BG65" s="14"/>
      <c r="BH65" s="14"/>
      <c r="BI65" s="14"/>
      <c r="BJ65" s="14"/>
      <c r="BK65" s="14"/>
      <c r="BL65" s="54">
        <f t="shared" si="6"/>
        <v>4.4081660908397297E-2</v>
      </c>
      <c r="BM65" s="53" t="s">
        <v>16</v>
      </c>
      <c r="BN65" s="45">
        <f>'OtherTText-MSW'!BN65</f>
        <v>0</v>
      </c>
      <c r="BO65" s="13"/>
      <c r="BP65" s="14"/>
      <c r="BQ65" s="14"/>
      <c r="BR65" s="14"/>
      <c r="BS65" s="14"/>
      <c r="BT65" s="14"/>
      <c r="BU65" s="54">
        <f t="shared" si="7"/>
        <v>4.4081660908397297E-2</v>
      </c>
    </row>
    <row r="66" spans="1:73">
      <c r="A66" s="11">
        <v>2012</v>
      </c>
      <c r="B66" s="44" t="s">
        <v>17</v>
      </c>
      <c r="C66" s="45">
        <f>'OtherTText-MSW'!C66</f>
        <v>0.99973000000000001</v>
      </c>
      <c r="D66" s="13"/>
      <c r="E66" s="14"/>
      <c r="F66" s="14"/>
      <c r="G66" s="14"/>
      <c r="H66" s="14"/>
      <c r="I66" s="14"/>
      <c r="J66" s="54">
        <f t="shared" si="0"/>
        <v>4.4081660908397297E-2</v>
      </c>
      <c r="K66" s="47" t="s">
        <v>10</v>
      </c>
      <c r="L66" s="45">
        <f>'OtherTText-MSW'!L66</f>
        <v>0</v>
      </c>
      <c r="M66" s="13"/>
      <c r="N66" s="14"/>
      <c r="O66" s="14"/>
      <c r="P66" s="14"/>
      <c r="Q66" s="14"/>
      <c r="R66" s="14"/>
      <c r="S66" s="54">
        <f t="shared" si="1"/>
        <v>4.4081660908397297E-2</v>
      </c>
      <c r="T66" s="48" t="s">
        <v>11</v>
      </c>
      <c r="U66" s="45">
        <f>'OtherTText-MSW'!U66</f>
        <v>0</v>
      </c>
      <c r="V66" s="13"/>
      <c r="W66" s="14"/>
      <c r="X66" s="14"/>
      <c r="Y66" s="14"/>
      <c r="Z66" s="14"/>
      <c r="AA66" s="14"/>
      <c r="AB66" s="54">
        <f t="shared" si="2"/>
        <v>4.4081660908397297E-2</v>
      </c>
      <c r="AC66" s="49" t="s">
        <v>12</v>
      </c>
      <c r="AD66" s="45">
        <f>'OtherTText-MSW'!AD66</f>
        <v>0</v>
      </c>
      <c r="AE66" s="13"/>
      <c r="AF66" s="14"/>
      <c r="AG66" s="14"/>
      <c r="AH66" s="14"/>
      <c r="AI66" s="14"/>
      <c r="AJ66" s="14"/>
      <c r="AK66" s="54">
        <f t="shared" si="3"/>
        <v>4.4081660908397297E-2</v>
      </c>
      <c r="AL66" s="50" t="s">
        <v>13</v>
      </c>
      <c r="AM66" s="45">
        <f>'OtherTText-MSW'!AM66</f>
        <v>0</v>
      </c>
      <c r="AN66" s="13"/>
      <c r="AO66" s="14"/>
      <c r="AP66" s="14"/>
      <c r="AQ66" s="14"/>
      <c r="AR66" s="14"/>
      <c r="AS66" s="14"/>
      <c r="AT66" s="54">
        <f t="shared" si="4"/>
        <v>4.4081660908397297E-2</v>
      </c>
      <c r="AU66" s="51" t="s">
        <v>14</v>
      </c>
      <c r="AV66" s="45">
        <f>'OtherTText-MSW'!AV66</f>
        <v>0</v>
      </c>
      <c r="AW66" s="13"/>
      <c r="AX66" s="14"/>
      <c r="AY66" s="14"/>
      <c r="AZ66" s="14"/>
      <c r="BA66" s="14"/>
      <c r="BB66" s="14"/>
      <c r="BC66" s="54">
        <f t="shared" si="5"/>
        <v>4.4081660908397297E-2</v>
      </c>
      <c r="BD66" s="52" t="s">
        <v>15</v>
      </c>
      <c r="BE66" s="45">
        <f>'OtherTText-MSW'!BE66</f>
        <v>0</v>
      </c>
      <c r="BF66" s="13"/>
      <c r="BG66" s="14"/>
      <c r="BH66" s="14"/>
      <c r="BI66" s="14"/>
      <c r="BJ66" s="14"/>
      <c r="BK66" s="14"/>
      <c r="BL66" s="54">
        <f t="shared" si="6"/>
        <v>4.4081660908397297E-2</v>
      </c>
      <c r="BM66" s="53" t="s">
        <v>16</v>
      </c>
      <c r="BN66" s="45">
        <f>'OtherTText-MSW'!BN66</f>
        <v>0</v>
      </c>
      <c r="BO66" s="13"/>
      <c r="BP66" s="14"/>
      <c r="BQ66" s="14"/>
      <c r="BR66" s="14"/>
      <c r="BS66" s="14"/>
      <c r="BT66" s="14"/>
      <c r="BU66" s="54">
        <f t="shared" si="7"/>
        <v>4.4081660908397297E-2</v>
      </c>
    </row>
    <row r="67" spans="1:73">
      <c r="A67" s="11">
        <v>2013</v>
      </c>
      <c r="B67" s="44" t="s">
        <v>17</v>
      </c>
      <c r="C67" s="45">
        <f>'OtherTText-MSW'!C67</f>
        <v>0.99973000000000001</v>
      </c>
      <c r="D67" s="13"/>
      <c r="E67" s="14"/>
      <c r="F67" s="14"/>
      <c r="G67" s="14"/>
      <c r="H67" s="14"/>
      <c r="I67" s="14"/>
      <c r="J67" s="54">
        <f t="shared" si="0"/>
        <v>4.4081660908397297E-2</v>
      </c>
      <c r="K67" s="47" t="s">
        <v>10</v>
      </c>
      <c r="L67" s="45">
        <f>'OtherTText-MSW'!L67</f>
        <v>0</v>
      </c>
      <c r="M67" s="13"/>
      <c r="N67" s="14"/>
      <c r="O67" s="14"/>
      <c r="P67" s="14"/>
      <c r="Q67" s="14"/>
      <c r="R67" s="14"/>
      <c r="S67" s="54">
        <f t="shared" si="1"/>
        <v>4.4081660908397297E-2</v>
      </c>
      <c r="T67" s="48" t="s">
        <v>11</v>
      </c>
      <c r="U67" s="45">
        <f>'OtherTText-MSW'!U67</f>
        <v>0</v>
      </c>
      <c r="V67" s="13"/>
      <c r="W67" s="14"/>
      <c r="X67" s="14"/>
      <c r="Y67" s="14"/>
      <c r="Z67" s="14"/>
      <c r="AA67" s="14"/>
      <c r="AB67" s="54">
        <f t="shared" si="2"/>
        <v>4.4081660908397297E-2</v>
      </c>
      <c r="AC67" s="49" t="s">
        <v>12</v>
      </c>
      <c r="AD67" s="45">
        <f>'OtherTText-MSW'!AD67</f>
        <v>0</v>
      </c>
      <c r="AE67" s="13"/>
      <c r="AF67" s="14"/>
      <c r="AG67" s="14"/>
      <c r="AH67" s="14"/>
      <c r="AI67" s="14"/>
      <c r="AJ67" s="14"/>
      <c r="AK67" s="54">
        <f t="shared" si="3"/>
        <v>4.4081660908397297E-2</v>
      </c>
      <c r="AL67" s="50" t="s">
        <v>13</v>
      </c>
      <c r="AM67" s="45">
        <f>'OtherTText-MSW'!AM67</f>
        <v>0</v>
      </c>
      <c r="AN67" s="13"/>
      <c r="AO67" s="14"/>
      <c r="AP67" s="14"/>
      <c r="AQ67" s="14"/>
      <c r="AR67" s="14"/>
      <c r="AS67" s="14"/>
      <c r="AT67" s="54">
        <f t="shared" si="4"/>
        <v>4.4081660908397297E-2</v>
      </c>
      <c r="AU67" s="51" t="s">
        <v>14</v>
      </c>
      <c r="AV67" s="45">
        <f>'OtherTText-MSW'!AV67</f>
        <v>0</v>
      </c>
      <c r="AW67" s="13"/>
      <c r="AX67" s="14"/>
      <c r="AY67" s="14"/>
      <c r="AZ67" s="14"/>
      <c r="BA67" s="14"/>
      <c r="BB67" s="14"/>
      <c r="BC67" s="54">
        <f t="shared" si="5"/>
        <v>4.4081660908397297E-2</v>
      </c>
      <c r="BD67" s="52" t="s">
        <v>15</v>
      </c>
      <c r="BE67" s="45">
        <f>'OtherTText-MSW'!BE67</f>
        <v>0</v>
      </c>
      <c r="BF67" s="13"/>
      <c r="BG67" s="14"/>
      <c r="BH67" s="14"/>
      <c r="BI67" s="14"/>
      <c r="BJ67" s="14"/>
      <c r="BK67" s="14"/>
      <c r="BL67" s="54">
        <f t="shared" si="6"/>
        <v>4.4081660908397297E-2</v>
      </c>
      <c r="BM67" s="53" t="s">
        <v>16</v>
      </c>
      <c r="BN67" s="45">
        <f>'OtherTText-MSW'!BN67</f>
        <v>0</v>
      </c>
      <c r="BO67" s="13"/>
      <c r="BP67" s="14"/>
      <c r="BQ67" s="14"/>
      <c r="BR67" s="14"/>
      <c r="BS67" s="14"/>
      <c r="BT67" s="14"/>
      <c r="BU67" s="54">
        <f t="shared" si="7"/>
        <v>4.4081660908397297E-2</v>
      </c>
    </row>
    <row r="68" spans="1:73">
      <c r="A68" s="11">
        <v>2014</v>
      </c>
      <c r="B68" s="44" t="s">
        <v>17</v>
      </c>
      <c r="C68" s="45">
        <f>'OtherTText-MSW'!C68</f>
        <v>0.99973000000000001</v>
      </c>
      <c r="D68" s="13"/>
      <c r="E68" s="14"/>
      <c r="F68" s="14"/>
      <c r="G68" s="14"/>
      <c r="H68" s="14"/>
      <c r="I68" s="14"/>
      <c r="J68" s="54">
        <f t="shared" ref="J68:J71" si="8">SQRT((1.5*EXP(1.105*I68))^2+(1.5*EXP(1.105*(E68-1)))^2+(1.5*EXP(1.105*(F68-1)))^2+(1.5*EXP(1.105*(G68-1)))^2+(1.5*EXP(1.105*(H68-1)))^2)/100*2.45</f>
        <v>4.4081660908397297E-2</v>
      </c>
      <c r="K68" s="47" t="s">
        <v>10</v>
      </c>
      <c r="L68" s="45">
        <f>'OtherTText-MSW'!L68</f>
        <v>0</v>
      </c>
      <c r="M68" s="13"/>
      <c r="N68" s="14"/>
      <c r="O68" s="14"/>
      <c r="P68" s="14"/>
      <c r="Q68" s="14"/>
      <c r="R68" s="14"/>
      <c r="S68" s="54">
        <f t="shared" ref="S68:S71" si="9">SQRT((1.5*EXP(1.105*R68))^2+(1.5*EXP(1.105*(N68-1)))^2+(1.5*EXP(1.105*(O68-1)))^2+(1.5*EXP(1.105*(P68-1)))^2+(1.5*EXP(1.105*(Q68-1)))^2)/100*2.45</f>
        <v>4.4081660908397297E-2</v>
      </c>
      <c r="T68" s="48" t="s">
        <v>11</v>
      </c>
      <c r="U68" s="45">
        <f>'OtherTText-MSW'!U68</f>
        <v>0</v>
      </c>
      <c r="V68" s="13"/>
      <c r="W68" s="14"/>
      <c r="X68" s="14"/>
      <c r="Y68" s="14"/>
      <c r="Z68" s="14"/>
      <c r="AA68" s="14"/>
      <c r="AB68" s="54">
        <f t="shared" ref="AB68:AB71" si="10">SQRT((1.5*EXP(1.105*AA68))^2+(1.5*EXP(1.105*(W68-1)))^2+(1.5*EXP(1.105*(X68-1)))^2+(1.5*EXP(1.105*(Y68-1)))^2+(1.5*EXP(1.105*(Z68-1)))^2)/100*2.45</f>
        <v>4.4081660908397297E-2</v>
      </c>
      <c r="AC68" s="49" t="s">
        <v>12</v>
      </c>
      <c r="AD68" s="45">
        <f>'OtherTText-MSW'!AD68</f>
        <v>0</v>
      </c>
      <c r="AE68" s="13"/>
      <c r="AF68" s="14"/>
      <c r="AG68" s="14"/>
      <c r="AH68" s="14"/>
      <c r="AI68" s="14"/>
      <c r="AJ68" s="14"/>
      <c r="AK68" s="54">
        <f t="shared" ref="AK68:AK71" si="11">SQRT((1.5*EXP(1.105*AJ68))^2+(1.5*EXP(1.105*(AF68-1)))^2+(1.5*EXP(1.105*(AG68-1)))^2+(1.5*EXP(1.105*(AH68-1)))^2+(1.5*EXP(1.105*(AI68-1)))^2)/100*2.45</f>
        <v>4.4081660908397297E-2</v>
      </c>
      <c r="AL68" s="50" t="s">
        <v>13</v>
      </c>
      <c r="AM68" s="45">
        <f>'OtherTText-MSW'!AM68</f>
        <v>0</v>
      </c>
      <c r="AN68" s="13"/>
      <c r="AO68" s="14"/>
      <c r="AP68" s="14"/>
      <c r="AQ68" s="14"/>
      <c r="AR68" s="14"/>
      <c r="AS68" s="14"/>
      <c r="AT68" s="54">
        <f t="shared" ref="AT68:AT71" si="12">SQRT((1.5*EXP(1.105*AS68))^2+(1.5*EXP(1.105*(AO68-1)))^2+(1.5*EXP(1.105*(AP68-1)))^2+(1.5*EXP(1.105*(AQ68-1)))^2+(1.5*EXP(1.105*(AR68-1)))^2)/100*2.45</f>
        <v>4.4081660908397297E-2</v>
      </c>
      <c r="AU68" s="51" t="s">
        <v>14</v>
      </c>
      <c r="AV68" s="45">
        <f>'OtherTText-MSW'!AV68</f>
        <v>0</v>
      </c>
      <c r="AW68" s="13"/>
      <c r="AX68" s="14"/>
      <c r="AY68" s="14"/>
      <c r="AZ68" s="14"/>
      <c r="BA68" s="14"/>
      <c r="BB68" s="14"/>
      <c r="BC68" s="54">
        <f t="shared" ref="BC68:BC71" si="13">SQRT((1.5*EXP(1.105*BB68))^2+(1.5*EXP(1.105*(AX68-1)))^2+(1.5*EXP(1.105*(AY68-1)))^2+(1.5*EXP(1.105*(AZ68-1)))^2+(1.5*EXP(1.105*(BA68-1)))^2)/100*2.45</f>
        <v>4.4081660908397297E-2</v>
      </c>
      <c r="BD68" s="52" t="s">
        <v>15</v>
      </c>
      <c r="BE68" s="45">
        <f>'OtherTText-MSW'!BE68</f>
        <v>0</v>
      </c>
      <c r="BF68" s="13"/>
      <c r="BG68" s="14"/>
      <c r="BH68" s="14"/>
      <c r="BI68" s="14"/>
      <c r="BJ68" s="14"/>
      <c r="BK68" s="14"/>
      <c r="BL68" s="54">
        <f t="shared" ref="BL68:BL71" si="14">SQRT((1.5*EXP(1.105*BK68))^2+(1.5*EXP(1.105*(BG68-1)))^2+(1.5*EXP(1.105*(BH68-1)))^2+(1.5*EXP(1.105*(BI68-1)))^2+(1.5*EXP(1.105*(BJ68-1)))^2)/100*2.45</f>
        <v>4.4081660908397297E-2</v>
      </c>
      <c r="BM68" s="53" t="s">
        <v>16</v>
      </c>
      <c r="BN68" s="45">
        <f>'OtherTText-MSW'!BN68</f>
        <v>0</v>
      </c>
      <c r="BO68" s="13"/>
      <c r="BP68" s="14"/>
      <c r="BQ68" s="14"/>
      <c r="BR68" s="14"/>
      <c r="BS68" s="14"/>
      <c r="BT68" s="14"/>
      <c r="BU68" s="54">
        <f t="shared" ref="BU68:BU71" si="15">SQRT((1.5*EXP(1.105*BT68))^2+(1.5*EXP(1.105*(BP68-1)))^2+(1.5*EXP(1.105*(BQ68-1)))^2+(1.5*EXP(1.105*(BR68-1)))^2+(1.5*EXP(1.105*(BS68-1)))^2)/100*2.45</f>
        <v>4.4081660908397297E-2</v>
      </c>
    </row>
    <row r="69" spans="1:73">
      <c r="A69" s="11">
        <v>2015</v>
      </c>
      <c r="B69" s="44" t="s">
        <v>17</v>
      </c>
      <c r="C69" s="45">
        <f>'OtherTText-MSW'!C69</f>
        <v>0.99973000000000001</v>
      </c>
      <c r="D69" s="13"/>
      <c r="E69" s="14"/>
      <c r="F69" s="14"/>
      <c r="G69" s="14"/>
      <c r="H69" s="14"/>
      <c r="I69" s="14"/>
      <c r="J69" s="54">
        <f t="shared" si="8"/>
        <v>4.4081660908397297E-2</v>
      </c>
      <c r="K69" s="47" t="s">
        <v>10</v>
      </c>
      <c r="L69" s="45">
        <f>'OtherTText-MSW'!L69</f>
        <v>0</v>
      </c>
      <c r="M69" s="13"/>
      <c r="N69" s="14"/>
      <c r="O69" s="14"/>
      <c r="P69" s="14"/>
      <c r="Q69" s="14"/>
      <c r="R69" s="14"/>
      <c r="S69" s="54">
        <f t="shared" si="9"/>
        <v>4.4081660908397297E-2</v>
      </c>
      <c r="T69" s="48" t="s">
        <v>11</v>
      </c>
      <c r="U69" s="45">
        <f>'OtherTText-MSW'!U69</f>
        <v>0</v>
      </c>
      <c r="V69" s="13"/>
      <c r="W69" s="14"/>
      <c r="X69" s="14"/>
      <c r="Y69" s="14"/>
      <c r="Z69" s="14"/>
      <c r="AA69" s="14"/>
      <c r="AB69" s="54">
        <f t="shared" si="10"/>
        <v>4.4081660908397297E-2</v>
      </c>
      <c r="AC69" s="49" t="s">
        <v>12</v>
      </c>
      <c r="AD69" s="45">
        <f>'OtherTText-MSW'!AD69</f>
        <v>0</v>
      </c>
      <c r="AE69" s="13"/>
      <c r="AF69" s="14"/>
      <c r="AG69" s="14"/>
      <c r="AH69" s="14"/>
      <c r="AI69" s="14"/>
      <c r="AJ69" s="14"/>
      <c r="AK69" s="54">
        <f t="shared" si="11"/>
        <v>4.4081660908397297E-2</v>
      </c>
      <c r="AL69" s="50" t="s">
        <v>13</v>
      </c>
      <c r="AM69" s="45">
        <f>'OtherTText-MSW'!AM69</f>
        <v>0</v>
      </c>
      <c r="AN69" s="13"/>
      <c r="AO69" s="14"/>
      <c r="AP69" s="14"/>
      <c r="AQ69" s="14"/>
      <c r="AR69" s="14"/>
      <c r="AS69" s="14"/>
      <c r="AT69" s="54">
        <f t="shared" si="12"/>
        <v>4.4081660908397297E-2</v>
      </c>
      <c r="AU69" s="51" t="s">
        <v>14</v>
      </c>
      <c r="AV69" s="45">
        <f>'OtherTText-MSW'!AV69</f>
        <v>0</v>
      </c>
      <c r="AW69" s="13"/>
      <c r="AX69" s="14"/>
      <c r="AY69" s="14"/>
      <c r="AZ69" s="14"/>
      <c r="BA69" s="14"/>
      <c r="BB69" s="14"/>
      <c r="BC69" s="54">
        <f t="shared" si="13"/>
        <v>4.4081660908397297E-2</v>
      </c>
      <c r="BD69" s="52" t="s">
        <v>15</v>
      </c>
      <c r="BE69" s="45">
        <f>'OtherTText-MSW'!BE69</f>
        <v>0</v>
      </c>
      <c r="BF69" s="13"/>
      <c r="BG69" s="14"/>
      <c r="BH69" s="14"/>
      <c r="BI69" s="14"/>
      <c r="BJ69" s="14"/>
      <c r="BK69" s="14"/>
      <c r="BL69" s="54">
        <f t="shared" si="14"/>
        <v>4.4081660908397297E-2</v>
      </c>
      <c r="BM69" s="53" t="s">
        <v>16</v>
      </c>
      <c r="BN69" s="45">
        <f>'OtherTText-MSW'!BN69</f>
        <v>0</v>
      </c>
      <c r="BO69" s="13"/>
      <c r="BP69" s="14"/>
      <c r="BQ69" s="14"/>
      <c r="BR69" s="14"/>
      <c r="BS69" s="14"/>
      <c r="BT69" s="14"/>
      <c r="BU69" s="54">
        <f t="shared" si="15"/>
        <v>4.4081660908397297E-2</v>
      </c>
    </row>
    <row r="70" spans="1:73">
      <c r="A70" s="11">
        <v>2016</v>
      </c>
      <c r="B70" s="44" t="s">
        <v>17</v>
      </c>
      <c r="C70" s="45">
        <f>'OtherTText-MSW'!C70</f>
        <v>0.99973000000000001</v>
      </c>
      <c r="D70" s="13"/>
      <c r="E70" s="14"/>
      <c r="F70" s="14"/>
      <c r="G70" s="14"/>
      <c r="H70" s="14"/>
      <c r="I70" s="14"/>
      <c r="J70" s="54">
        <f t="shared" si="8"/>
        <v>4.4081660908397297E-2</v>
      </c>
      <c r="K70" s="47" t="s">
        <v>10</v>
      </c>
      <c r="L70" s="45">
        <f>'OtherTText-MSW'!L70</f>
        <v>0</v>
      </c>
      <c r="M70" s="13"/>
      <c r="N70" s="14"/>
      <c r="O70" s="14"/>
      <c r="P70" s="14"/>
      <c r="Q70" s="14"/>
      <c r="R70" s="14"/>
      <c r="S70" s="54">
        <f t="shared" si="9"/>
        <v>4.4081660908397297E-2</v>
      </c>
      <c r="T70" s="48" t="s">
        <v>11</v>
      </c>
      <c r="U70" s="45">
        <f>'OtherTText-MSW'!U70</f>
        <v>0</v>
      </c>
      <c r="V70" s="13"/>
      <c r="W70" s="14"/>
      <c r="X70" s="14"/>
      <c r="Y70" s="14"/>
      <c r="Z70" s="14"/>
      <c r="AA70" s="14"/>
      <c r="AB70" s="54">
        <f t="shared" si="10"/>
        <v>4.4081660908397297E-2</v>
      </c>
      <c r="AC70" s="49" t="s">
        <v>12</v>
      </c>
      <c r="AD70" s="45">
        <f>'OtherTText-MSW'!AD70</f>
        <v>0</v>
      </c>
      <c r="AE70" s="13"/>
      <c r="AF70" s="14"/>
      <c r="AG70" s="14"/>
      <c r="AH70" s="14"/>
      <c r="AI70" s="14"/>
      <c r="AJ70" s="14"/>
      <c r="AK70" s="54">
        <f t="shared" si="11"/>
        <v>4.4081660908397297E-2</v>
      </c>
      <c r="AL70" s="50" t="s">
        <v>13</v>
      </c>
      <c r="AM70" s="45">
        <f>'OtherTText-MSW'!AM70</f>
        <v>0</v>
      </c>
      <c r="AN70" s="13"/>
      <c r="AO70" s="14"/>
      <c r="AP70" s="14"/>
      <c r="AQ70" s="14"/>
      <c r="AR70" s="14"/>
      <c r="AS70" s="14"/>
      <c r="AT70" s="54">
        <f t="shared" si="12"/>
        <v>4.4081660908397297E-2</v>
      </c>
      <c r="AU70" s="51" t="s">
        <v>14</v>
      </c>
      <c r="AV70" s="45">
        <f>'OtherTText-MSW'!AV70</f>
        <v>0</v>
      </c>
      <c r="AW70" s="13"/>
      <c r="AX70" s="14"/>
      <c r="AY70" s="14"/>
      <c r="AZ70" s="14"/>
      <c r="BA70" s="14"/>
      <c r="BB70" s="14"/>
      <c r="BC70" s="54">
        <f t="shared" si="13"/>
        <v>4.4081660908397297E-2</v>
      </c>
      <c r="BD70" s="52" t="s">
        <v>15</v>
      </c>
      <c r="BE70" s="45">
        <f>'OtherTText-MSW'!BE70</f>
        <v>0</v>
      </c>
      <c r="BF70" s="13"/>
      <c r="BG70" s="14"/>
      <c r="BH70" s="14"/>
      <c r="BI70" s="14"/>
      <c r="BJ70" s="14"/>
      <c r="BK70" s="14"/>
      <c r="BL70" s="54">
        <f t="shared" si="14"/>
        <v>4.4081660908397297E-2</v>
      </c>
      <c r="BM70" s="53" t="s">
        <v>16</v>
      </c>
      <c r="BN70" s="45">
        <f>'OtherTText-MSW'!BN70</f>
        <v>0</v>
      </c>
      <c r="BO70" s="13"/>
      <c r="BP70" s="14"/>
      <c r="BQ70" s="14"/>
      <c r="BR70" s="14"/>
      <c r="BS70" s="14"/>
      <c r="BT70" s="14"/>
      <c r="BU70" s="54">
        <f t="shared" si="15"/>
        <v>4.4081660908397297E-2</v>
      </c>
    </row>
    <row r="71" spans="1:73" s="43" customFormat="1">
      <c r="A71" s="11">
        <v>2017</v>
      </c>
      <c r="B71" s="44" t="s">
        <v>17</v>
      </c>
      <c r="C71" s="45">
        <f>'OtherTText-MSW'!C73</f>
        <v>0.99973000000000001</v>
      </c>
      <c r="D71" s="13"/>
      <c r="E71" s="14"/>
      <c r="F71" s="14"/>
      <c r="G71" s="14"/>
      <c r="H71" s="14"/>
      <c r="I71" s="14"/>
      <c r="J71" s="54">
        <f t="shared" si="8"/>
        <v>4.4081660908397297E-2</v>
      </c>
      <c r="K71" s="47" t="s">
        <v>10</v>
      </c>
      <c r="L71" s="45">
        <f>'OtherTText-MSW'!L73</f>
        <v>0</v>
      </c>
      <c r="M71" s="13"/>
      <c r="N71" s="14"/>
      <c r="O71" s="14"/>
      <c r="P71" s="14"/>
      <c r="Q71" s="14"/>
      <c r="R71" s="14"/>
      <c r="S71" s="54">
        <f t="shared" si="9"/>
        <v>4.4081660908397297E-2</v>
      </c>
      <c r="T71" s="48" t="s">
        <v>11</v>
      </c>
      <c r="U71" s="45">
        <f>'OtherTText-MSW'!U73</f>
        <v>0</v>
      </c>
      <c r="V71" s="13"/>
      <c r="W71" s="14"/>
      <c r="X71" s="14"/>
      <c r="Y71" s="14"/>
      <c r="Z71" s="14"/>
      <c r="AA71" s="14"/>
      <c r="AB71" s="54">
        <f t="shared" si="10"/>
        <v>4.4081660908397297E-2</v>
      </c>
      <c r="AC71" s="49" t="s">
        <v>12</v>
      </c>
      <c r="AD71" s="45">
        <f>'OtherTText-MSW'!AD73</f>
        <v>0</v>
      </c>
      <c r="AE71" s="13"/>
      <c r="AF71" s="14"/>
      <c r="AG71" s="14"/>
      <c r="AH71" s="14"/>
      <c r="AI71" s="14"/>
      <c r="AJ71" s="14"/>
      <c r="AK71" s="54">
        <f t="shared" si="11"/>
        <v>4.4081660908397297E-2</v>
      </c>
      <c r="AL71" s="50" t="s">
        <v>13</v>
      </c>
      <c r="AM71" s="45">
        <f>'OtherTText-MSW'!AM73</f>
        <v>0</v>
      </c>
      <c r="AN71" s="13"/>
      <c r="AO71" s="14"/>
      <c r="AP71" s="14"/>
      <c r="AQ71" s="14"/>
      <c r="AR71" s="14"/>
      <c r="AS71" s="14"/>
      <c r="AT71" s="54">
        <f t="shared" si="12"/>
        <v>4.4081660908397297E-2</v>
      </c>
      <c r="AU71" s="51" t="s">
        <v>14</v>
      </c>
      <c r="AV71" s="45">
        <f>'OtherTText-MSW'!AV73</f>
        <v>0</v>
      </c>
      <c r="AW71" s="13"/>
      <c r="AX71" s="14"/>
      <c r="AY71" s="14"/>
      <c r="AZ71" s="14"/>
      <c r="BA71" s="14"/>
      <c r="BB71" s="14"/>
      <c r="BC71" s="54">
        <f t="shared" si="13"/>
        <v>4.4081660908397297E-2</v>
      </c>
      <c r="BD71" s="52" t="s">
        <v>15</v>
      </c>
      <c r="BE71" s="45">
        <f>'OtherTText-MSW'!BE73</f>
        <v>0</v>
      </c>
      <c r="BF71" s="13"/>
      <c r="BG71" s="14"/>
      <c r="BH71" s="14"/>
      <c r="BI71" s="14"/>
      <c r="BJ71" s="14"/>
      <c r="BK71" s="14"/>
      <c r="BL71" s="54">
        <f t="shared" si="14"/>
        <v>4.4081660908397297E-2</v>
      </c>
      <c r="BM71" s="53" t="s">
        <v>16</v>
      </c>
      <c r="BN71" s="45">
        <f>'OtherTText-MSW'!BN73</f>
        <v>0</v>
      </c>
      <c r="BO71" s="13"/>
      <c r="BP71" s="14"/>
      <c r="BQ71" s="14"/>
      <c r="BR71" s="14"/>
      <c r="BS71" s="14"/>
      <c r="BT71" s="14"/>
      <c r="BU71" s="54">
        <f t="shared" si="15"/>
        <v>4.4081660908397297E-2</v>
      </c>
    </row>
    <row r="72" spans="1:73" s="43" customFormat="1">
      <c r="A72" s="11">
        <v>2018</v>
      </c>
      <c r="B72" s="67" t="s">
        <v>17</v>
      </c>
      <c r="C72" s="45">
        <v>0.99973000000000001</v>
      </c>
      <c r="D72" s="13"/>
      <c r="E72" s="14"/>
      <c r="F72" s="14"/>
      <c r="G72" s="14"/>
      <c r="H72" s="14"/>
      <c r="I72" s="14"/>
      <c r="J72" s="54">
        <v>4.4081660908397297E-2</v>
      </c>
      <c r="K72" s="72" t="s">
        <v>10</v>
      </c>
      <c r="L72" s="45">
        <v>0</v>
      </c>
      <c r="M72" s="13"/>
      <c r="N72" s="14"/>
      <c r="O72" s="14"/>
      <c r="P72" s="14"/>
      <c r="Q72" s="14"/>
      <c r="R72" s="14"/>
      <c r="S72" s="54">
        <v>4.4081660908397297E-2</v>
      </c>
      <c r="T72" s="73" t="s">
        <v>11</v>
      </c>
      <c r="U72" s="45">
        <v>0</v>
      </c>
      <c r="V72" s="13"/>
      <c r="W72" s="14"/>
      <c r="X72" s="14"/>
      <c r="Y72" s="14"/>
      <c r="Z72" s="14"/>
      <c r="AA72" s="14"/>
      <c r="AB72" s="54">
        <v>4.4081660908397297E-2</v>
      </c>
      <c r="AC72" s="74" t="s">
        <v>12</v>
      </c>
      <c r="AD72" s="45">
        <v>0</v>
      </c>
      <c r="AE72" s="13"/>
      <c r="AF72" s="14"/>
      <c r="AG72" s="14"/>
      <c r="AH72" s="14"/>
      <c r="AI72" s="14"/>
      <c r="AJ72" s="14"/>
      <c r="AK72" s="54">
        <v>4.4081660908397297E-2</v>
      </c>
      <c r="AL72" s="75" t="s">
        <v>13</v>
      </c>
      <c r="AM72" s="45">
        <v>0</v>
      </c>
      <c r="AN72" s="13"/>
      <c r="AO72" s="14"/>
      <c r="AP72" s="14"/>
      <c r="AQ72" s="14"/>
      <c r="AR72" s="14"/>
      <c r="AS72" s="14"/>
      <c r="AT72" s="54">
        <v>4.4081660908397297E-2</v>
      </c>
      <c r="AU72" s="76" t="s">
        <v>14</v>
      </c>
      <c r="AV72" s="45">
        <v>0</v>
      </c>
      <c r="AW72" s="13"/>
      <c r="AX72" s="14"/>
      <c r="AY72" s="14"/>
      <c r="AZ72" s="14"/>
      <c r="BA72" s="14"/>
      <c r="BB72" s="14"/>
      <c r="BC72" s="54">
        <v>4.4081660908397297E-2</v>
      </c>
      <c r="BD72" s="77" t="s">
        <v>15</v>
      </c>
      <c r="BE72" s="45">
        <v>0</v>
      </c>
      <c r="BF72" s="13"/>
      <c r="BG72" s="14"/>
      <c r="BH72" s="14"/>
      <c r="BI72" s="14"/>
      <c r="BJ72" s="14"/>
      <c r="BK72" s="14"/>
      <c r="BL72" s="54">
        <v>4.4081660908397297E-2</v>
      </c>
      <c r="BM72" s="78" t="s">
        <v>16</v>
      </c>
      <c r="BN72" s="45">
        <v>0</v>
      </c>
      <c r="BO72" s="13"/>
      <c r="BP72" s="14"/>
      <c r="BQ72" s="14"/>
      <c r="BR72" s="14"/>
      <c r="BS72" s="14"/>
      <c r="BT72" s="14"/>
      <c r="BU72" s="54">
        <v>4.4081660908397297E-2</v>
      </c>
    </row>
    <row r="73" spans="1:73" s="43" customFormat="1">
      <c r="A73" s="11">
        <v>2019</v>
      </c>
      <c r="B73" s="67" t="s">
        <v>17</v>
      </c>
      <c r="C73" s="45">
        <v>0.99973000000000001</v>
      </c>
      <c r="D73" s="13"/>
      <c r="E73" s="14"/>
      <c r="F73" s="14"/>
      <c r="G73" s="14"/>
      <c r="H73" s="14"/>
      <c r="I73" s="14"/>
      <c r="J73" s="54">
        <v>4.4081660908397297E-2</v>
      </c>
      <c r="K73" s="72" t="s">
        <v>10</v>
      </c>
      <c r="L73" s="45">
        <v>0</v>
      </c>
      <c r="M73" s="13"/>
      <c r="N73" s="14"/>
      <c r="O73" s="14"/>
      <c r="P73" s="14"/>
      <c r="Q73" s="14"/>
      <c r="R73" s="14"/>
      <c r="S73" s="54">
        <v>4.4081660908397297E-2</v>
      </c>
      <c r="T73" s="73" t="s">
        <v>11</v>
      </c>
      <c r="U73" s="45">
        <v>0</v>
      </c>
      <c r="V73" s="13"/>
      <c r="W73" s="14"/>
      <c r="X73" s="14"/>
      <c r="Y73" s="14"/>
      <c r="Z73" s="14"/>
      <c r="AA73" s="14"/>
      <c r="AB73" s="54">
        <v>4.4081660908397297E-2</v>
      </c>
      <c r="AC73" s="74" t="s">
        <v>12</v>
      </c>
      <c r="AD73" s="45">
        <v>0</v>
      </c>
      <c r="AE73" s="13"/>
      <c r="AF73" s="14"/>
      <c r="AG73" s="14"/>
      <c r="AH73" s="14"/>
      <c r="AI73" s="14"/>
      <c r="AJ73" s="14"/>
      <c r="AK73" s="54">
        <v>4.4081660908397297E-2</v>
      </c>
      <c r="AL73" s="75" t="s">
        <v>13</v>
      </c>
      <c r="AM73" s="45">
        <v>0</v>
      </c>
      <c r="AN73" s="13"/>
      <c r="AO73" s="14"/>
      <c r="AP73" s="14"/>
      <c r="AQ73" s="14"/>
      <c r="AR73" s="14"/>
      <c r="AS73" s="14"/>
      <c r="AT73" s="54">
        <v>4.4081660908397297E-2</v>
      </c>
      <c r="AU73" s="76" t="s">
        <v>14</v>
      </c>
      <c r="AV73" s="45">
        <v>0</v>
      </c>
      <c r="AW73" s="13"/>
      <c r="AX73" s="14"/>
      <c r="AY73" s="14"/>
      <c r="AZ73" s="14"/>
      <c r="BA73" s="14"/>
      <c r="BB73" s="14"/>
      <c r="BC73" s="54">
        <v>4.4081660908397297E-2</v>
      </c>
      <c r="BD73" s="77" t="s">
        <v>15</v>
      </c>
      <c r="BE73" s="45">
        <v>0</v>
      </c>
      <c r="BF73" s="13"/>
      <c r="BG73" s="14"/>
      <c r="BH73" s="14"/>
      <c r="BI73" s="14"/>
      <c r="BJ73" s="14"/>
      <c r="BK73" s="14"/>
      <c r="BL73" s="54">
        <v>4.4081660908397297E-2</v>
      </c>
      <c r="BM73" s="78" t="s">
        <v>16</v>
      </c>
      <c r="BN73" s="45">
        <v>0</v>
      </c>
      <c r="BO73" s="13"/>
      <c r="BP73" s="14"/>
      <c r="BQ73" s="14"/>
      <c r="BR73" s="14"/>
      <c r="BS73" s="14"/>
      <c r="BT73" s="14"/>
      <c r="BU73" s="54">
        <v>4.4081660908397297E-2</v>
      </c>
    </row>
    <row r="74" spans="1:73" s="43" customFormat="1">
      <c r="A74" s="55"/>
      <c r="B74" s="56"/>
      <c r="C74" s="57"/>
      <c r="D74" s="25"/>
      <c r="E74" s="26"/>
      <c r="F74" s="26"/>
      <c r="G74" s="26"/>
      <c r="H74" s="26"/>
      <c r="I74" s="26"/>
      <c r="J74" s="58"/>
      <c r="K74" s="56"/>
      <c r="L74" s="57"/>
      <c r="M74" s="25"/>
      <c r="N74" s="26"/>
      <c r="O74" s="26"/>
      <c r="P74" s="26"/>
      <c r="Q74" s="26"/>
      <c r="R74" s="26"/>
      <c r="S74" s="58"/>
      <c r="T74" s="56"/>
      <c r="U74" s="57"/>
      <c r="V74" s="25"/>
      <c r="W74" s="26"/>
      <c r="X74" s="26"/>
      <c r="Y74" s="26"/>
      <c r="Z74" s="26"/>
      <c r="AA74" s="26"/>
      <c r="AB74" s="58"/>
      <c r="AC74" s="56"/>
      <c r="AD74" s="57"/>
      <c r="AE74" s="25"/>
      <c r="AF74" s="26"/>
      <c r="AG74" s="26"/>
      <c r="AH74" s="26"/>
      <c r="AI74" s="26"/>
      <c r="AJ74" s="26"/>
      <c r="AK74" s="58"/>
      <c r="AL74" s="56"/>
      <c r="AM74" s="57"/>
      <c r="AN74" s="25"/>
      <c r="AO74" s="26"/>
      <c r="AP74" s="26"/>
      <c r="AQ74" s="26"/>
      <c r="AR74" s="26"/>
      <c r="AS74" s="26"/>
      <c r="AT74" s="58"/>
      <c r="AU74" s="56"/>
      <c r="AV74" s="57"/>
      <c r="AW74" s="25"/>
      <c r="AX74" s="26"/>
      <c r="AY74" s="26"/>
      <c r="AZ74" s="26"/>
      <c r="BA74" s="26"/>
      <c r="BB74" s="26"/>
      <c r="BC74" s="58"/>
      <c r="BD74" s="56"/>
      <c r="BE74" s="57"/>
      <c r="BF74" s="25"/>
      <c r="BG74" s="26"/>
      <c r="BH74" s="26"/>
      <c r="BI74" s="26"/>
      <c r="BJ74" s="26"/>
      <c r="BK74" s="26"/>
      <c r="BL74" s="58"/>
      <c r="BM74" s="56"/>
      <c r="BN74" s="57"/>
      <c r="BO74" s="25"/>
      <c r="BP74" s="26"/>
      <c r="BQ74" s="26"/>
      <c r="BR74" s="26"/>
      <c r="BS74" s="26"/>
      <c r="BT74" s="26"/>
      <c r="BU74" s="58"/>
    </row>
  </sheetData>
  <conditionalFormatting sqref="S4:S73">
    <cfRule type="dataBar" priority="17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{49518677-9246-424C-B907-61087205AB05}</x14:id>
        </ext>
      </extLst>
    </cfRule>
  </conditionalFormatting>
  <conditionalFormatting sqref="AB4:AB73">
    <cfRule type="dataBar" priority="17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{A08605C7-5685-4AAA-8B40-B877E2EEF720}</x14:id>
        </ext>
      </extLst>
    </cfRule>
  </conditionalFormatting>
  <conditionalFormatting sqref="AK4:AK73">
    <cfRule type="dataBar" priority="17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{194704D6-CED4-4156-BC78-27D41674759B}</x14:id>
        </ext>
      </extLst>
    </cfRule>
  </conditionalFormatting>
  <conditionalFormatting sqref="AT4:AT73">
    <cfRule type="dataBar" priority="17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{FFC1C8D6-961B-4BB0-9A1C-C9727169B20E}</x14:id>
        </ext>
      </extLst>
    </cfRule>
  </conditionalFormatting>
  <conditionalFormatting sqref="BC4:BC73">
    <cfRule type="dataBar" priority="17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{3BC6A5FA-7985-4F0C-8D35-C4216E3A7412}</x14:id>
        </ext>
      </extLst>
    </cfRule>
  </conditionalFormatting>
  <conditionalFormatting sqref="BL4:BL73">
    <cfRule type="dataBar" priority="1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{0C5130CE-0277-473D-A332-94916227C6D7}</x14:id>
        </ext>
      </extLst>
    </cfRule>
  </conditionalFormatting>
  <conditionalFormatting sqref="BU4:BU73">
    <cfRule type="dataBar" priority="17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{086867F0-28E8-4CE5-B672-3FEF3F35BCDA}</x14:id>
        </ext>
      </extLst>
    </cfRule>
  </conditionalFormatting>
  <conditionalFormatting sqref="N4:N73">
    <cfRule type="dataBar" priority="16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{6C224198-1C7A-471F-AE70-59F1D43FE3F9}</x14:id>
        </ext>
      </extLst>
    </cfRule>
  </conditionalFormatting>
  <conditionalFormatting sqref="N4:R73">
    <cfRule type="dataBar" priority="16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{910A2F42-9BD5-4154-90EC-1AE561BE5DA0}</x14:id>
        </ext>
      </extLst>
    </cfRule>
  </conditionalFormatting>
  <conditionalFormatting sqref="O4:R73">
    <cfRule type="dataBar" priority="17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{A0C42C19-0296-4365-9AD9-6C11BB6E7976}</x14:id>
        </ext>
      </extLst>
    </cfRule>
  </conditionalFormatting>
  <conditionalFormatting sqref="W4:W73">
    <cfRule type="dataBar" priority="16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{6D9ABA16-3557-4B6B-92A2-806D1C2AB6F4}</x14:id>
        </ext>
      </extLst>
    </cfRule>
  </conditionalFormatting>
  <conditionalFormatting sqref="W4:AA73">
    <cfRule type="dataBar" priority="16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{C112C392-D268-4FA8-A43C-C90CA689ACC5}</x14:id>
        </ext>
      </extLst>
    </cfRule>
  </conditionalFormatting>
  <conditionalFormatting sqref="AF4:AF73">
    <cfRule type="dataBar" priority="16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{DFDF4366-823F-4905-B03D-8C88B2D9DBB5}</x14:id>
        </ext>
      </extLst>
    </cfRule>
  </conditionalFormatting>
  <conditionalFormatting sqref="AF4:AJ73">
    <cfRule type="dataBar" priority="16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{FDD0F67B-AC4F-4725-B6F5-F4EC8672ABF7}</x14:id>
        </ext>
      </extLst>
    </cfRule>
  </conditionalFormatting>
  <conditionalFormatting sqref="X4:AA73">
    <cfRule type="dataBar" priority="16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{84242202-D654-4483-B810-9500B328EC10}</x14:id>
        </ext>
      </extLst>
    </cfRule>
  </conditionalFormatting>
  <conditionalFormatting sqref="AG4:AJ73">
    <cfRule type="dataBar" priority="1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{C9EA9DAA-A646-4880-9B7A-A3860F50AAB7}</x14:id>
        </ext>
      </extLst>
    </cfRule>
  </conditionalFormatting>
  <conditionalFormatting sqref="AO4:AO73">
    <cfRule type="dataBar" priority="16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{CDD51BE0-CCCB-47DD-8B37-8CDD28279FED}</x14:id>
        </ext>
      </extLst>
    </cfRule>
  </conditionalFormatting>
  <conditionalFormatting sqref="AO4:AS73">
    <cfRule type="dataBar" priority="15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{EEFB90DB-0630-44ED-8540-FE28038AC6B9}</x14:id>
        </ext>
      </extLst>
    </cfRule>
  </conditionalFormatting>
  <conditionalFormatting sqref="AP4:AS73">
    <cfRule type="dataBar" priority="1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{7E59F60A-BC41-41FD-8DCF-FB607633A86A}</x14:id>
        </ext>
      </extLst>
    </cfRule>
  </conditionalFormatting>
  <conditionalFormatting sqref="AX4:AX73">
    <cfRule type="dataBar" priority="15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{9A349B09-DCEC-4754-84D9-4D2F478F2669}</x14:id>
        </ext>
      </extLst>
    </cfRule>
  </conditionalFormatting>
  <conditionalFormatting sqref="AX4:BB73">
    <cfRule type="dataBar" priority="15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{55C9C580-D73E-47DB-B59C-D4EC24DB5492}</x14:id>
        </ext>
      </extLst>
    </cfRule>
  </conditionalFormatting>
  <conditionalFormatting sqref="AY4:BB73">
    <cfRule type="dataBar" priority="1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{13C9C36E-093E-43DB-9CEB-F2003A2A3CBF}</x14:id>
        </ext>
      </extLst>
    </cfRule>
  </conditionalFormatting>
  <conditionalFormatting sqref="BG4:BG73">
    <cfRule type="dataBar" priority="15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{AC820FB5-3067-40B5-BD8C-2F7B96EB807F}</x14:id>
        </ext>
      </extLst>
    </cfRule>
  </conditionalFormatting>
  <conditionalFormatting sqref="BG4:BK73">
    <cfRule type="dataBar" priority="15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{284966DA-3ED4-4598-8C44-AFFD568DDEEB}</x14:id>
        </ext>
      </extLst>
    </cfRule>
  </conditionalFormatting>
  <conditionalFormatting sqref="BH4:BK73">
    <cfRule type="dataBar" priority="15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{8A9F3220-16F6-45D0-922C-A69BD9FD79A0}</x14:id>
        </ext>
      </extLst>
    </cfRule>
  </conditionalFormatting>
  <conditionalFormatting sqref="BP4:BP73">
    <cfRule type="dataBar" priority="151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{E4BCAEF4-3594-4272-88EF-BA8D45F00043}</x14:id>
        </ext>
      </extLst>
    </cfRule>
  </conditionalFormatting>
  <conditionalFormatting sqref="BP4:BT73">
    <cfRule type="dataBar" priority="150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{3E7596CF-FB4B-412D-920C-54AB1DD32426}</x14:id>
        </ext>
      </extLst>
    </cfRule>
  </conditionalFormatting>
  <conditionalFormatting sqref="BQ4:BT73">
    <cfRule type="dataBar" priority="1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{F22FB603-8CBA-450B-80AD-D2E2AE61310A}</x14:id>
        </ext>
      </extLst>
    </cfRule>
  </conditionalFormatting>
  <conditionalFormatting sqref="E4:E73">
    <cfRule type="dataBar" priority="14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{6FBE0629-DB6B-4337-A171-6CE7E964FEF0}</x14:id>
        </ext>
      </extLst>
    </cfRule>
  </conditionalFormatting>
  <conditionalFormatting sqref="E4:I73">
    <cfRule type="dataBar" priority="14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{5E2323BB-1F47-4D10-B56F-9F63BF9E692C}</x14:id>
        </ext>
      </extLst>
    </cfRule>
  </conditionalFormatting>
  <conditionalFormatting sqref="F4:I73">
    <cfRule type="dataBar" priority="14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{75064EAB-DD9C-4468-91A5-92CDB5722E13}</x14:id>
        </ext>
      </extLst>
    </cfRule>
  </conditionalFormatting>
  <conditionalFormatting sqref="J4:J73">
    <cfRule type="dataBar" priority="1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{4CC310D1-4F15-437E-A0F8-F754D8ACF4B1}</x14:id>
        </ext>
      </extLst>
    </cfRule>
  </conditionalFormatting>
  <conditionalFormatting sqref="C4:C73">
    <cfRule type="cellIs" dxfId="23" priority="143" operator="equal">
      <formula>1</formula>
    </cfRule>
    <cfRule type="cellIs" priority="144" operator="equal">
      <formula>1</formula>
    </cfRule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73">
    <cfRule type="cellIs" dxfId="22" priority="141" operator="greaterThan">
      <formula>1</formula>
    </cfRule>
    <cfRule type="cellIs" dxfId="21" priority="142" operator="lessThan">
      <formula>1</formula>
    </cfRule>
  </conditionalFormatting>
  <conditionalFormatting sqref="L4:L73">
    <cfRule type="cellIs" dxfId="20" priority="33" operator="equal">
      <formula>1</formula>
    </cfRule>
    <cfRule type="cellIs" priority="34" operator="equal">
      <formula>1</formula>
    </cfRule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73">
    <cfRule type="cellIs" dxfId="19" priority="31" operator="greaterThan">
      <formula>1</formula>
    </cfRule>
    <cfRule type="cellIs" dxfId="18" priority="32" operator="lessThan">
      <formula>1</formula>
    </cfRule>
  </conditionalFormatting>
  <conditionalFormatting sqref="U4:U73">
    <cfRule type="cellIs" dxfId="17" priority="28" operator="equal">
      <formula>1</formula>
    </cfRule>
    <cfRule type="cellIs" priority="29" operator="equal">
      <formula>1</formula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73">
    <cfRule type="cellIs" dxfId="16" priority="26" operator="greaterThan">
      <formula>1</formula>
    </cfRule>
    <cfRule type="cellIs" dxfId="15" priority="27" operator="lessThan">
      <formula>1</formula>
    </cfRule>
  </conditionalFormatting>
  <conditionalFormatting sqref="AD4:AD73">
    <cfRule type="cellIs" dxfId="14" priority="23" operator="equal">
      <formula>1</formula>
    </cfRule>
    <cfRule type="cellIs" priority="24" operator="equal">
      <formula>1</formula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4:AD73">
    <cfRule type="cellIs" dxfId="13" priority="21" operator="greaterThan">
      <formula>1</formula>
    </cfRule>
    <cfRule type="cellIs" dxfId="12" priority="22" operator="lessThan">
      <formula>1</formula>
    </cfRule>
  </conditionalFormatting>
  <conditionalFormatting sqref="AM4:AM73">
    <cfRule type="cellIs" dxfId="11" priority="18" operator="equal">
      <formula>1</formula>
    </cfRule>
    <cfRule type="cellIs" priority="19" operator="equal">
      <formula>1</formula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:AM73">
    <cfRule type="cellIs" dxfId="10" priority="16" operator="greaterThan">
      <formula>1</formula>
    </cfRule>
    <cfRule type="cellIs" dxfId="9" priority="17" operator="lessThan">
      <formula>1</formula>
    </cfRule>
  </conditionalFormatting>
  <conditionalFormatting sqref="AV4:AV73">
    <cfRule type="cellIs" dxfId="8" priority="13" operator="equal">
      <formula>1</formula>
    </cfRule>
    <cfRule type="cellIs" priority="14" operator="equal">
      <formula>1</formula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4:AV73">
    <cfRule type="cellIs" dxfId="7" priority="11" operator="greaterThan">
      <formula>1</formula>
    </cfRule>
    <cfRule type="cellIs" dxfId="6" priority="12" operator="lessThan">
      <formula>1</formula>
    </cfRule>
  </conditionalFormatting>
  <conditionalFormatting sqref="BE4:BE73">
    <cfRule type="cellIs" dxfId="5" priority="8" operator="equal">
      <formula>1</formula>
    </cfRule>
    <cfRule type="cellIs" priority="9" operator="equal">
      <formula>1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:BE73">
    <cfRule type="cellIs" dxfId="4" priority="6" operator="greaterThan">
      <formula>1</formula>
    </cfRule>
    <cfRule type="cellIs" dxfId="3" priority="7" operator="lessThan">
      <formula>1</formula>
    </cfRule>
  </conditionalFormatting>
  <conditionalFormatting sqref="BN4:BN73">
    <cfRule type="cellIs" dxfId="2" priority="3" operator="equal">
      <formula>1</formula>
    </cfRule>
    <cfRule type="cellIs" priority="4" operator="equal">
      <formula>1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4:BN73">
    <cfRule type="cellIs" dxfId="1" priority="1" operator="greaterThan">
      <formula>1</formula>
    </cfRule>
    <cfRule type="cellIs" dxfId="0" priority="2" operator="lessThan">
      <formula>1</formula>
    </cfRule>
  </conditionalFormatting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9518677-9246-424C-B907-61087205AB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S4:S73</xm:sqref>
        </x14:conditionalFormatting>
        <x14:conditionalFormatting xmlns:xm="http://schemas.microsoft.com/office/excel/2006/main">
          <x14:cfRule type="dataBar" id="{A08605C7-5685-4AAA-8B40-B877E2EEF7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AB4:AB73</xm:sqref>
        </x14:conditionalFormatting>
        <x14:conditionalFormatting xmlns:xm="http://schemas.microsoft.com/office/excel/2006/main">
          <x14:cfRule type="dataBar" id="{194704D6-CED4-4156-BC78-27D4167475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AK4:AK73</xm:sqref>
        </x14:conditionalFormatting>
        <x14:conditionalFormatting xmlns:xm="http://schemas.microsoft.com/office/excel/2006/main">
          <x14:cfRule type="dataBar" id="{FFC1C8D6-961B-4BB0-9A1C-C9727169B2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AT4:AT73</xm:sqref>
        </x14:conditionalFormatting>
        <x14:conditionalFormatting xmlns:xm="http://schemas.microsoft.com/office/excel/2006/main">
          <x14:cfRule type="dataBar" id="{3BC6A5FA-7985-4F0C-8D35-C4216E3A74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BC4:BC73</xm:sqref>
        </x14:conditionalFormatting>
        <x14:conditionalFormatting xmlns:xm="http://schemas.microsoft.com/office/excel/2006/main">
          <x14:cfRule type="dataBar" id="{0C5130CE-0277-473D-A332-94916227C6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BL4:BL73</xm:sqref>
        </x14:conditionalFormatting>
        <x14:conditionalFormatting xmlns:xm="http://schemas.microsoft.com/office/excel/2006/main">
          <x14:cfRule type="dataBar" id="{086867F0-28E8-4CE5-B672-3FEF3F35BC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BU4:BU73</xm:sqref>
        </x14:conditionalFormatting>
        <x14:conditionalFormatting xmlns:xm="http://schemas.microsoft.com/office/excel/2006/main">
          <x14:cfRule type="dataBar" id="{6C224198-1C7A-471F-AE70-59F1D43FE3F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N4:N73</xm:sqref>
        </x14:conditionalFormatting>
        <x14:conditionalFormatting xmlns:xm="http://schemas.microsoft.com/office/excel/2006/main">
          <x14:cfRule type="dataBar" id="{910A2F42-9BD5-4154-90EC-1AE561BE5DA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N4:R73</xm:sqref>
        </x14:conditionalFormatting>
        <x14:conditionalFormatting xmlns:xm="http://schemas.microsoft.com/office/excel/2006/main">
          <x14:cfRule type="dataBar" id="{A0C42C19-0296-4365-9AD9-6C11BB6E79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O4:R73</xm:sqref>
        </x14:conditionalFormatting>
        <x14:conditionalFormatting xmlns:xm="http://schemas.microsoft.com/office/excel/2006/main">
          <x14:cfRule type="dataBar" id="{6D9ABA16-3557-4B6B-92A2-806D1C2AB6F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W4:W73</xm:sqref>
        </x14:conditionalFormatting>
        <x14:conditionalFormatting xmlns:xm="http://schemas.microsoft.com/office/excel/2006/main">
          <x14:cfRule type="dataBar" id="{C112C392-D268-4FA8-A43C-C90CA689ACC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W4:AA73</xm:sqref>
        </x14:conditionalFormatting>
        <x14:conditionalFormatting xmlns:xm="http://schemas.microsoft.com/office/excel/2006/main">
          <x14:cfRule type="dataBar" id="{DFDF4366-823F-4905-B03D-8C88B2D9DBB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AF4:AF73</xm:sqref>
        </x14:conditionalFormatting>
        <x14:conditionalFormatting xmlns:xm="http://schemas.microsoft.com/office/excel/2006/main">
          <x14:cfRule type="dataBar" id="{FDD0F67B-AC4F-4725-B6F5-F4EC8672ABF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AF4:AJ73</xm:sqref>
        </x14:conditionalFormatting>
        <x14:conditionalFormatting xmlns:xm="http://schemas.microsoft.com/office/excel/2006/main">
          <x14:cfRule type="dataBar" id="{84242202-D654-4483-B810-9500B328E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X4:AA73</xm:sqref>
        </x14:conditionalFormatting>
        <x14:conditionalFormatting xmlns:xm="http://schemas.microsoft.com/office/excel/2006/main">
          <x14:cfRule type="dataBar" id="{C9EA9DAA-A646-4880-9B7A-A3860F50AA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AG4:AJ73</xm:sqref>
        </x14:conditionalFormatting>
        <x14:conditionalFormatting xmlns:xm="http://schemas.microsoft.com/office/excel/2006/main">
          <x14:cfRule type="dataBar" id="{CDD51BE0-CCCB-47DD-8B37-8CDD28279FE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AO4:AO73</xm:sqref>
        </x14:conditionalFormatting>
        <x14:conditionalFormatting xmlns:xm="http://schemas.microsoft.com/office/excel/2006/main">
          <x14:cfRule type="dataBar" id="{EEFB90DB-0630-44ED-8540-FE28038AC6B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AO4:AS73</xm:sqref>
        </x14:conditionalFormatting>
        <x14:conditionalFormatting xmlns:xm="http://schemas.microsoft.com/office/excel/2006/main">
          <x14:cfRule type="dataBar" id="{7E59F60A-BC41-41FD-8DCF-FB607633A8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AP4:AS73</xm:sqref>
        </x14:conditionalFormatting>
        <x14:conditionalFormatting xmlns:xm="http://schemas.microsoft.com/office/excel/2006/main">
          <x14:cfRule type="dataBar" id="{9A349B09-DCEC-4754-84D9-4D2F478F266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AX4:AX73</xm:sqref>
        </x14:conditionalFormatting>
        <x14:conditionalFormatting xmlns:xm="http://schemas.microsoft.com/office/excel/2006/main">
          <x14:cfRule type="dataBar" id="{55C9C580-D73E-47DB-B59C-D4EC24DB549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AX4:BB73</xm:sqref>
        </x14:conditionalFormatting>
        <x14:conditionalFormatting xmlns:xm="http://schemas.microsoft.com/office/excel/2006/main">
          <x14:cfRule type="dataBar" id="{13C9C36E-093E-43DB-9CEB-F2003A2A3C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AY4:BB73</xm:sqref>
        </x14:conditionalFormatting>
        <x14:conditionalFormatting xmlns:xm="http://schemas.microsoft.com/office/excel/2006/main">
          <x14:cfRule type="dataBar" id="{AC820FB5-3067-40B5-BD8C-2F7B96EB807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BG4:BG73</xm:sqref>
        </x14:conditionalFormatting>
        <x14:conditionalFormatting xmlns:xm="http://schemas.microsoft.com/office/excel/2006/main">
          <x14:cfRule type="dataBar" id="{284966DA-3ED4-4598-8C44-AFFD568DDEE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BG4:BK73</xm:sqref>
        </x14:conditionalFormatting>
        <x14:conditionalFormatting xmlns:xm="http://schemas.microsoft.com/office/excel/2006/main">
          <x14:cfRule type="dataBar" id="{8A9F3220-16F6-45D0-922C-A69BD9FD79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BH4:BK73</xm:sqref>
        </x14:conditionalFormatting>
        <x14:conditionalFormatting xmlns:xm="http://schemas.microsoft.com/office/excel/2006/main">
          <x14:cfRule type="dataBar" id="{E4BCAEF4-3594-4272-88EF-BA8D45F0004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BP4:BP73</xm:sqref>
        </x14:conditionalFormatting>
        <x14:conditionalFormatting xmlns:xm="http://schemas.microsoft.com/office/excel/2006/main">
          <x14:cfRule type="dataBar" id="{3E7596CF-FB4B-412D-920C-54AB1DD3242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BP4:BT73</xm:sqref>
        </x14:conditionalFormatting>
        <x14:conditionalFormatting xmlns:xm="http://schemas.microsoft.com/office/excel/2006/main">
          <x14:cfRule type="dataBar" id="{F22FB603-8CBA-450B-80AD-D2E2AE6131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BQ4:BT73</xm:sqref>
        </x14:conditionalFormatting>
        <x14:conditionalFormatting xmlns:xm="http://schemas.microsoft.com/office/excel/2006/main">
          <x14:cfRule type="dataBar" id="{6FBE0629-DB6B-4337-A171-6CE7E964FEF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E4:E73</xm:sqref>
        </x14:conditionalFormatting>
        <x14:conditionalFormatting xmlns:xm="http://schemas.microsoft.com/office/excel/2006/main">
          <x14:cfRule type="dataBar" id="{5E2323BB-1F47-4D10-B56F-9F63BF9E692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E4:I73</xm:sqref>
        </x14:conditionalFormatting>
        <x14:conditionalFormatting xmlns:xm="http://schemas.microsoft.com/office/excel/2006/main">
          <x14:cfRule type="dataBar" id="{75064EAB-DD9C-4468-91A5-92CDB5722E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F4:I73</xm:sqref>
        </x14:conditionalFormatting>
        <x14:conditionalFormatting xmlns:xm="http://schemas.microsoft.com/office/excel/2006/main">
          <x14:cfRule type="dataBar" id="{4CC310D1-4F15-437E-A0F8-F754D8ACF4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J4:J73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OtherTText-Dumping</vt:lpstr>
      <vt:lpstr>OtherTText-MSW</vt:lpstr>
      <vt:lpstr>test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Flükiger, Pascal Martin</dc:creator>
  <cp:lastModifiedBy>Liu Zipeng</cp:lastModifiedBy>
  <dcterms:created xsi:type="dcterms:W3CDTF">2018-12-19T08:21:12Z</dcterms:created>
  <dcterms:modified xsi:type="dcterms:W3CDTF">2023-12-21T14:17:31Z</dcterms:modified>
</cp:coreProperties>
</file>