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D45C9DD4-205B-450D-AF5F-C12851BA3141}" xr6:coauthVersionLast="47" xr6:coauthVersionMax="47" xr10:uidLastSave="{00000000-0000-0000-0000-000000000000}"/>
  <bookViews>
    <workbookView xWindow="-35115" yWindow="-2115" windowWidth="24795" windowHeight="17055" firstSheet="1" activeTab="3" xr2:uid="{00000000-000D-0000-FFFF-FFFF00000000}"/>
  </bookViews>
  <sheets>
    <sheet name="Pipes-SubSurfµ" sheetId="24" r:id="rId1"/>
    <sheet name="Pipes-RSoilµ" sheetId="23" r:id="rId2"/>
    <sheet name="Pipes-ResidentialLitter" sheetId="22" r:id="rId3"/>
    <sheet name="Pipes-Dumping" sheetId="21" r:id="rId4"/>
    <sheet name="Pipes-CDColl" sheetId="16" r:id="rId5"/>
    <sheet name="test" sheetId="20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C72" i="21"/>
  <c r="BU71" i="21"/>
  <c r="BL71" i="21"/>
  <c r="BC71" i="21"/>
  <c r="AT71" i="21"/>
  <c r="AK71" i="21"/>
  <c r="AB71" i="21"/>
  <c r="S71" i="21"/>
  <c r="J71" i="21"/>
  <c r="C71" i="21"/>
  <c r="BU74" i="21"/>
  <c r="BL74" i="21"/>
  <c r="BC74" i="21"/>
  <c r="AT74" i="21"/>
  <c r="AK74" i="21"/>
  <c r="AB74" i="21"/>
  <c r="S74" i="21"/>
  <c r="J74" i="21"/>
  <c r="C74" i="21"/>
  <c r="BU72" i="22"/>
  <c r="BL72" i="22"/>
  <c r="BC72" i="22"/>
  <c r="AT72" i="22"/>
  <c r="AK72" i="22"/>
  <c r="AB72" i="22"/>
  <c r="S72" i="22"/>
  <c r="J72" i="22"/>
  <c r="C72" i="22"/>
  <c r="BU71" i="22"/>
  <c r="BL71" i="22"/>
  <c r="BC71" i="22"/>
  <c r="AT71" i="22"/>
  <c r="AK71" i="22"/>
  <c r="AB71" i="22"/>
  <c r="S71" i="22"/>
  <c r="J71" i="22"/>
  <c r="C71" i="22"/>
  <c r="BU74" i="22"/>
  <c r="BL74" i="22"/>
  <c r="BC74" i="22"/>
  <c r="AT74" i="22"/>
  <c r="AK74" i="22"/>
  <c r="AB74" i="22"/>
  <c r="S74" i="22"/>
  <c r="J74" i="22"/>
  <c r="C74" i="22"/>
  <c r="C73" i="22"/>
  <c r="J73" i="22"/>
  <c r="S73" i="22"/>
  <c r="AB73" i="22"/>
  <c r="AK73" i="22"/>
  <c r="AT73" i="22"/>
  <c r="BC73" i="22"/>
  <c r="BL73" i="22"/>
  <c r="BU73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U72" i="24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4"/>
  <c r="BL73" i="24"/>
  <c r="BC73" i="24"/>
  <c r="AT73" i="24"/>
  <c r="AK73" i="24"/>
  <c r="AB73" i="24"/>
  <c r="S73" i="24"/>
  <c r="J73" i="24"/>
  <c r="BU70" i="24"/>
  <c r="BL70" i="24"/>
  <c r="BC70" i="24"/>
  <c r="AT70" i="24"/>
  <c r="AK70" i="24"/>
  <c r="AB70" i="24"/>
  <c r="S70" i="24"/>
  <c r="J70" i="24"/>
  <c r="BU69" i="24"/>
  <c r="BL69" i="24"/>
  <c r="BC69" i="24"/>
  <c r="AT69" i="24"/>
  <c r="AK69" i="24"/>
  <c r="AB69" i="24"/>
  <c r="S69" i="24"/>
  <c r="J69" i="24"/>
  <c r="BU68" i="24"/>
  <c r="BL68" i="24"/>
  <c r="BC68" i="24"/>
  <c r="AT68" i="24"/>
  <c r="AK68" i="24"/>
  <c r="AB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BC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3" i="23"/>
  <c r="J4" i="23"/>
  <c r="BU73" i="23"/>
  <c r="BL73" i="23"/>
  <c r="BC73" i="23"/>
  <c r="AT73" i="23"/>
  <c r="AK73" i="23"/>
  <c r="AB73" i="23"/>
  <c r="S73" i="23"/>
  <c r="BU70" i="23"/>
  <c r="BL70" i="23"/>
  <c r="BC70" i="23"/>
  <c r="AT70" i="23"/>
  <c r="AK70" i="23"/>
  <c r="AB70" i="23"/>
  <c r="S70" i="23"/>
  <c r="BU69" i="23"/>
  <c r="BL69" i="23"/>
  <c r="BC69" i="23"/>
  <c r="AT69" i="23"/>
  <c r="AK69" i="23"/>
  <c r="AB69" i="23"/>
  <c r="S69" i="23"/>
  <c r="BU68" i="23"/>
  <c r="BL68" i="23"/>
  <c r="BC68" i="23"/>
  <c r="AT68" i="23"/>
  <c r="AK68" i="23"/>
  <c r="AB68" i="23"/>
  <c r="S68" i="23"/>
  <c r="BU67" i="23"/>
  <c r="BL67" i="23"/>
  <c r="BC67" i="23"/>
  <c r="AT67" i="23"/>
  <c r="AK67" i="23"/>
  <c r="AB67" i="23"/>
  <c r="S67" i="23"/>
  <c r="BU66" i="23"/>
  <c r="BL66" i="23"/>
  <c r="BC66" i="23"/>
  <c r="AT66" i="23"/>
  <c r="AK66" i="23"/>
  <c r="AB66" i="23"/>
  <c r="S66" i="23"/>
  <c r="BU65" i="23"/>
  <c r="BL65" i="23"/>
  <c r="BC65" i="23"/>
  <c r="AT65" i="23"/>
  <c r="AK65" i="23"/>
  <c r="AB65" i="23"/>
  <c r="S65" i="23"/>
  <c r="BU64" i="23"/>
  <c r="BL64" i="23"/>
  <c r="BC64" i="23"/>
  <c r="AT64" i="23"/>
  <c r="AK64" i="23"/>
  <c r="AB64" i="23"/>
  <c r="S64" i="23"/>
  <c r="BU63" i="23"/>
  <c r="BL63" i="23"/>
  <c r="BC63" i="23"/>
  <c r="AT63" i="23"/>
  <c r="AK63" i="23"/>
  <c r="AB63" i="23"/>
  <c r="S63" i="23"/>
  <c r="BU62" i="23"/>
  <c r="BL62" i="23"/>
  <c r="BC62" i="23"/>
  <c r="AT62" i="23"/>
  <c r="AK62" i="23"/>
  <c r="AB62" i="23"/>
  <c r="S62" i="23"/>
  <c r="BU61" i="23"/>
  <c r="BL61" i="23"/>
  <c r="BC61" i="23"/>
  <c r="AT61" i="23"/>
  <c r="AK61" i="23"/>
  <c r="AB61" i="23"/>
  <c r="S61" i="23"/>
  <c r="BU60" i="23"/>
  <c r="BL60" i="23"/>
  <c r="BC60" i="23"/>
  <c r="AT60" i="23"/>
  <c r="AK60" i="23"/>
  <c r="AB60" i="23"/>
  <c r="S60" i="23"/>
  <c r="BU59" i="23"/>
  <c r="BL59" i="23"/>
  <c r="BC59" i="23"/>
  <c r="AT59" i="23"/>
  <c r="AK59" i="23"/>
  <c r="AB59" i="23"/>
  <c r="S59" i="23"/>
  <c r="BU58" i="23"/>
  <c r="BL58" i="23"/>
  <c r="BC58" i="23"/>
  <c r="AT58" i="23"/>
  <c r="AK58" i="23"/>
  <c r="AB58" i="23"/>
  <c r="S58" i="23"/>
  <c r="BU57" i="23"/>
  <c r="BL57" i="23"/>
  <c r="BC57" i="23"/>
  <c r="AT57" i="23"/>
  <c r="AK57" i="23"/>
  <c r="AB57" i="23"/>
  <c r="S57" i="23"/>
  <c r="BU56" i="23"/>
  <c r="BL56" i="23"/>
  <c r="BC56" i="23"/>
  <c r="AT56" i="23"/>
  <c r="AK56" i="23"/>
  <c r="AB56" i="23"/>
  <c r="S56" i="23"/>
  <c r="BU55" i="23"/>
  <c r="BL55" i="23"/>
  <c r="BC55" i="23"/>
  <c r="AT55" i="23"/>
  <c r="AK55" i="23"/>
  <c r="AB55" i="23"/>
  <c r="S55" i="23"/>
  <c r="BU54" i="23"/>
  <c r="BL54" i="23"/>
  <c r="BC54" i="23"/>
  <c r="AT54" i="23"/>
  <c r="AK54" i="23"/>
  <c r="AB54" i="23"/>
  <c r="S54" i="23"/>
  <c r="BU53" i="23"/>
  <c r="BL53" i="23"/>
  <c r="BC53" i="23"/>
  <c r="AT53" i="23"/>
  <c r="AK53" i="23"/>
  <c r="AB53" i="23"/>
  <c r="S53" i="23"/>
  <c r="BU52" i="23"/>
  <c r="BL52" i="23"/>
  <c r="BC52" i="23"/>
  <c r="AT52" i="23"/>
  <c r="AK52" i="23"/>
  <c r="AB52" i="23"/>
  <c r="S52" i="23"/>
  <c r="BU51" i="23"/>
  <c r="BL51" i="23"/>
  <c r="BC51" i="23"/>
  <c r="AT51" i="23"/>
  <c r="AK51" i="23"/>
  <c r="AB51" i="23"/>
  <c r="S51" i="23"/>
  <c r="BU50" i="23"/>
  <c r="BL50" i="23"/>
  <c r="BC50" i="23"/>
  <c r="AT50" i="23"/>
  <c r="AK50" i="23"/>
  <c r="AB50" i="23"/>
  <c r="S50" i="23"/>
  <c r="BU49" i="23"/>
  <c r="BL49" i="23"/>
  <c r="BC49" i="23"/>
  <c r="AT49" i="23"/>
  <c r="AK49" i="23"/>
  <c r="AB49" i="23"/>
  <c r="S49" i="23"/>
  <c r="BU48" i="23"/>
  <c r="BL48" i="23"/>
  <c r="BC48" i="23"/>
  <c r="AT48" i="23"/>
  <c r="AK48" i="23"/>
  <c r="AB48" i="23"/>
  <c r="S48" i="23"/>
  <c r="BU47" i="23"/>
  <c r="BL47" i="23"/>
  <c r="BC47" i="23"/>
  <c r="AT47" i="23"/>
  <c r="AK47" i="23"/>
  <c r="AB47" i="23"/>
  <c r="S47" i="23"/>
  <c r="BU46" i="23"/>
  <c r="BL46" i="23"/>
  <c r="BC46" i="23"/>
  <c r="AT46" i="23"/>
  <c r="AK46" i="23"/>
  <c r="AB46" i="23"/>
  <c r="S46" i="23"/>
  <c r="BU45" i="23"/>
  <c r="BL45" i="23"/>
  <c r="BC45" i="23"/>
  <c r="AT45" i="23"/>
  <c r="AK45" i="23"/>
  <c r="AB45" i="23"/>
  <c r="S45" i="23"/>
  <c r="BU44" i="23"/>
  <c r="BL44" i="23"/>
  <c r="BC44" i="23"/>
  <c r="AT44" i="23"/>
  <c r="AK44" i="23"/>
  <c r="AB44" i="23"/>
  <c r="S44" i="23"/>
  <c r="BU43" i="23"/>
  <c r="BL43" i="23"/>
  <c r="BC43" i="23"/>
  <c r="AT43" i="23"/>
  <c r="AK43" i="23"/>
  <c r="AB43" i="23"/>
  <c r="S43" i="23"/>
  <c r="BU42" i="23"/>
  <c r="BL42" i="23"/>
  <c r="BC42" i="23"/>
  <c r="AT42" i="23"/>
  <c r="AK42" i="23"/>
  <c r="AB42" i="23"/>
  <c r="S42" i="23"/>
  <c r="BU41" i="23"/>
  <c r="BL41" i="23"/>
  <c r="BC41" i="23"/>
  <c r="AT41" i="23"/>
  <c r="AK41" i="23"/>
  <c r="AB41" i="23"/>
  <c r="S41" i="23"/>
  <c r="BU40" i="23"/>
  <c r="BL40" i="23"/>
  <c r="BC40" i="23"/>
  <c r="AT40" i="23"/>
  <c r="AK40" i="23"/>
  <c r="AB40" i="23"/>
  <c r="S40" i="23"/>
  <c r="BU39" i="23"/>
  <c r="BL39" i="23"/>
  <c r="BC39" i="23"/>
  <c r="AT39" i="23"/>
  <c r="AK39" i="23"/>
  <c r="AB39" i="23"/>
  <c r="S39" i="23"/>
  <c r="BU38" i="23"/>
  <c r="BL38" i="23"/>
  <c r="BC38" i="23"/>
  <c r="AT38" i="23"/>
  <c r="AK38" i="23"/>
  <c r="AB38" i="23"/>
  <c r="S38" i="23"/>
  <c r="BU37" i="23"/>
  <c r="BL37" i="23"/>
  <c r="BC37" i="23"/>
  <c r="AT37" i="23"/>
  <c r="AK37" i="23"/>
  <c r="AB37" i="23"/>
  <c r="S37" i="23"/>
  <c r="BU36" i="23"/>
  <c r="BL36" i="23"/>
  <c r="BC36" i="23"/>
  <c r="AT36" i="23"/>
  <c r="AK36" i="23"/>
  <c r="AB36" i="23"/>
  <c r="S36" i="23"/>
  <c r="BU35" i="23"/>
  <c r="BL35" i="23"/>
  <c r="BC35" i="23"/>
  <c r="AT35" i="23"/>
  <c r="AK35" i="23"/>
  <c r="AB35" i="23"/>
  <c r="S35" i="23"/>
  <c r="BU34" i="23"/>
  <c r="BL34" i="23"/>
  <c r="BC34" i="23"/>
  <c r="AT34" i="23"/>
  <c r="AK34" i="23"/>
  <c r="AB34" i="23"/>
  <c r="S34" i="23"/>
  <c r="BU33" i="23"/>
  <c r="BL33" i="23"/>
  <c r="BC33" i="23"/>
  <c r="AT33" i="23"/>
  <c r="AK33" i="23"/>
  <c r="AB33" i="23"/>
  <c r="S33" i="23"/>
  <c r="BU32" i="23"/>
  <c r="BL32" i="23"/>
  <c r="BC32" i="23"/>
  <c r="AT32" i="23"/>
  <c r="AK32" i="23"/>
  <c r="AB32" i="23"/>
  <c r="S32" i="23"/>
  <c r="BU31" i="23"/>
  <c r="BL31" i="23"/>
  <c r="BC31" i="23"/>
  <c r="AT31" i="23"/>
  <c r="AK31" i="23"/>
  <c r="AB31" i="23"/>
  <c r="S31" i="23"/>
  <c r="BU30" i="23"/>
  <c r="BL30" i="23"/>
  <c r="BC30" i="23"/>
  <c r="AT30" i="23"/>
  <c r="AK30" i="23"/>
  <c r="AB30" i="23"/>
  <c r="S30" i="23"/>
  <c r="BU29" i="23"/>
  <c r="BL29" i="23"/>
  <c r="BC29" i="23"/>
  <c r="AT29" i="23"/>
  <c r="AK29" i="23"/>
  <c r="AB29" i="23"/>
  <c r="S29" i="23"/>
  <c r="BU28" i="23"/>
  <c r="BL28" i="23"/>
  <c r="BC28" i="23"/>
  <c r="AT28" i="23"/>
  <c r="AK28" i="23"/>
  <c r="AB28" i="23"/>
  <c r="S28" i="23"/>
  <c r="BU27" i="23"/>
  <c r="BL27" i="23"/>
  <c r="BC27" i="23"/>
  <c r="AT27" i="23"/>
  <c r="AK27" i="23"/>
  <c r="AB27" i="23"/>
  <c r="S27" i="23"/>
  <c r="BU26" i="23"/>
  <c r="BL26" i="23"/>
  <c r="BC26" i="23"/>
  <c r="AT26" i="23"/>
  <c r="AK26" i="23"/>
  <c r="AB26" i="23"/>
  <c r="S26" i="23"/>
  <c r="BU25" i="23"/>
  <c r="BL25" i="23"/>
  <c r="BC25" i="23"/>
  <c r="AT25" i="23"/>
  <c r="AK25" i="23"/>
  <c r="AB25" i="23"/>
  <c r="S25" i="23"/>
  <c r="BU24" i="23"/>
  <c r="BL24" i="23"/>
  <c r="BC24" i="23"/>
  <c r="AT24" i="23"/>
  <c r="AK24" i="23"/>
  <c r="AB24" i="23"/>
  <c r="S24" i="23"/>
  <c r="BU23" i="23"/>
  <c r="BL23" i="23"/>
  <c r="BC23" i="23"/>
  <c r="AT23" i="23"/>
  <c r="AK23" i="23"/>
  <c r="AB23" i="23"/>
  <c r="S23" i="23"/>
  <c r="BU22" i="23"/>
  <c r="BL22" i="23"/>
  <c r="BC22" i="23"/>
  <c r="AT22" i="23"/>
  <c r="AK22" i="23"/>
  <c r="AB22" i="23"/>
  <c r="S22" i="23"/>
  <c r="BU21" i="23"/>
  <c r="BL21" i="23"/>
  <c r="BC21" i="23"/>
  <c r="AT21" i="23"/>
  <c r="AK21" i="23"/>
  <c r="AB21" i="23"/>
  <c r="S21" i="23"/>
  <c r="BU20" i="23"/>
  <c r="BL20" i="23"/>
  <c r="BC20" i="23"/>
  <c r="AT20" i="23"/>
  <c r="AK20" i="23"/>
  <c r="AB20" i="23"/>
  <c r="S20" i="23"/>
  <c r="BU19" i="23"/>
  <c r="BL19" i="23"/>
  <c r="BC19" i="23"/>
  <c r="AT19" i="23"/>
  <c r="AK19" i="23"/>
  <c r="AB19" i="23"/>
  <c r="S19" i="23"/>
  <c r="BU18" i="23"/>
  <c r="BL18" i="23"/>
  <c r="BC18" i="23"/>
  <c r="AT18" i="23"/>
  <c r="AK18" i="23"/>
  <c r="AB18" i="23"/>
  <c r="S18" i="23"/>
  <c r="BU17" i="23"/>
  <c r="BL17" i="23"/>
  <c r="BC17" i="23"/>
  <c r="AT17" i="23"/>
  <c r="AK17" i="23"/>
  <c r="AB17" i="23"/>
  <c r="S17" i="23"/>
  <c r="BU16" i="23"/>
  <c r="BL16" i="23"/>
  <c r="BC16" i="23"/>
  <c r="AT16" i="23"/>
  <c r="AK16" i="23"/>
  <c r="AB16" i="23"/>
  <c r="S16" i="23"/>
  <c r="BU15" i="23"/>
  <c r="BL15" i="23"/>
  <c r="BC15" i="23"/>
  <c r="AT15" i="23"/>
  <c r="AK15" i="23"/>
  <c r="AB15" i="23"/>
  <c r="S15" i="23"/>
  <c r="BU14" i="23"/>
  <c r="BL14" i="23"/>
  <c r="BC14" i="23"/>
  <c r="AT14" i="23"/>
  <c r="AK14" i="23"/>
  <c r="AB14" i="23"/>
  <c r="S14" i="23"/>
  <c r="BU13" i="23"/>
  <c r="BL13" i="23"/>
  <c r="BC13" i="23"/>
  <c r="AT13" i="23"/>
  <c r="AK13" i="23"/>
  <c r="AB13" i="23"/>
  <c r="S13" i="23"/>
  <c r="BU12" i="23"/>
  <c r="BL12" i="23"/>
  <c r="BC12" i="23"/>
  <c r="AT12" i="23"/>
  <c r="AK12" i="23"/>
  <c r="AB12" i="23"/>
  <c r="S12" i="23"/>
  <c r="BU11" i="23"/>
  <c r="BL11" i="23"/>
  <c r="BC11" i="23"/>
  <c r="AT11" i="23"/>
  <c r="AK11" i="23"/>
  <c r="AB11" i="23"/>
  <c r="S11" i="23"/>
  <c r="BU10" i="23"/>
  <c r="BL10" i="23"/>
  <c r="BC10" i="23"/>
  <c r="AT10" i="23"/>
  <c r="AK10" i="23"/>
  <c r="AB10" i="23"/>
  <c r="S10" i="23"/>
  <c r="BU9" i="23"/>
  <c r="BL9" i="23"/>
  <c r="BC9" i="23"/>
  <c r="AT9" i="23"/>
  <c r="AK9" i="23"/>
  <c r="AB9" i="23"/>
  <c r="S9" i="23"/>
  <c r="BU8" i="23"/>
  <c r="BL8" i="23"/>
  <c r="BC8" i="23"/>
  <c r="AT8" i="23"/>
  <c r="AK8" i="23"/>
  <c r="AB8" i="23"/>
  <c r="S8" i="23"/>
  <c r="BU7" i="23"/>
  <c r="BL7" i="23"/>
  <c r="BC7" i="23"/>
  <c r="AT7" i="23"/>
  <c r="AK7" i="23"/>
  <c r="AB7" i="23"/>
  <c r="S7" i="23"/>
  <c r="BU6" i="23"/>
  <c r="BL6" i="23"/>
  <c r="BC6" i="23"/>
  <c r="AT6" i="23"/>
  <c r="AK6" i="23"/>
  <c r="AB6" i="23"/>
  <c r="S6" i="23"/>
  <c r="BU5" i="23"/>
  <c r="BL5" i="23"/>
  <c r="BC5" i="23"/>
  <c r="AT5" i="23"/>
  <c r="AK5" i="23"/>
  <c r="AB5" i="23"/>
  <c r="S5" i="23"/>
  <c r="BU4" i="23"/>
  <c r="BL4" i="23"/>
  <c r="BC4" i="23"/>
  <c r="AT4" i="23"/>
  <c r="AK4" i="23"/>
  <c r="AB4" i="23"/>
  <c r="S4" i="23"/>
  <c r="C5" i="22"/>
  <c r="J5" i="22"/>
  <c r="C6" i="22"/>
  <c r="J6" i="22"/>
  <c r="C7" i="22"/>
  <c r="J7" i="22"/>
  <c r="C8" i="22"/>
  <c r="J8" i="22"/>
  <c r="C9" i="22"/>
  <c r="J9" i="22"/>
  <c r="C10" i="22"/>
  <c r="J10" i="22"/>
  <c r="C11" i="22"/>
  <c r="J11" i="22"/>
  <c r="C12" i="22"/>
  <c r="J12" i="22"/>
  <c r="C13" i="22"/>
  <c r="J13" i="22"/>
  <c r="C14" i="22"/>
  <c r="J14" i="22"/>
  <c r="C15" i="22"/>
  <c r="J15" i="22"/>
  <c r="C16" i="22"/>
  <c r="J16" i="22"/>
  <c r="C17" i="22"/>
  <c r="J17" i="22"/>
  <c r="C18" i="22"/>
  <c r="J18" i="22"/>
  <c r="C19" i="22"/>
  <c r="J19" i="22"/>
  <c r="C20" i="22"/>
  <c r="J20" i="22"/>
  <c r="C21" i="22"/>
  <c r="J21" i="22"/>
  <c r="C22" i="22"/>
  <c r="J22" i="22"/>
  <c r="C23" i="22"/>
  <c r="J23" i="22"/>
  <c r="C24" i="22"/>
  <c r="J24" i="22"/>
  <c r="C25" i="22"/>
  <c r="J25" i="22"/>
  <c r="C26" i="22"/>
  <c r="J26" i="22"/>
  <c r="C27" i="22"/>
  <c r="J27" i="22"/>
  <c r="C28" i="22"/>
  <c r="J28" i="22"/>
  <c r="C29" i="22"/>
  <c r="J29" i="22"/>
  <c r="C30" i="22"/>
  <c r="J30" i="22"/>
  <c r="C31" i="22"/>
  <c r="J31" i="22"/>
  <c r="C32" i="22"/>
  <c r="J32" i="22"/>
  <c r="C33" i="22"/>
  <c r="J33" i="22"/>
  <c r="C34" i="22"/>
  <c r="J34" i="22"/>
  <c r="C35" i="22"/>
  <c r="J35" i="22"/>
  <c r="C36" i="22"/>
  <c r="J36" i="22"/>
  <c r="C37" i="22"/>
  <c r="J37" i="22"/>
  <c r="C38" i="22"/>
  <c r="J38" i="22"/>
  <c r="C39" i="22"/>
  <c r="J39" i="22"/>
  <c r="C40" i="22"/>
  <c r="J40" i="22"/>
  <c r="C41" i="22"/>
  <c r="J41" i="22"/>
  <c r="C42" i="22"/>
  <c r="J42" i="22"/>
  <c r="C43" i="22"/>
  <c r="J43" i="22"/>
  <c r="C44" i="22"/>
  <c r="J44" i="22"/>
  <c r="C45" i="22"/>
  <c r="J45" i="22"/>
  <c r="C46" i="22"/>
  <c r="J46" i="22"/>
  <c r="C47" i="22"/>
  <c r="J47" i="22"/>
  <c r="C48" i="22"/>
  <c r="J48" i="22"/>
  <c r="C49" i="22"/>
  <c r="J49" i="22"/>
  <c r="C50" i="22"/>
  <c r="J50" i="22"/>
  <c r="C51" i="22"/>
  <c r="J51" i="22"/>
  <c r="C52" i="22"/>
  <c r="J52" i="22"/>
  <c r="C53" i="22"/>
  <c r="J53" i="22"/>
  <c r="C54" i="22"/>
  <c r="J54" i="22"/>
  <c r="C55" i="22"/>
  <c r="J55" i="22"/>
  <c r="C56" i="22"/>
  <c r="J56" i="22"/>
  <c r="C57" i="22"/>
  <c r="J57" i="22"/>
  <c r="C58" i="22"/>
  <c r="J58" i="22"/>
  <c r="C59" i="22"/>
  <c r="J59" i="22"/>
  <c r="C60" i="22"/>
  <c r="J60" i="22"/>
  <c r="C61" i="22"/>
  <c r="J61" i="22"/>
  <c r="C62" i="22"/>
  <c r="J62" i="22"/>
  <c r="C63" i="22"/>
  <c r="J63" i="22"/>
  <c r="C64" i="22"/>
  <c r="J64" i="22"/>
  <c r="C65" i="22"/>
  <c r="J65" i="22"/>
  <c r="C66" i="22"/>
  <c r="J66" i="22"/>
  <c r="C67" i="22"/>
  <c r="J67" i="22"/>
  <c r="C68" i="22"/>
  <c r="J68" i="22"/>
  <c r="C69" i="22"/>
  <c r="J69" i="22"/>
  <c r="C70" i="22"/>
  <c r="J70" i="22"/>
  <c r="J4" i="22"/>
  <c r="C4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C5" i="21"/>
  <c r="J5" i="21"/>
  <c r="C6" i="21"/>
  <c r="J6" i="21"/>
  <c r="C7" i="21"/>
  <c r="J7" i="21"/>
  <c r="C8" i="21"/>
  <c r="J8" i="21"/>
  <c r="C9" i="21"/>
  <c r="J9" i="21"/>
  <c r="C10" i="21"/>
  <c r="J10" i="21"/>
  <c r="C11" i="21"/>
  <c r="J11" i="21"/>
  <c r="C12" i="21"/>
  <c r="J12" i="21"/>
  <c r="C13" i="21"/>
  <c r="J13" i="21"/>
  <c r="C14" i="21"/>
  <c r="J14" i="21"/>
  <c r="C15" i="21"/>
  <c r="J15" i="21"/>
  <c r="C16" i="21"/>
  <c r="J16" i="21"/>
  <c r="C17" i="21"/>
  <c r="J17" i="21"/>
  <c r="C18" i="21"/>
  <c r="J18" i="21"/>
  <c r="C19" i="21"/>
  <c r="J19" i="21"/>
  <c r="C20" i="21"/>
  <c r="J20" i="21"/>
  <c r="C21" i="21"/>
  <c r="J21" i="21"/>
  <c r="C22" i="21"/>
  <c r="J22" i="21"/>
  <c r="C23" i="21"/>
  <c r="J23" i="21"/>
  <c r="C24" i="21"/>
  <c r="J24" i="21"/>
  <c r="C25" i="21"/>
  <c r="J25" i="21"/>
  <c r="C26" i="21"/>
  <c r="J26" i="21"/>
  <c r="C27" i="21"/>
  <c r="J27" i="21"/>
  <c r="C28" i="21"/>
  <c r="J28" i="21"/>
  <c r="C29" i="21"/>
  <c r="J29" i="21"/>
  <c r="C30" i="21"/>
  <c r="J30" i="21"/>
  <c r="C31" i="21"/>
  <c r="J31" i="21"/>
  <c r="C32" i="21"/>
  <c r="J32" i="21"/>
  <c r="C33" i="21"/>
  <c r="J33" i="21"/>
  <c r="C34" i="21"/>
  <c r="J34" i="21"/>
  <c r="C35" i="21"/>
  <c r="J35" i="21"/>
  <c r="C36" i="21"/>
  <c r="J36" i="21"/>
  <c r="C37" i="21"/>
  <c r="J37" i="21"/>
  <c r="C38" i="21"/>
  <c r="J38" i="21"/>
  <c r="C39" i="21"/>
  <c r="J39" i="21"/>
  <c r="C40" i="21"/>
  <c r="J40" i="21"/>
  <c r="C41" i="21"/>
  <c r="J41" i="21"/>
  <c r="C42" i="21"/>
  <c r="J42" i="21"/>
  <c r="C43" i="21"/>
  <c r="J43" i="21"/>
  <c r="C44" i="21"/>
  <c r="J44" i="21"/>
  <c r="C45" i="21"/>
  <c r="J45" i="21"/>
  <c r="C46" i="21"/>
  <c r="J46" i="21"/>
  <c r="C47" i="21"/>
  <c r="J47" i="21"/>
  <c r="C48" i="21"/>
  <c r="J48" i="21"/>
  <c r="C49" i="21"/>
  <c r="J49" i="21"/>
  <c r="C50" i="21"/>
  <c r="J50" i="21"/>
  <c r="C51" i="21"/>
  <c r="J51" i="21"/>
  <c r="C52" i="21"/>
  <c r="J52" i="21"/>
  <c r="C53" i="21"/>
  <c r="J53" i="21"/>
  <c r="C54" i="21"/>
  <c r="J54" i="21"/>
  <c r="C55" i="21"/>
  <c r="J55" i="21"/>
  <c r="C56" i="21"/>
  <c r="J56" i="21"/>
  <c r="C57" i="21"/>
  <c r="J57" i="21"/>
  <c r="C58" i="21"/>
  <c r="J58" i="21"/>
  <c r="C59" i="21"/>
  <c r="J59" i="21"/>
  <c r="C60" i="21"/>
  <c r="J60" i="21"/>
  <c r="C61" i="21"/>
  <c r="J61" i="21"/>
  <c r="C62" i="21"/>
  <c r="J62" i="21"/>
  <c r="C63" i="21"/>
  <c r="J63" i="21"/>
  <c r="C64" i="21"/>
  <c r="J64" i="21"/>
  <c r="C65" i="21"/>
  <c r="J65" i="21"/>
  <c r="C66" i="21"/>
  <c r="J66" i="21"/>
  <c r="C67" i="21"/>
  <c r="J67" i="21"/>
  <c r="C68" i="21"/>
  <c r="J68" i="21"/>
  <c r="C69" i="21"/>
  <c r="J69" i="21"/>
  <c r="C70" i="21"/>
  <c r="J70" i="21"/>
  <c r="C73" i="21"/>
  <c r="J73" i="21"/>
  <c r="J4" i="21"/>
  <c r="C4" i="21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<sst xmlns="http://schemas.openxmlformats.org/spreadsheetml/2006/main" count="4295" uniqueCount="97">
  <si>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</si>
  <si>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</si>
  <si>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</si>
  <si>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</si>
  <si>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</si>
  <si>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</si>
  <si>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</si>
  <si>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</si>
  <si>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</si>
  <si>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</si>
  <si>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</si>
  <si>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</si>
  <si>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</si>
  <si>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</si>
  <si>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</si>
  <si>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</si>
  <si>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</si>
  <si>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</si>
  <si>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</si>
  <si>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</si>
  <si>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</si>
  <si>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Pipes and Ducts to Construction and Demolition Waste Collection</t>
  </si>
  <si>
    <t>Pipes and Ducts to Dumping</t>
  </si>
  <si>
    <t>See description in SI</t>
  </si>
  <si>
    <t>Based on private communication with Canton of Geneva on 4/8/2020</t>
  </si>
  <si>
    <t>Based on private communication with Canton of Geneva on 4/8/2021</t>
  </si>
  <si>
    <t>Based on private communication with Canton of Geneva on 4/8/2022</t>
  </si>
  <si>
    <t>Based on private communication with Canton of Geneva on 4/8/2023</t>
  </si>
  <si>
    <t>Based on private communication with Canton of Geneva on 4/8/2024</t>
  </si>
  <si>
    <t>Based on private communication with Canton of Geneva on 4/8/2025</t>
  </si>
  <si>
    <t>Based on private communication with Canton of Geneva on 4/8/2026</t>
  </si>
  <si>
    <t>Based on private communication with Canton of Geneva on 4/8/2027</t>
  </si>
  <si>
    <t>Based on private communication with Canton of Geneva on 4/8/2028</t>
  </si>
  <si>
    <t>Based on private communication with Canton of Geneva on 4/8/2029</t>
  </si>
  <si>
    <t>Based on private communication with Canton of Geneva on 4/8/2030</t>
  </si>
  <si>
    <t>Based on private communication with Canton of Geneva on 4/8/2031</t>
  </si>
  <si>
    <t>Based on private communication with Canton of Geneva on 4/8/2032</t>
  </si>
  <si>
    <t>Based on private communication with Canton of Geneva on 4/8/2033</t>
  </si>
  <si>
    <t>Based on private communication with Canton of Geneva on 4/8/2034</t>
  </si>
  <si>
    <t>Based on private communication with Canton of Geneva on 4/8/2035</t>
  </si>
  <si>
    <t>Based on private communication with Canton of Geneva on 4/8/2036</t>
  </si>
  <si>
    <t>Based on private communication with Canton of Geneva on 4/8/2037</t>
  </si>
  <si>
    <t>Based on private communication with Canton of Geneva on 4/8/2038</t>
  </si>
  <si>
    <t>Based on private communication with Canton of Geneva on 4/8/2039</t>
  </si>
  <si>
    <t>Based on private communication with Canton of Geneva on 4/8/2040</t>
  </si>
  <si>
    <t>Based on private communication with Canton of Geneva on 4/8/2041</t>
  </si>
  <si>
    <t>Based on private communication with Canton of Geneva on 4/8/2042</t>
  </si>
  <si>
    <t>Based on private communication with Canton of Geneva on 4/8/2043</t>
  </si>
  <si>
    <t>Based on private communication with Canton of Geneva on 4/8/2044</t>
  </si>
  <si>
    <t>Based on private communication with Canton of Geneva on 4/8/2045</t>
  </si>
  <si>
    <t>Based on private communication with Canton of Geneva on 4/8/2046</t>
  </si>
  <si>
    <t>Based on private communication with Canton of Geneva on 4/8/2047</t>
  </si>
  <si>
    <t>Based on private communication with Canton of Geneva on 4/8/2048</t>
  </si>
  <si>
    <t>Based on private communication with Canton of Geneva on 4/8/2049</t>
  </si>
  <si>
    <t>Based on private communication with Canton of Geneva on 4/8/2050</t>
  </si>
  <si>
    <t>Based on private communication with Canton of Geneva on 4/8/2051</t>
  </si>
  <si>
    <t>Based on private communication with Canton of Geneva on 4/8/2052</t>
  </si>
  <si>
    <t>Based on private communication with Canton of Geneva on 4/8/2053</t>
  </si>
  <si>
    <t>Based on private communication with Canton of Geneva on 4/8/2054</t>
  </si>
  <si>
    <t>Based on private communication with Canton of Geneva on 4/8/2055</t>
  </si>
  <si>
    <t>Based on private communication with Canton of Geneva on 4/8/2056</t>
  </si>
  <si>
    <t>Based on private communication with Canton of Geneva on 4/8/2057</t>
  </si>
  <si>
    <t>Based on private communication with Canton of Geneva on 4/8/2058</t>
  </si>
  <si>
    <t>Based on private communication with Canton of Geneva on 4/8/2059</t>
  </si>
  <si>
    <t>Based on private communication with Canton of Geneva on 4/8/2060</t>
  </si>
  <si>
    <t>Based on private communication with Canton of Geneva on 4/8/2061</t>
  </si>
  <si>
    <t>Based on private communication with Canton of Geneva on 4/8/2062</t>
  </si>
  <si>
    <t>Based on private communication with Canton of Geneva on 4/8/2063</t>
  </si>
  <si>
    <t>Based on private communication with Canton of Geneva on 4/8/2064</t>
  </si>
  <si>
    <t>Based on private communication with Canton of Geneva on 4/8/2065</t>
  </si>
  <si>
    <t>Based on private communication with Canton of Geneva on 4/8/2066</t>
  </si>
  <si>
    <t>Based on private communication with Canton of Geneva on 4/8/2067</t>
  </si>
  <si>
    <t>Based on private communication with Canton of Geneva on 4/8/2068</t>
  </si>
  <si>
    <t>Based on private communication with Canton of Geneva on 4/8/2069</t>
  </si>
  <si>
    <t>Based on private communication with Canton of Geneva on 4/8/2070</t>
  </si>
  <si>
    <t>Based on private communication with Canton of Geneva on 4/8/2071</t>
  </si>
  <si>
    <t>Based on private communication with Canton of Geneva on 4/8/2072</t>
  </si>
  <si>
    <t>Based on private communication with Canton of Geneva on 4/8/2073</t>
  </si>
  <si>
    <t>Based on private communication with Canton of Geneva on 4/8/2074</t>
  </si>
  <si>
    <t>Based on private communication with Canton of Geneva on 4/8/2075</t>
  </si>
  <si>
    <t>Based on private communication with Canton of Geneva on 4/8/2076</t>
  </si>
  <si>
    <t>Based on private communication with Canton of Geneva on 4/8/2077</t>
  </si>
  <si>
    <t>Based on private communication with Canton of Geneva on 4/8/2078</t>
  </si>
  <si>
    <t>Based on private communication with Canton of Geneva on 4/8/2079</t>
  </si>
  <si>
    <t>Based on private communication with Canton of Geneva on 4/8/2080</t>
  </si>
  <si>
    <t>Based on private communication with Canton of Geneva on 4/8/2081</t>
  </si>
  <si>
    <t>Based on private communication with Canton of Geneva on 4/8/2082</t>
  </si>
  <si>
    <t>Based on private communication with Canton of Geneva on 4/8/2083</t>
  </si>
  <si>
    <t>Based on private communication with Canton of Geneva on 4/8/2084</t>
  </si>
  <si>
    <t>Based on private communication with Canton of Geneva on 4/8/2085</t>
  </si>
  <si>
    <t>Based on private communication with Canton of Geneva on 4/8/2086</t>
  </si>
  <si>
    <t>Based on private communication with Canton of Geneva on 4/8/2087</t>
  </si>
  <si>
    <t>Assumption</t>
  </si>
  <si>
    <t>Pipes and Ducts to Litter in residential environments</t>
  </si>
  <si>
    <t>Pipes and Ducts to Residential Soil (micro)</t>
  </si>
  <si>
    <t>Pipes and Ducts to Sub-surface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</si>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</sst>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1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6" fontId="21" fillId="0" borderId="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2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  <xf numFmtId="0" fontId="19" fillId="0" borderId="0" xfId="4" applyFont="1" applyFill="1" applyBorder="1" applyAlignment="1">
      <alignment horizontal="right"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C823-51FB-4F16-8CA9-EA43F539F4AF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95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71">
        <v>1E-3</v>
      </c>
      <c r="D4" s="67" t="s">
        <v>92</v>
      </c>
      <c r="E4" s="68">
        <v>1</v>
      </c>
      <c r="F4" s="68">
        <v>1</v>
      </c>
      <c r="G4" s="68">
        <v>1</v>
      </c>
      <c r="H4" s="68">
        <v>1</v>
      </c>
      <c r="I4" s="69">
        <v>3</v>
      </c>
      <c r="J4" s="70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71">
        <v>1E-3</v>
      </c>
      <c r="D5" s="67" t="s">
        <v>92</v>
      </c>
      <c r="E5" s="68">
        <v>1</v>
      </c>
      <c r="F5" s="68">
        <v>1</v>
      </c>
      <c r="G5" s="68">
        <v>1</v>
      </c>
      <c r="H5" s="68">
        <v>1</v>
      </c>
      <c r="I5" s="69">
        <v>3</v>
      </c>
      <c r="J5" s="70">
        <f t="shared" si="0"/>
        <v>1.0141150152164344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71">
        <v>1E-3</v>
      </c>
      <c r="D6" s="67" t="s">
        <v>92</v>
      </c>
      <c r="E6" s="68">
        <v>1</v>
      </c>
      <c r="F6" s="68">
        <v>1</v>
      </c>
      <c r="G6" s="68">
        <v>1</v>
      </c>
      <c r="H6" s="68">
        <v>1</v>
      </c>
      <c r="I6" s="69">
        <v>3</v>
      </c>
      <c r="J6" s="70">
        <f t="shared" si="0"/>
        <v>1.0141150152164344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71">
        <v>1E-3</v>
      </c>
      <c r="D7" s="67" t="s">
        <v>92</v>
      </c>
      <c r="E7" s="68">
        <v>1</v>
      </c>
      <c r="F7" s="68">
        <v>1</v>
      </c>
      <c r="G7" s="68">
        <v>1</v>
      </c>
      <c r="H7" s="68">
        <v>1</v>
      </c>
      <c r="I7" s="69">
        <v>3</v>
      </c>
      <c r="J7" s="70">
        <f t="shared" si="0"/>
        <v>1.0141150152164344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71">
        <v>1E-3</v>
      </c>
      <c r="D8" s="67" t="s">
        <v>92</v>
      </c>
      <c r="E8" s="68">
        <v>1</v>
      </c>
      <c r="F8" s="68">
        <v>1</v>
      </c>
      <c r="G8" s="68">
        <v>1</v>
      </c>
      <c r="H8" s="68">
        <v>1</v>
      </c>
      <c r="I8" s="69">
        <v>3</v>
      </c>
      <c r="J8" s="70">
        <f t="shared" si="0"/>
        <v>1.0141150152164344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71">
        <v>1E-3</v>
      </c>
      <c r="D9" s="67" t="s">
        <v>92</v>
      </c>
      <c r="E9" s="68">
        <v>1</v>
      </c>
      <c r="F9" s="68">
        <v>1</v>
      </c>
      <c r="G9" s="68">
        <v>1</v>
      </c>
      <c r="H9" s="68">
        <v>1</v>
      </c>
      <c r="I9" s="69">
        <v>3</v>
      </c>
      <c r="J9" s="70">
        <f t="shared" si="0"/>
        <v>1.0141150152164344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71">
        <v>1E-3</v>
      </c>
      <c r="D10" s="67" t="s">
        <v>92</v>
      </c>
      <c r="E10" s="68">
        <v>1</v>
      </c>
      <c r="F10" s="68">
        <v>1</v>
      </c>
      <c r="G10" s="68">
        <v>1</v>
      </c>
      <c r="H10" s="68">
        <v>1</v>
      </c>
      <c r="I10" s="69">
        <v>3</v>
      </c>
      <c r="J10" s="70">
        <f t="shared" si="0"/>
        <v>1.0141150152164344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71">
        <v>1E-3</v>
      </c>
      <c r="D11" s="67" t="s">
        <v>92</v>
      </c>
      <c r="E11" s="68">
        <v>1</v>
      </c>
      <c r="F11" s="68">
        <v>1</v>
      </c>
      <c r="G11" s="68">
        <v>1</v>
      </c>
      <c r="H11" s="68">
        <v>1</v>
      </c>
      <c r="I11" s="69">
        <v>3</v>
      </c>
      <c r="J11" s="70">
        <f t="shared" si="0"/>
        <v>1.0141150152164344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71">
        <v>1E-3</v>
      </c>
      <c r="D12" s="67" t="s">
        <v>92</v>
      </c>
      <c r="E12" s="68">
        <v>1</v>
      </c>
      <c r="F12" s="68">
        <v>1</v>
      </c>
      <c r="G12" s="68">
        <v>1</v>
      </c>
      <c r="H12" s="68">
        <v>1</v>
      </c>
      <c r="I12" s="69">
        <v>3</v>
      </c>
      <c r="J12" s="70">
        <f t="shared" si="0"/>
        <v>1.0141150152164344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71">
        <v>1E-3</v>
      </c>
      <c r="D13" s="67" t="s">
        <v>92</v>
      </c>
      <c r="E13" s="68">
        <v>1</v>
      </c>
      <c r="F13" s="68">
        <v>1</v>
      </c>
      <c r="G13" s="68">
        <v>1</v>
      </c>
      <c r="H13" s="68">
        <v>1</v>
      </c>
      <c r="I13" s="69">
        <v>3</v>
      </c>
      <c r="J13" s="70">
        <f t="shared" si="0"/>
        <v>1.0141150152164344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71">
        <v>1E-3</v>
      </c>
      <c r="D14" s="67" t="s">
        <v>92</v>
      </c>
      <c r="E14" s="68">
        <v>1</v>
      </c>
      <c r="F14" s="68">
        <v>1</v>
      </c>
      <c r="G14" s="68">
        <v>1</v>
      </c>
      <c r="H14" s="68">
        <v>1</v>
      </c>
      <c r="I14" s="69">
        <v>3</v>
      </c>
      <c r="J14" s="70">
        <f t="shared" si="0"/>
        <v>1.0141150152164344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71">
        <v>1E-3</v>
      </c>
      <c r="D15" s="67" t="s">
        <v>92</v>
      </c>
      <c r="E15" s="68">
        <v>1</v>
      </c>
      <c r="F15" s="68">
        <v>1</v>
      </c>
      <c r="G15" s="68">
        <v>1</v>
      </c>
      <c r="H15" s="68">
        <v>1</v>
      </c>
      <c r="I15" s="69">
        <v>3</v>
      </c>
      <c r="J15" s="70">
        <f t="shared" si="0"/>
        <v>1.0141150152164344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71">
        <v>1E-3</v>
      </c>
      <c r="D16" s="67" t="s">
        <v>92</v>
      </c>
      <c r="E16" s="68">
        <v>1</v>
      </c>
      <c r="F16" s="68">
        <v>1</v>
      </c>
      <c r="G16" s="68">
        <v>1</v>
      </c>
      <c r="H16" s="68">
        <v>1</v>
      </c>
      <c r="I16" s="69">
        <v>3</v>
      </c>
      <c r="J16" s="70">
        <f t="shared" si="0"/>
        <v>1.0141150152164344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71">
        <v>1E-3</v>
      </c>
      <c r="D17" s="67" t="s">
        <v>92</v>
      </c>
      <c r="E17" s="68">
        <v>1</v>
      </c>
      <c r="F17" s="68">
        <v>1</v>
      </c>
      <c r="G17" s="68">
        <v>1</v>
      </c>
      <c r="H17" s="68">
        <v>1</v>
      </c>
      <c r="I17" s="69">
        <v>3</v>
      </c>
      <c r="J17" s="70">
        <f t="shared" si="0"/>
        <v>1.0141150152164344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71">
        <v>1E-3</v>
      </c>
      <c r="D18" s="67" t="s">
        <v>92</v>
      </c>
      <c r="E18" s="68">
        <v>1</v>
      </c>
      <c r="F18" s="68">
        <v>1</v>
      </c>
      <c r="G18" s="68">
        <v>1</v>
      </c>
      <c r="H18" s="68">
        <v>1</v>
      </c>
      <c r="I18" s="69">
        <v>3</v>
      </c>
      <c r="J18" s="70">
        <f t="shared" si="0"/>
        <v>1.0141150152164344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71">
        <v>1E-3</v>
      </c>
      <c r="D19" s="67" t="s">
        <v>92</v>
      </c>
      <c r="E19" s="68">
        <v>1</v>
      </c>
      <c r="F19" s="68">
        <v>1</v>
      </c>
      <c r="G19" s="68">
        <v>1</v>
      </c>
      <c r="H19" s="68">
        <v>1</v>
      </c>
      <c r="I19" s="69">
        <v>3</v>
      </c>
      <c r="J19" s="70">
        <f t="shared" si="0"/>
        <v>1.0141150152164344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71">
        <v>1E-3</v>
      </c>
      <c r="D20" s="67" t="s">
        <v>92</v>
      </c>
      <c r="E20" s="68">
        <v>1</v>
      </c>
      <c r="F20" s="68">
        <v>1</v>
      </c>
      <c r="G20" s="68">
        <v>1</v>
      </c>
      <c r="H20" s="68">
        <v>1</v>
      </c>
      <c r="I20" s="69">
        <v>3</v>
      </c>
      <c r="J20" s="70">
        <f t="shared" si="0"/>
        <v>1.0141150152164344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71">
        <v>1E-3</v>
      </c>
      <c r="D21" s="67" t="s">
        <v>92</v>
      </c>
      <c r="E21" s="68">
        <v>1</v>
      </c>
      <c r="F21" s="68">
        <v>1</v>
      </c>
      <c r="G21" s="68">
        <v>1</v>
      </c>
      <c r="H21" s="68">
        <v>1</v>
      </c>
      <c r="I21" s="69">
        <v>3</v>
      </c>
      <c r="J21" s="70">
        <f t="shared" si="0"/>
        <v>1.0141150152164344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71">
        <v>1E-3</v>
      </c>
      <c r="D22" s="67" t="s">
        <v>92</v>
      </c>
      <c r="E22" s="68">
        <v>1</v>
      </c>
      <c r="F22" s="68">
        <v>1</v>
      </c>
      <c r="G22" s="68">
        <v>1</v>
      </c>
      <c r="H22" s="68">
        <v>1</v>
      </c>
      <c r="I22" s="69">
        <v>3</v>
      </c>
      <c r="J22" s="70">
        <f t="shared" si="0"/>
        <v>1.0141150152164344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71">
        <v>1E-3</v>
      </c>
      <c r="D23" s="67" t="s">
        <v>92</v>
      </c>
      <c r="E23" s="68">
        <v>1</v>
      </c>
      <c r="F23" s="68">
        <v>1</v>
      </c>
      <c r="G23" s="68">
        <v>1</v>
      </c>
      <c r="H23" s="68">
        <v>1</v>
      </c>
      <c r="I23" s="69">
        <v>3</v>
      </c>
      <c r="J23" s="70">
        <f t="shared" si="0"/>
        <v>1.0141150152164344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71">
        <v>1E-3</v>
      </c>
      <c r="D24" s="67" t="s">
        <v>92</v>
      </c>
      <c r="E24" s="68">
        <v>1</v>
      </c>
      <c r="F24" s="68">
        <v>1</v>
      </c>
      <c r="G24" s="68">
        <v>1</v>
      </c>
      <c r="H24" s="68">
        <v>1</v>
      </c>
      <c r="I24" s="69">
        <v>3</v>
      </c>
      <c r="J24" s="70">
        <f t="shared" si="0"/>
        <v>1.0141150152164344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71">
        <v>1E-3</v>
      </c>
      <c r="D25" s="67" t="s">
        <v>92</v>
      </c>
      <c r="E25" s="68">
        <v>1</v>
      </c>
      <c r="F25" s="68">
        <v>1</v>
      </c>
      <c r="G25" s="68">
        <v>1</v>
      </c>
      <c r="H25" s="68">
        <v>1</v>
      </c>
      <c r="I25" s="69">
        <v>3</v>
      </c>
      <c r="J25" s="70">
        <f t="shared" si="0"/>
        <v>1.0141150152164344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71">
        <v>1E-3</v>
      </c>
      <c r="D26" s="67" t="s">
        <v>92</v>
      </c>
      <c r="E26" s="68">
        <v>1</v>
      </c>
      <c r="F26" s="68">
        <v>1</v>
      </c>
      <c r="G26" s="68">
        <v>1</v>
      </c>
      <c r="H26" s="68">
        <v>1</v>
      </c>
      <c r="I26" s="69">
        <v>3</v>
      </c>
      <c r="J26" s="70">
        <f t="shared" si="0"/>
        <v>1.0141150152164344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71">
        <v>1E-3</v>
      </c>
      <c r="D27" s="67" t="s">
        <v>92</v>
      </c>
      <c r="E27" s="68">
        <v>1</v>
      </c>
      <c r="F27" s="68">
        <v>1</v>
      </c>
      <c r="G27" s="68">
        <v>1</v>
      </c>
      <c r="H27" s="68">
        <v>1</v>
      </c>
      <c r="I27" s="69">
        <v>3</v>
      </c>
      <c r="J27" s="70">
        <f t="shared" si="0"/>
        <v>1.0141150152164344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71">
        <v>1E-3</v>
      </c>
      <c r="D28" s="67" t="s">
        <v>92</v>
      </c>
      <c r="E28" s="68">
        <v>1</v>
      </c>
      <c r="F28" s="68">
        <v>1</v>
      </c>
      <c r="G28" s="68">
        <v>1</v>
      </c>
      <c r="H28" s="68">
        <v>1</v>
      </c>
      <c r="I28" s="69">
        <v>3</v>
      </c>
      <c r="J28" s="70">
        <f t="shared" si="0"/>
        <v>1.0141150152164344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71">
        <v>1E-3</v>
      </c>
      <c r="D29" s="67" t="s">
        <v>92</v>
      </c>
      <c r="E29" s="68">
        <v>1</v>
      </c>
      <c r="F29" s="68">
        <v>1</v>
      </c>
      <c r="G29" s="68">
        <v>1</v>
      </c>
      <c r="H29" s="68">
        <v>1</v>
      </c>
      <c r="I29" s="69">
        <v>3</v>
      </c>
      <c r="J29" s="70">
        <f t="shared" si="0"/>
        <v>1.0141150152164344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71">
        <v>1E-3</v>
      </c>
      <c r="D30" s="67" t="s">
        <v>92</v>
      </c>
      <c r="E30" s="68">
        <v>1</v>
      </c>
      <c r="F30" s="68">
        <v>1</v>
      </c>
      <c r="G30" s="68">
        <v>1</v>
      </c>
      <c r="H30" s="68">
        <v>1</v>
      </c>
      <c r="I30" s="69">
        <v>3</v>
      </c>
      <c r="J30" s="70">
        <f t="shared" si="0"/>
        <v>1.0141150152164344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71">
        <v>1E-3</v>
      </c>
      <c r="D31" s="67" t="s">
        <v>92</v>
      </c>
      <c r="E31" s="68">
        <v>1</v>
      </c>
      <c r="F31" s="68">
        <v>1</v>
      </c>
      <c r="G31" s="68">
        <v>1</v>
      </c>
      <c r="H31" s="68">
        <v>1</v>
      </c>
      <c r="I31" s="69">
        <v>3</v>
      </c>
      <c r="J31" s="70">
        <f t="shared" si="0"/>
        <v>1.0141150152164344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71">
        <v>1E-3</v>
      </c>
      <c r="D32" s="67" t="s">
        <v>92</v>
      </c>
      <c r="E32" s="68">
        <v>1</v>
      </c>
      <c r="F32" s="68">
        <v>1</v>
      </c>
      <c r="G32" s="68">
        <v>1</v>
      </c>
      <c r="H32" s="68">
        <v>1</v>
      </c>
      <c r="I32" s="69">
        <v>3</v>
      </c>
      <c r="J32" s="70">
        <f t="shared" si="0"/>
        <v>1.0141150152164344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71">
        <v>1E-3</v>
      </c>
      <c r="D33" s="67" t="s">
        <v>92</v>
      </c>
      <c r="E33" s="68">
        <v>1</v>
      </c>
      <c r="F33" s="68">
        <v>1</v>
      </c>
      <c r="G33" s="68">
        <v>1</v>
      </c>
      <c r="H33" s="68">
        <v>1</v>
      </c>
      <c r="I33" s="69">
        <v>3</v>
      </c>
      <c r="J33" s="70">
        <f t="shared" si="0"/>
        <v>1.0141150152164344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71">
        <v>1E-3</v>
      </c>
      <c r="D34" s="67" t="s">
        <v>92</v>
      </c>
      <c r="E34" s="68">
        <v>1</v>
      </c>
      <c r="F34" s="68">
        <v>1</v>
      </c>
      <c r="G34" s="68">
        <v>1</v>
      </c>
      <c r="H34" s="68">
        <v>1</v>
      </c>
      <c r="I34" s="69">
        <v>3</v>
      </c>
      <c r="J34" s="70">
        <f t="shared" si="0"/>
        <v>1.0141150152164344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71">
        <v>1E-3</v>
      </c>
      <c r="D35" s="67" t="s">
        <v>92</v>
      </c>
      <c r="E35" s="68">
        <v>1</v>
      </c>
      <c r="F35" s="68">
        <v>1</v>
      </c>
      <c r="G35" s="68">
        <v>1</v>
      </c>
      <c r="H35" s="68">
        <v>1</v>
      </c>
      <c r="I35" s="69">
        <v>3</v>
      </c>
      <c r="J35" s="70">
        <f t="shared" si="0"/>
        <v>1.0141150152164344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71">
        <v>1E-3</v>
      </c>
      <c r="D36" s="67" t="s">
        <v>92</v>
      </c>
      <c r="E36" s="68">
        <v>1</v>
      </c>
      <c r="F36" s="68">
        <v>1</v>
      </c>
      <c r="G36" s="68">
        <v>1</v>
      </c>
      <c r="H36" s="68">
        <v>1</v>
      </c>
      <c r="I36" s="69">
        <v>3</v>
      </c>
      <c r="J36" s="70">
        <f t="shared" si="0"/>
        <v>1.0141150152164344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71">
        <v>1E-3</v>
      </c>
      <c r="D37" s="67" t="s">
        <v>92</v>
      </c>
      <c r="E37" s="68">
        <v>1</v>
      </c>
      <c r="F37" s="68">
        <v>1</v>
      </c>
      <c r="G37" s="68">
        <v>1</v>
      </c>
      <c r="H37" s="68">
        <v>1</v>
      </c>
      <c r="I37" s="69">
        <v>3</v>
      </c>
      <c r="J37" s="70">
        <f t="shared" si="0"/>
        <v>1.0141150152164344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71">
        <v>1E-3</v>
      </c>
      <c r="D38" s="67" t="s">
        <v>92</v>
      </c>
      <c r="E38" s="68">
        <v>1</v>
      </c>
      <c r="F38" s="68">
        <v>1</v>
      </c>
      <c r="G38" s="68">
        <v>1</v>
      </c>
      <c r="H38" s="68">
        <v>1</v>
      </c>
      <c r="I38" s="69">
        <v>3</v>
      </c>
      <c r="J38" s="70">
        <f t="shared" si="0"/>
        <v>1.0141150152164344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71">
        <v>1E-3</v>
      </c>
      <c r="D39" s="67" t="s">
        <v>92</v>
      </c>
      <c r="E39" s="68">
        <v>1</v>
      </c>
      <c r="F39" s="68">
        <v>1</v>
      </c>
      <c r="G39" s="68">
        <v>1</v>
      </c>
      <c r="H39" s="68">
        <v>1</v>
      </c>
      <c r="I39" s="69">
        <v>3</v>
      </c>
      <c r="J39" s="70">
        <f t="shared" si="0"/>
        <v>1.0141150152164344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71">
        <v>1E-3</v>
      </c>
      <c r="D40" s="67" t="s">
        <v>92</v>
      </c>
      <c r="E40" s="68">
        <v>1</v>
      </c>
      <c r="F40" s="68">
        <v>1</v>
      </c>
      <c r="G40" s="68">
        <v>1</v>
      </c>
      <c r="H40" s="68">
        <v>1</v>
      </c>
      <c r="I40" s="69">
        <v>3</v>
      </c>
      <c r="J40" s="70">
        <f t="shared" si="0"/>
        <v>1.0141150152164344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71">
        <v>1E-3</v>
      </c>
      <c r="D41" s="67" t="s">
        <v>92</v>
      </c>
      <c r="E41" s="68">
        <v>1</v>
      </c>
      <c r="F41" s="68">
        <v>1</v>
      </c>
      <c r="G41" s="68">
        <v>1</v>
      </c>
      <c r="H41" s="68">
        <v>1</v>
      </c>
      <c r="I41" s="69">
        <v>3</v>
      </c>
      <c r="J41" s="70">
        <f t="shared" si="0"/>
        <v>1.0141150152164344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71">
        <v>1E-3</v>
      </c>
      <c r="D42" s="67" t="s">
        <v>92</v>
      </c>
      <c r="E42" s="68">
        <v>1</v>
      </c>
      <c r="F42" s="68">
        <v>1</v>
      </c>
      <c r="G42" s="68">
        <v>1</v>
      </c>
      <c r="H42" s="68">
        <v>1</v>
      </c>
      <c r="I42" s="69">
        <v>3</v>
      </c>
      <c r="J42" s="70">
        <f t="shared" si="0"/>
        <v>1.0141150152164344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71">
        <v>1E-3</v>
      </c>
      <c r="D43" s="67" t="s">
        <v>92</v>
      </c>
      <c r="E43" s="68">
        <v>1</v>
      </c>
      <c r="F43" s="68">
        <v>1</v>
      </c>
      <c r="G43" s="68">
        <v>1</v>
      </c>
      <c r="H43" s="68">
        <v>1</v>
      </c>
      <c r="I43" s="69">
        <v>3</v>
      </c>
      <c r="J43" s="70">
        <f t="shared" si="0"/>
        <v>1.0141150152164344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71">
        <v>1E-3</v>
      </c>
      <c r="D44" s="67" t="s">
        <v>92</v>
      </c>
      <c r="E44" s="68">
        <v>1</v>
      </c>
      <c r="F44" s="68">
        <v>1</v>
      </c>
      <c r="G44" s="68">
        <v>1</v>
      </c>
      <c r="H44" s="68">
        <v>1</v>
      </c>
      <c r="I44" s="69">
        <v>3</v>
      </c>
      <c r="J44" s="70">
        <f t="shared" si="0"/>
        <v>1.0141150152164344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71">
        <v>1E-3</v>
      </c>
      <c r="D45" s="67" t="s">
        <v>92</v>
      </c>
      <c r="E45" s="68">
        <v>1</v>
      </c>
      <c r="F45" s="68">
        <v>1</v>
      </c>
      <c r="G45" s="68">
        <v>1</v>
      </c>
      <c r="H45" s="68">
        <v>1</v>
      </c>
      <c r="I45" s="69">
        <v>3</v>
      </c>
      <c r="J45" s="70">
        <f t="shared" si="0"/>
        <v>1.0141150152164344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71">
        <v>1E-3</v>
      </c>
      <c r="D46" s="67" t="s">
        <v>92</v>
      </c>
      <c r="E46" s="68">
        <v>1</v>
      </c>
      <c r="F46" s="68">
        <v>1</v>
      </c>
      <c r="G46" s="68">
        <v>1</v>
      </c>
      <c r="H46" s="68">
        <v>1</v>
      </c>
      <c r="I46" s="69">
        <v>3</v>
      </c>
      <c r="J46" s="70">
        <f t="shared" si="0"/>
        <v>1.0141150152164344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71">
        <v>1E-3</v>
      </c>
      <c r="D47" s="67" t="s">
        <v>92</v>
      </c>
      <c r="E47" s="68">
        <v>1</v>
      </c>
      <c r="F47" s="68">
        <v>1</v>
      </c>
      <c r="G47" s="68">
        <v>1</v>
      </c>
      <c r="H47" s="68">
        <v>1</v>
      </c>
      <c r="I47" s="69">
        <v>3</v>
      </c>
      <c r="J47" s="70">
        <f t="shared" si="0"/>
        <v>1.0141150152164344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71">
        <v>1E-3</v>
      </c>
      <c r="D48" s="67" t="s">
        <v>92</v>
      </c>
      <c r="E48" s="68">
        <v>1</v>
      </c>
      <c r="F48" s="68">
        <v>1</v>
      </c>
      <c r="G48" s="68">
        <v>1</v>
      </c>
      <c r="H48" s="68">
        <v>1</v>
      </c>
      <c r="I48" s="69">
        <v>3</v>
      </c>
      <c r="J48" s="70">
        <f t="shared" si="0"/>
        <v>1.0141150152164344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71">
        <v>1E-3</v>
      </c>
      <c r="D49" s="67" t="s">
        <v>92</v>
      </c>
      <c r="E49" s="68">
        <v>1</v>
      </c>
      <c r="F49" s="68">
        <v>1</v>
      </c>
      <c r="G49" s="68">
        <v>1</v>
      </c>
      <c r="H49" s="68">
        <v>1</v>
      </c>
      <c r="I49" s="69">
        <v>3</v>
      </c>
      <c r="J49" s="70">
        <f t="shared" si="0"/>
        <v>1.0141150152164344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71">
        <v>1E-3</v>
      </c>
      <c r="D50" s="67" t="s">
        <v>92</v>
      </c>
      <c r="E50" s="68">
        <v>1</v>
      </c>
      <c r="F50" s="68">
        <v>1</v>
      </c>
      <c r="G50" s="68">
        <v>1</v>
      </c>
      <c r="H50" s="68">
        <v>1</v>
      </c>
      <c r="I50" s="69">
        <v>3</v>
      </c>
      <c r="J50" s="70">
        <f t="shared" si="0"/>
        <v>1.0141150152164344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71">
        <v>1E-3</v>
      </c>
      <c r="D51" s="67" t="s">
        <v>92</v>
      </c>
      <c r="E51" s="68">
        <v>1</v>
      </c>
      <c r="F51" s="68">
        <v>1</v>
      </c>
      <c r="G51" s="68">
        <v>1</v>
      </c>
      <c r="H51" s="68">
        <v>1</v>
      </c>
      <c r="I51" s="69">
        <v>3</v>
      </c>
      <c r="J51" s="70">
        <f t="shared" si="0"/>
        <v>1.0141150152164344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71">
        <v>1E-3</v>
      </c>
      <c r="D52" s="67" t="s">
        <v>92</v>
      </c>
      <c r="E52" s="68">
        <v>1</v>
      </c>
      <c r="F52" s="68">
        <v>1</v>
      </c>
      <c r="G52" s="68">
        <v>1</v>
      </c>
      <c r="H52" s="68">
        <v>1</v>
      </c>
      <c r="I52" s="69">
        <v>3</v>
      </c>
      <c r="J52" s="70">
        <f t="shared" si="0"/>
        <v>1.0141150152164344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71">
        <v>1E-3</v>
      </c>
      <c r="D53" s="67" t="s">
        <v>92</v>
      </c>
      <c r="E53" s="68">
        <v>1</v>
      </c>
      <c r="F53" s="68">
        <v>1</v>
      </c>
      <c r="G53" s="68">
        <v>1</v>
      </c>
      <c r="H53" s="68">
        <v>1</v>
      </c>
      <c r="I53" s="69">
        <v>3</v>
      </c>
      <c r="J53" s="70">
        <f t="shared" si="0"/>
        <v>1.0141150152164344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71">
        <v>1E-3</v>
      </c>
      <c r="D54" s="67" t="s">
        <v>92</v>
      </c>
      <c r="E54" s="68">
        <v>1</v>
      </c>
      <c r="F54" s="68">
        <v>1</v>
      </c>
      <c r="G54" s="68">
        <v>1</v>
      </c>
      <c r="H54" s="68">
        <v>1</v>
      </c>
      <c r="I54" s="69">
        <v>3</v>
      </c>
      <c r="J54" s="70">
        <f t="shared" si="0"/>
        <v>1.0141150152164344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71">
        <v>1E-3</v>
      </c>
      <c r="D55" s="67" t="s">
        <v>92</v>
      </c>
      <c r="E55" s="68">
        <v>1</v>
      </c>
      <c r="F55" s="68">
        <v>1</v>
      </c>
      <c r="G55" s="68">
        <v>1</v>
      </c>
      <c r="H55" s="68">
        <v>1</v>
      </c>
      <c r="I55" s="69">
        <v>3</v>
      </c>
      <c r="J55" s="70">
        <f t="shared" si="0"/>
        <v>1.0141150152164344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71">
        <v>1E-3</v>
      </c>
      <c r="D56" s="67" t="s">
        <v>92</v>
      </c>
      <c r="E56" s="68">
        <v>1</v>
      </c>
      <c r="F56" s="68">
        <v>1</v>
      </c>
      <c r="G56" s="68">
        <v>1</v>
      </c>
      <c r="H56" s="68">
        <v>1</v>
      </c>
      <c r="I56" s="69">
        <v>3</v>
      </c>
      <c r="J56" s="70">
        <f t="shared" si="0"/>
        <v>1.0141150152164344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71">
        <v>1E-3</v>
      </c>
      <c r="D57" s="67" t="s">
        <v>92</v>
      </c>
      <c r="E57" s="68">
        <v>1</v>
      </c>
      <c r="F57" s="68">
        <v>1</v>
      </c>
      <c r="G57" s="68">
        <v>1</v>
      </c>
      <c r="H57" s="68">
        <v>1</v>
      </c>
      <c r="I57" s="69">
        <v>3</v>
      </c>
      <c r="J57" s="70">
        <f t="shared" si="0"/>
        <v>1.0141150152164344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71">
        <v>1E-3</v>
      </c>
      <c r="D58" s="67" t="s">
        <v>92</v>
      </c>
      <c r="E58" s="68">
        <v>1</v>
      </c>
      <c r="F58" s="68">
        <v>1</v>
      </c>
      <c r="G58" s="68">
        <v>1</v>
      </c>
      <c r="H58" s="68">
        <v>1</v>
      </c>
      <c r="I58" s="69">
        <v>3</v>
      </c>
      <c r="J58" s="70">
        <f t="shared" si="0"/>
        <v>1.0141150152164344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71">
        <v>1E-3</v>
      </c>
      <c r="D59" s="67" t="s">
        <v>92</v>
      </c>
      <c r="E59" s="68">
        <v>1</v>
      </c>
      <c r="F59" s="68">
        <v>1</v>
      </c>
      <c r="G59" s="68">
        <v>1</v>
      </c>
      <c r="H59" s="68">
        <v>1</v>
      </c>
      <c r="I59" s="69">
        <v>3</v>
      </c>
      <c r="J59" s="70">
        <f t="shared" si="0"/>
        <v>1.0141150152164344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71">
        <v>1E-3</v>
      </c>
      <c r="D60" s="67" t="s">
        <v>92</v>
      </c>
      <c r="E60" s="68">
        <v>1</v>
      </c>
      <c r="F60" s="68">
        <v>1</v>
      </c>
      <c r="G60" s="68">
        <v>1</v>
      </c>
      <c r="H60" s="68">
        <v>1</v>
      </c>
      <c r="I60" s="69">
        <v>3</v>
      </c>
      <c r="J60" s="70">
        <f t="shared" si="0"/>
        <v>1.0141150152164344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71">
        <v>1E-3</v>
      </c>
      <c r="D61" s="67" t="s">
        <v>92</v>
      </c>
      <c r="E61" s="68">
        <v>1</v>
      </c>
      <c r="F61" s="68">
        <v>1</v>
      </c>
      <c r="G61" s="68">
        <v>1</v>
      </c>
      <c r="H61" s="68">
        <v>1</v>
      </c>
      <c r="I61" s="69">
        <v>3</v>
      </c>
      <c r="J61" s="70">
        <f t="shared" si="0"/>
        <v>1.0141150152164344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71">
        <v>1E-3</v>
      </c>
      <c r="D62" s="67" t="s">
        <v>92</v>
      </c>
      <c r="E62" s="68">
        <v>1</v>
      </c>
      <c r="F62" s="68">
        <v>1</v>
      </c>
      <c r="G62" s="68">
        <v>1</v>
      </c>
      <c r="H62" s="68">
        <v>1</v>
      </c>
      <c r="I62" s="69">
        <v>3</v>
      </c>
      <c r="J62" s="70">
        <f t="shared" si="0"/>
        <v>1.0141150152164344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71">
        <v>1E-3</v>
      </c>
      <c r="D63" s="67" t="s">
        <v>92</v>
      </c>
      <c r="E63" s="68">
        <v>1</v>
      </c>
      <c r="F63" s="68">
        <v>1</v>
      </c>
      <c r="G63" s="68">
        <v>1</v>
      </c>
      <c r="H63" s="68">
        <v>1</v>
      </c>
      <c r="I63" s="69">
        <v>3</v>
      </c>
      <c r="J63" s="70">
        <f t="shared" si="0"/>
        <v>1.0141150152164344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71">
        <v>1E-3</v>
      </c>
      <c r="D64" s="67" t="s">
        <v>92</v>
      </c>
      <c r="E64" s="68">
        <v>1</v>
      </c>
      <c r="F64" s="68">
        <v>1</v>
      </c>
      <c r="G64" s="68">
        <v>1</v>
      </c>
      <c r="H64" s="68">
        <v>1</v>
      </c>
      <c r="I64" s="69">
        <v>3</v>
      </c>
      <c r="J64" s="70">
        <f t="shared" si="0"/>
        <v>1.0141150152164344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71">
        <v>1E-3</v>
      </c>
      <c r="D65" s="67" t="s">
        <v>92</v>
      </c>
      <c r="E65" s="68">
        <v>1</v>
      </c>
      <c r="F65" s="68">
        <v>1</v>
      </c>
      <c r="G65" s="68">
        <v>1</v>
      </c>
      <c r="H65" s="68">
        <v>1</v>
      </c>
      <c r="I65" s="69">
        <v>3</v>
      </c>
      <c r="J65" s="70">
        <f t="shared" si="0"/>
        <v>1.0141150152164344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71">
        <v>1E-3</v>
      </c>
      <c r="D66" s="67" t="s">
        <v>92</v>
      </c>
      <c r="E66" s="68">
        <v>1</v>
      </c>
      <c r="F66" s="68">
        <v>1</v>
      </c>
      <c r="G66" s="68">
        <v>1</v>
      </c>
      <c r="H66" s="68">
        <v>1</v>
      </c>
      <c r="I66" s="69">
        <v>3</v>
      </c>
      <c r="J66" s="70">
        <f t="shared" si="0"/>
        <v>1.0141150152164344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71">
        <v>1E-3</v>
      </c>
      <c r="D67" s="67" t="s">
        <v>92</v>
      </c>
      <c r="E67" s="68">
        <v>1</v>
      </c>
      <c r="F67" s="68">
        <v>1</v>
      </c>
      <c r="G67" s="68">
        <v>1</v>
      </c>
      <c r="H67" s="68">
        <v>1</v>
      </c>
      <c r="I67" s="69">
        <v>3</v>
      </c>
      <c r="J67" s="70">
        <f t="shared" si="0"/>
        <v>1.0141150152164344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71">
        <v>1E-3</v>
      </c>
      <c r="D68" s="67" t="s">
        <v>92</v>
      </c>
      <c r="E68" s="68">
        <v>1</v>
      </c>
      <c r="F68" s="68">
        <v>1</v>
      </c>
      <c r="G68" s="68">
        <v>1</v>
      </c>
      <c r="H68" s="68">
        <v>1</v>
      </c>
      <c r="I68" s="69">
        <v>3</v>
      </c>
      <c r="J68" s="70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71">
        <v>1E-3</v>
      </c>
      <c r="D69" s="67" t="s">
        <v>92</v>
      </c>
      <c r="E69" s="68">
        <v>1</v>
      </c>
      <c r="F69" s="68">
        <v>1</v>
      </c>
      <c r="G69" s="68">
        <v>1</v>
      </c>
      <c r="H69" s="68">
        <v>1</v>
      </c>
      <c r="I69" s="69">
        <v>3</v>
      </c>
      <c r="J69" s="70">
        <f t="shared" si="10"/>
        <v>1.0141150152164344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71">
        <v>1E-3</v>
      </c>
      <c r="D70" s="67" t="s">
        <v>92</v>
      </c>
      <c r="E70" s="68">
        <v>1</v>
      </c>
      <c r="F70" s="68">
        <v>1</v>
      </c>
      <c r="G70" s="68">
        <v>1</v>
      </c>
      <c r="H70" s="68">
        <v>1</v>
      </c>
      <c r="I70" s="69">
        <v>3</v>
      </c>
      <c r="J70" s="70">
        <f t="shared" si="10"/>
        <v>1.0141150152164344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71">
        <v>1E-3</v>
      </c>
      <c r="D71" s="67" t="s">
        <v>92</v>
      </c>
      <c r="E71" s="68">
        <v>1</v>
      </c>
      <c r="F71" s="68">
        <v>1</v>
      </c>
      <c r="G71" s="68">
        <v>1</v>
      </c>
      <c r="H71" s="68">
        <v>1</v>
      </c>
      <c r="I71" s="69">
        <v>3</v>
      </c>
      <c r="J71" s="70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71">
        <v>1E-3</v>
      </c>
      <c r="D72" s="67" t="s">
        <v>92</v>
      </c>
      <c r="E72" s="68">
        <v>1</v>
      </c>
      <c r="F72" s="68">
        <v>1</v>
      </c>
      <c r="G72" s="68">
        <v>1</v>
      </c>
      <c r="H72" s="68">
        <v>1</v>
      </c>
      <c r="I72" s="69">
        <v>3</v>
      </c>
      <c r="J72" s="70">
        <f t="shared" si="16"/>
        <v>1.0141150152164344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>
      <c r="A73" s="11">
        <v>2019</v>
      </c>
      <c r="B73" s="29" t="s">
        <v>17</v>
      </c>
      <c r="C73" s="71">
        <v>1E-3</v>
      </c>
      <c r="D73" s="67" t="s">
        <v>92</v>
      </c>
      <c r="E73" s="68">
        <v>1</v>
      </c>
      <c r="F73" s="68">
        <v>1</v>
      </c>
      <c r="G73" s="68">
        <v>1</v>
      </c>
      <c r="H73" s="68">
        <v>1</v>
      </c>
      <c r="I73" s="69">
        <v>3</v>
      </c>
      <c r="J73" s="70">
        <f t="shared" si="10"/>
        <v>1.0141150152164344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71">
        <v>1E-3</v>
      </c>
      <c r="D74" s="67" t="s">
        <v>92</v>
      </c>
      <c r="E74" s="68">
        <v>1</v>
      </c>
      <c r="F74" s="68">
        <v>1</v>
      </c>
      <c r="G74" s="68">
        <v>1</v>
      </c>
      <c r="H74" s="68">
        <v>1</v>
      </c>
      <c r="I74" s="69">
        <v>3</v>
      </c>
      <c r="J74" s="70">
        <f t="shared" ref="J74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3" t="s">
        <v>17</v>
      </c>
      <c r="C75" s="71">
        <v>1E-3</v>
      </c>
      <c r="D75" s="74" t="s">
        <v>92</v>
      </c>
      <c r="E75" s="68">
        <v>1</v>
      </c>
      <c r="F75" s="68">
        <v>1</v>
      </c>
      <c r="G75" s="68">
        <v>1</v>
      </c>
      <c r="H75" s="68">
        <v>1</v>
      </c>
      <c r="I75" s="68">
        <v>3</v>
      </c>
      <c r="J75" s="75">
        <v>1.0141150152164344</v>
      </c>
      <c r="K75" s="7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3" t="s">
        <v>17</v>
      </c>
      <c r="C76" s="71">
        <v>1E-3</v>
      </c>
      <c r="D76" s="74" t="s">
        <v>92</v>
      </c>
      <c r="E76" s="68">
        <v>1</v>
      </c>
      <c r="F76" s="68">
        <v>1</v>
      </c>
      <c r="G76" s="68">
        <v>1</v>
      </c>
      <c r="H76" s="68">
        <v>1</v>
      </c>
      <c r="I76" s="68">
        <v>3</v>
      </c>
      <c r="J76" s="75">
        <v>1.0141150152164344</v>
      </c>
      <c r="K76" s="7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{97C4FB44-00D4-4F61-BE62-AE552E499C22}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{555F9EF7-E20A-4FC7-B545-E1EFD98D9379}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{B6E085E8-25D5-4871-8B56-EF06815822C4}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{9062FFA5-A042-42BB-850B-A9D41ABA3FC1}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{5BBAE074-8E6F-42DC-8706-ED148EACC137}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{ECD2CDA5-8FA7-4628-AF25-E81DA6D6BF16}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{09C9911F-5E47-4538-9830-EA2E1D5F361D}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{6C73376F-2874-4608-9514-088EC550C00D}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{28B43712-35D5-49B8-93AB-06FB7B390EFC}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{644E439C-02E8-4249-BC4A-5104D9355CF0}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{9EDE22F1-4612-4CAE-B988-B9DC9500A048}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{91838D53-5957-4597-9E5D-2386FFD0D4A1}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{627BC76E-7732-4CAB-AEAA-66550339BA65}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{1329FC8B-CBCB-4A2C-94C8-77C7EE6D2E7F}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{7061E846-03B2-4A9A-BAF2-1C7B3602AB23}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{CDD4A60A-D7D2-42AD-AC19-FDCCFE589B14}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{DCECC474-1EAF-4AF9-8614-5E51DD5252B5}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{21A2E36C-A311-4F3F-8728-BAEF6CE0F128}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{8A0F0DE7-5523-48E5-8BF9-4CCA7181EA3E}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{44F17007-3409-4743-8F49-A75A894E85A5}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{1E02EEA5-891A-482A-A6B6-6E89AC632840}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{48FD1F04-B142-4698-8BDC-9286AFEF9C5D}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{C016E800-96DD-490B-9DD8-84ABF0D6AA6F}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{816DB1FD-78E3-43D3-BE39-A113870B7C35}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{20C4E592-7850-46C0-9A28-A80A671317EA}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{E90A7111-2C95-4EA8-8349-39CBC06F0E80}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{5D0F0A29-607D-4C1B-AB11-83C2EA239BF2}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{DC9216DA-C4EE-4B2A-A322-A1E3B40FB93A}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{9482EF42-B76F-4716-86E6-4DAA130061A5}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{24453632-8E42-44EA-A343-396D702D6EF6}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{E46D948E-5D8A-4DA3-913D-011893981F61}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{12BEDA41-47E7-454C-84FD-605C13721F54}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{B3C1D038-65C3-44AB-8E63-E30987C86FFC}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{823CA9E8-B703-4FFE-9DAA-ECEA75CE0BC7}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{A0661B71-C30F-4A8C-B03B-44411C425263}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{251EBCAA-383A-47E6-A0AA-9D9B18F6E60B}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{F0E7D93B-EC89-4E3D-A686-AA9924F22BB1}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{A42AEBEE-E9E7-45B5-A606-9FA1217FF3D5}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{8A2A522A-DB60-4501-BE71-14222CAD1560}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{D6D74A8D-DDAA-4DC3-B013-9C21ACBE49DB}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{D78E5B8E-8B35-4DD7-A16D-4FE6965F295D}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{7A2EDCCE-EB7C-420B-BA22-29C6EA497763}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{0AA21867-958B-4AE3-B857-39E9FD0A16AF}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{D305C5AB-6EBF-4392-BC51-B8CBEB50AC7F}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{5F128602-7779-4A0E-9C27-80ACD9A2E05C}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{66E937BB-79E2-4C0B-B376-760505401D49}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{C80E15F0-5F8F-4A88-9E4F-8B22A19F7E81}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{E5AFCE85-89CA-4007-9DE1-8B51F137A2E1}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{B3D7B095-1C99-4897-836F-80451E9AF1BC}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{8A582416-FB40-4DC7-9650-81E944A0A923}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{25123A4F-5D04-4985-938B-E9FAE42557B0}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{1D042E69-ED33-4922-BD19-0B672CEE98E8}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{70711F5D-9963-4C2F-A66E-28DFD866DAFF}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{BABB1FC0-76DB-46B2-BA66-A7223C7F6A14}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{0887F67B-5292-4204-8C43-8311AB368289}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{FB7BDC94-1D5E-44C9-801F-287A6D8501E0}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{CFD4E679-3058-4833-B256-C4C4E49B60D6}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{63CB94C7-872C-46B5-9AB4-44F05538A78B}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{D57FC2E5-2C27-491E-B82C-AC97B6B80208}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{6AAF459B-1E4B-4D74-9DA5-B3047BC6EA31}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{C132E24D-5BA6-4D63-AE3F-50F0F21A32BE}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{1AABBB85-8993-47EF-93D9-E20CD909EC18}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{FC164CDD-B513-4282-8B33-38D9DBA6C353}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{31D8C376-76A3-4AFD-BFA3-94E25A5BF34B}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{AA30F270-5DC5-486E-9B36-1CDF18767F70}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{7226D492-5544-4457-AAEA-3C219FFEB10D}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{CFAEB520-DBFC-42BC-BE51-0C3F2EC2C8CC}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{EAEE4E9F-B88B-4DAC-AC35-44D77464CF46}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{0E395DD5-D279-4227-9872-A4C20B558CAE}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{7DB622CA-DFDA-456C-A285-5961FAEEED09}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{6FA2E3AF-DE3E-4B53-91BA-500DB162880F}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{6AEF3CA8-4B59-4716-B9AF-DF96D03D6BD6}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{2BC318A4-9E0D-4B07-BBDD-EFE59B6663FB}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{6698C354-6E72-4479-8F1F-963C141FAAFD}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{D1E54D15-DCE2-4FE8-BFB6-77020AF3B996}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{F173D2B6-2482-49D6-8C50-219B7931E2E8}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{703F7ABA-97F7-4B24-89B5-150BDB5135F4}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{011F9C63-1873-4BF1-8495-3A046B91B12E}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{2709CD55-AFCC-47BA-950A-5FB12478749E}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{94953850-3774-42A2-81EF-5518EA43C953}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{4DE7200E-F95E-48B8-B8D5-776219F975B8}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{47B6071F-A285-4152-ABFE-330066263E50}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{0758FD08-3AF2-4666-8972-6E9C9FD91D2B}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{BE40F6CE-05D8-48DD-98D7-52B361B69C84}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{BAA7E949-CA47-48C4-99E2-046A209BA480}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{D403FB49-FAF0-4DC6-9840-672FF58658D0}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{0316CEDC-B312-401A-8179-1E514904EB16}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{52C8E8FD-AD12-4B6A-9F4E-DC51EDCC08DB}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{772FEEB4-79AE-4DC2-9DFF-79826D86787D}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{25A28971-47E2-4642-954B-178FE30153B7}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{FA46644E-8A3F-44E4-95FC-B1008D66689F}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{D1DCE039-845E-4181-BCBE-BCE623E89A3E}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{79BBAB8E-B83D-4997-8694-E1DC2A2AFF5A}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{E0108560-9A43-4F10-81D0-A292C08E66D2}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{FB0F1CD7-1C7F-4163-A8CD-82966CBDEB7B}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{E5355B67-0E2C-402C-A0D4-24CE434B55EA}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{A1FD557E-9805-4044-9E7B-086C34D3E967}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{FBB49887-0A2E-458A-A878-93FEEEDE7250}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{C4562FB1-473E-4F1A-9D67-B9F4593BADB1}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{3D2CD9AF-2375-4704-B6B2-09A35A6810CF}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{705D878D-1953-4955-9A53-91CFD95D6A4C}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{4D139C24-9D73-4F5E-AA54-52E862884C10}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{5144929E-F0C4-4F5F-A234-D71EB973C128}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{F483C08D-E3F6-4203-AB74-AFC1A98E9EA0}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{C877C9A9-44CA-4BE6-9DFB-D164877D5BB3}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{3C29C18C-9391-49C3-A638-AB2ED0A4BFD0}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{793C54C9-EE7C-4792-94A4-32A158392538}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{A3A35FCC-4F45-4412-A75B-E5808B576690}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{AD537B5F-04E9-4209-A49E-A751B4751B94}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{B95E11EB-E04D-4F42-97DD-D2CFC7049242}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{EA9FCF3C-D1C2-4154-849B-EAF7A17DA0A1}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{23869016-0765-4716-979A-E86152447EA3}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{BEAB7BB7-8A20-4350-9CC0-2B08DAC6DF5B}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{BD37158E-204E-4ABE-8607-5BFE39FA2CA2}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{5884AD06-B51E-4BD3-91A9-AAD222DD0A83}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{F51DA9F3-25D8-4F0F-928F-64394D191303}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{56CCCCF0-5BAF-445E-81C8-B7961348315B}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{C7513964-0498-4EE6-A5B8-56710B05B559}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{79AB2F15-1337-4798-A72B-319F12295597}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{BE6CF0BC-96E7-47CA-ABDB-8200ED385D73}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4FB44-00D4-4F61-BE62-AE552E499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555F9EF7-E20A-4FC7-B545-E1EFD98D9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B6E085E8-25D5-4871-8B56-EF0681582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062FFA5-A042-42BB-850B-A9D41ABA3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BBAE074-8E6F-42DC-8706-ED148EACC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CD2CDA5-8FA7-4628-AF25-E81DA6D6B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09C9911F-5E47-4538-9830-EA2E1D5F36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C73376F-2874-4608-9514-088EC550C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8B43712-35D5-49B8-93AB-06FB7B390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44E439C-02E8-4249-BC4A-5104D9355C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EDE22F1-4612-4CAE-B988-B9DC9500A0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1838D53-5957-4597-9E5D-2386FFD0D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27BC76E-7732-4CAB-AEAA-66550339B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329FC8B-CBCB-4A2C-94C8-77C7EE6D2E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061E846-03B2-4A9A-BAF2-1C7B3602A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CDD4A60A-D7D2-42AD-AC19-FDCCFE589B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CECC474-1EAF-4AF9-8614-5E51DD5252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1A2E36C-A311-4F3F-8728-BAEF6CE0F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A0F0DE7-5523-48E5-8BF9-4CCA7181E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4F17007-3409-4743-8F49-A75A894E8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E02EEA5-891A-482A-A6B6-6E89AC6328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8FD1F04-B142-4698-8BDC-9286AFEF9C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016E800-96DD-490B-9DD8-84ABF0D6A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16DB1FD-78E3-43D3-BE39-A113870B7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0C4E592-7850-46C0-9A28-A80A6713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90A7111-2C95-4EA8-8349-39CBC06F0E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D0F0A29-607D-4C1B-AB11-83C2EA239B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C9216DA-C4EE-4B2A-A322-A1E3B40FB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9482EF42-B76F-4716-86E6-4DAA13006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4453632-8E42-44EA-A343-396D702D6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46D948E-5D8A-4DA3-913D-011893981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2BEDA41-47E7-454C-84FD-605C137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3C1D038-65C3-44AB-8E63-E30987C86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23CA9E8-B703-4FFE-9DAA-ECEA75CE0B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0661B71-C30F-4A8C-B03B-44411C4252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51EBCAA-383A-47E6-A0AA-9D9B18F6E6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0E7D93B-EC89-4E3D-A686-AA9924F22B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42AEBEE-E9E7-45B5-A606-9FA1217FF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A2A522A-DB60-4501-BE71-14222CAD1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6D74A8D-DDAA-4DC3-B013-9C21ACBE4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78E5B8E-8B35-4DD7-A16D-4FE6965F29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A2EDCCE-EB7C-420B-BA22-29C6EA49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AA21867-958B-4AE3-B857-39E9FD0A1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305C5AB-6EBF-4392-BC51-B8CBEB50AC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F128602-7779-4A0E-9C27-80ACD9A2E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6E937BB-79E2-4C0B-B376-760505401D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80E15F0-5F8F-4A88-9E4F-8B22A19F7E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5AFCE85-89CA-4007-9DE1-8B51F137A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3D7B095-1C99-4897-836F-80451E9AF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A582416-FB40-4DC7-9650-81E944A0A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5123A4F-5D04-4985-938B-E9FAE4255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D042E69-ED33-4922-BD19-0B672CEE98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0711F5D-9963-4C2F-A66E-28DFD866DA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ABB1FC0-76DB-46B2-BA66-A7223C7F6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887F67B-5292-4204-8C43-8311AB368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B7BDC94-1D5E-44C9-801F-287A6D8501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FD4E679-3058-4833-B256-C4C4E49B60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3CB94C7-872C-46B5-9AB4-44F05538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57FC2E5-2C27-491E-B82C-AC97B6B80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AAF459B-1E4B-4D74-9DA5-B3047BC6E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132E24D-5BA6-4D63-AE3F-50F0F21A3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AABBB85-8993-47EF-93D9-E20CD909E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C164CDD-B513-4282-8B33-38D9DBA6C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1D8C376-76A3-4AFD-BFA3-94E25A5BF3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A30F270-5DC5-486E-9B36-1CDF18767F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226D492-5544-4457-AAEA-3C219FFEB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FAEB520-DBFC-42BC-BE51-0C3F2EC2C8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AEE4E9F-B88B-4DAC-AC35-44D77464C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E395DD5-D279-4227-9872-A4C20B558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DB622CA-DFDA-456C-A285-5961FAEEED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FA2E3AF-DE3E-4B53-91BA-500DB16288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AEF3CA8-4B59-4716-B9AF-DF96D03D6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BC318A4-9E0D-4B07-BBDD-EFE59B666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698C354-6E72-4479-8F1F-963C141FAA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1E54D15-DCE2-4FE8-BFB6-77020AF3B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173D2B6-2482-49D6-8C50-219B7931E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03F7ABA-97F7-4B24-89B5-150BDB5135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11F9C63-1873-4BF1-8495-3A046B91B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709CD55-AFCC-47BA-950A-5FB124787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4953850-3774-42A2-81EF-5518EA43C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DE7200E-F95E-48B8-B8D5-776219F97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7B6071F-A285-4152-ABFE-330066263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758FD08-3AF2-4666-8972-6E9C9FD91D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E40F6CE-05D8-48DD-98D7-52B361B69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AA7E949-CA47-48C4-99E2-046A209BA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403FB49-FAF0-4DC6-9840-672FF58658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316CEDC-B312-401A-8179-1E514904EB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2C8E8FD-AD12-4B6A-9F4E-DC51EDCC0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72FEEB4-79AE-4DC2-9DFF-79826D8678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5A28971-47E2-4642-954B-178FE30153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A46644E-8A3F-44E4-95FC-B1008D666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DCE039-845E-4181-BCBE-BCE623E89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9BBAB8E-B83D-4997-8694-E1DC2A2AF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0108560-9A43-4F10-81D0-A292C08E66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B0F1CD7-1C7F-4163-A8CD-82966CBDE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5355B67-0E2C-402C-A0D4-24CE434B5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1FD557E-9805-4044-9E7B-086C34D3E9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BB49887-0A2E-458A-A878-93FEEEDE72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4562FB1-473E-4F1A-9D67-B9F4593BA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D2CD9AF-2375-4704-B6B2-09A35A6810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05D878D-1953-4955-9A53-91CFD95D6A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D139C24-9D73-4F5E-AA54-52E862884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144929E-F0C4-4F5F-A234-D71EB973C1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483C08D-E3F6-4203-AB74-AFC1A98E9E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877C9A9-44CA-4BE6-9DFB-D164877D5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C29C18C-9391-49C3-A638-AB2ED0A4BF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93C54C9-EE7C-4792-94A4-32A1583925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3A35FCC-4F45-4412-A75B-E5808B576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D537B5F-04E9-4209-A49E-A751B4751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95E11EB-E04D-4F42-97DD-D2CFC7049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A9FCF3C-D1C2-4154-849B-EAF7A17DA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3869016-0765-4716-979A-E86152447E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EAB7BB7-8A20-4350-9CC0-2B08DAC6DF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D37158E-204E-4ABE-8607-5BFE39FA2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884AD06-B51E-4BD3-91A9-AAD222DD0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51DA9F3-25D8-4F0F-928F-64394D1913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6CCCCF0-5BAF-445E-81C8-B79613483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7513964-0498-4EE6-A5B8-56710B05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9AB2F15-1337-4798-A72B-319F12295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E6CF0BC-96E7-47CA-ABDB-8200ED385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01BF-19A2-49BC-A516-4220E0AFBACD}">
  <sheetPr codeName="Sheet2">
    <tabColor theme="4" tint="0.39997558519241921"/>
  </sheetPr>
  <dimension ref="A1:EF76"/>
  <sheetViews>
    <sheetView zoomScale="70" zoomScaleNormal="70" workbookViewId="0">
      <pane xSplit="1" ySplit="3" topLeftCell="B49" activePane="bottomRight" state="frozen"/>
      <selection pane="topRight"/>
      <selection pane="bottomLeft"/>
      <selection pane="bottomRight" activeCell="L71" sqref="L71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94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71">
        <v>1E-3</v>
      </c>
      <c r="D4" s="67" t="s">
        <v>92</v>
      </c>
      <c r="E4" s="68">
        <v>1</v>
      </c>
      <c r="F4" s="68">
        <v>1</v>
      </c>
      <c r="G4" s="68">
        <v>1</v>
      </c>
      <c r="H4" s="68">
        <v>1</v>
      </c>
      <c r="I4" s="69">
        <v>3</v>
      </c>
      <c r="J4" s="70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71">
        <v>1E-3</v>
      </c>
      <c r="D5" s="67" t="s">
        <v>92</v>
      </c>
      <c r="E5" s="68">
        <v>1</v>
      </c>
      <c r="F5" s="68">
        <v>1</v>
      </c>
      <c r="G5" s="68">
        <v>1</v>
      </c>
      <c r="H5" s="68">
        <v>1</v>
      </c>
      <c r="I5" s="69">
        <v>3</v>
      </c>
      <c r="J5" s="70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71">
        <v>1E-3</v>
      </c>
      <c r="D6" s="67" t="s">
        <v>92</v>
      </c>
      <c r="E6" s="68">
        <v>1</v>
      </c>
      <c r="F6" s="68">
        <v>1</v>
      </c>
      <c r="G6" s="68">
        <v>1</v>
      </c>
      <c r="H6" s="68">
        <v>1</v>
      </c>
      <c r="I6" s="69">
        <v>3</v>
      </c>
      <c r="J6" s="70">
        <f t="shared" si="3"/>
        <v>1.0141150152164344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71">
        <v>1E-3</v>
      </c>
      <c r="D7" s="67" t="s">
        <v>92</v>
      </c>
      <c r="E7" s="68">
        <v>1</v>
      </c>
      <c r="F7" s="68">
        <v>1</v>
      </c>
      <c r="G7" s="68">
        <v>1</v>
      </c>
      <c r="H7" s="68">
        <v>1</v>
      </c>
      <c r="I7" s="69">
        <v>3</v>
      </c>
      <c r="J7" s="70">
        <f t="shared" si="3"/>
        <v>1.0141150152164344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71">
        <v>1E-3</v>
      </c>
      <c r="D8" s="67" t="s">
        <v>92</v>
      </c>
      <c r="E8" s="68">
        <v>1</v>
      </c>
      <c r="F8" s="68">
        <v>1</v>
      </c>
      <c r="G8" s="68">
        <v>1</v>
      </c>
      <c r="H8" s="68">
        <v>1</v>
      </c>
      <c r="I8" s="69">
        <v>3</v>
      </c>
      <c r="J8" s="70">
        <f t="shared" si="3"/>
        <v>1.0141150152164344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71">
        <v>1E-3</v>
      </c>
      <c r="D9" s="67" t="s">
        <v>92</v>
      </c>
      <c r="E9" s="68">
        <v>1</v>
      </c>
      <c r="F9" s="68">
        <v>1</v>
      </c>
      <c r="G9" s="68">
        <v>1</v>
      </c>
      <c r="H9" s="68">
        <v>1</v>
      </c>
      <c r="I9" s="69">
        <v>3</v>
      </c>
      <c r="J9" s="70">
        <f t="shared" si="3"/>
        <v>1.0141150152164344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71">
        <v>1E-3</v>
      </c>
      <c r="D10" s="67" t="s">
        <v>92</v>
      </c>
      <c r="E10" s="68">
        <v>1</v>
      </c>
      <c r="F10" s="68">
        <v>1</v>
      </c>
      <c r="G10" s="68">
        <v>1</v>
      </c>
      <c r="H10" s="68">
        <v>1</v>
      </c>
      <c r="I10" s="69">
        <v>3</v>
      </c>
      <c r="J10" s="70">
        <f t="shared" si="3"/>
        <v>1.0141150152164344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71">
        <v>1E-3</v>
      </c>
      <c r="D11" s="67" t="s">
        <v>92</v>
      </c>
      <c r="E11" s="68">
        <v>1</v>
      </c>
      <c r="F11" s="68">
        <v>1</v>
      </c>
      <c r="G11" s="68">
        <v>1</v>
      </c>
      <c r="H11" s="68">
        <v>1</v>
      </c>
      <c r="I11" s="69">
        <v>3</v>
      </c>
      <c r="J11" s="70">
        <f t="shared" si="3"/>
        <v>1.0141150152164344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71">
        <v>1E-3</v>
      </c>
      <c r="D12" s="67" t="s">
        <v>92</v>
      </c>
      <c r="E12" s="68">
        <v>1</v>
      </c>
      <c r="F12" s="68">
        <v>1</v>
      </c>
      <c r="G12" s="68">
        <v>1</v>
      </c>
      <c r="H12" s="68">
        <v>1</v>
      </c>
      <c r="I12" s="69">
        <v>3</v>
      </c>
      <c r="J12" s="70">
        <f t="shared" si="3"/>
        <v>1.0141150152164344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71">
        <v>1E-3</v>
      </c>
      <c r="D13" s="67" t="s">
        <v>92</v>
      </c>
      <c r="E13" s="68">
        <v>1</v>
      </c>
      <c r="F13" s="68">
        <v>1</v>
      </c>
      <c r="G13" s="68">
        <v>1</v>
      </c>
      <c r="H13" s="68">
        <v>1</v>
      </c>
      <c r="I13" s="69">
        <v>3</v>
      </c>
      <c r="J13" s="70">
        <f t="shared" si="3"/>
        <v>1.0141150152164344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71">
        <v>1E-3</v>
      </c>
      <c r="D14" s="67" t="s">
        <v>92</v>
      </c>
      <c r="E14" s="68">
        <v>1</v>
      </c>
      <c r="F14" s="68">
        <v>1</v>
      </c>
      <c r="G14" s="68">
        <v>1</v>
      </c>
      <c r="H14" s="68">
        <v>1</v>
      </c>
      <c r="I14" s="69">
        <v>3</v>
      </c>
      <c r="J14" s="70">
        <f t="shared" si="3"/>
        <v>1.0141150152164344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71">
        <v>1E-3</v>
      </c>
      <c r="D15" s="67" t="s">
        <v>92</v>
      </c>
      <c r="E15" s="68">
        <v>1</v>
      </c>
      <c r="F15" s="68">
        <v>1</v>
      </c>
      <c r="G15" s="68">
        <v>1</v>
      </c>
      <c r="H15" s="68">
        <v>1</v>
      </c>
      <c r="I15" s="69">
        <v>3</v>
      </c>
      <c r="J15" s="70">
        <f t="shared" si="3"/>
        <v>1.0141150152164344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71">
        <v>1E-3</v>
      </c>
      <c r="D16" s="67" t="s">
        <v>92</v>
      </c>
      <c r="E16" s="68">
        <v>1</v>
      </c>
      <c r="F16" s="68">
        <v>1</v>
      </c>
      <c r="G16" s="68">
        <v>1</v>
      </c>
      <c r="H16" s="68">
        <v>1</v>
      </c>
      <c r="I16" s="69">
        <v>3</v>
      </c>
      <c r="J16" s="70">
        <f t="shared" si="3"/>
        <v>1.0141150152164344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71">
        <v>1E-3</v>
      </c>
      <c r="D17" s="67" t="s">
        <v>92</v>
      </c>
      <c r="E17" s="68">
        <v>1</v>
      </c>
      <c r="F17" s="68">
        <v>1</v>
      </c>
      <c r="G17" s="68">
        <v>1</v>
      </c>
      <c r="H17" s="68">
        <v>1</v>
      </c>
      <c r="I17" s="69">
        <v>3</v>
      </c>
      <c r="J17" s="70">
        <f t="shared" si="3"/>
        <v>1.0141150152164344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71">
        <v>1E-3</v>
      </c>
      <c r="D18" s="67" t="s">
        <v>92</v>
      </c>
      <c r="E18" s="68">
        <v>1</v>
      </c>
      <c r="F18" s="68">
        <v>1</v>
      </c>
      <c r="G18" s="68">
        <v>1</v>
      </c>
      <c r="H18" s="68">
        <v>1</v>
      </c>
      <c r="I18" s="69">
        <v>3</v>
      </c>
      <c r="J18" s="70">
        <f t="shared" si="3"/>
        <v>1.0141150152164344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71">
        <v>1E-3</v>
      </c>
      <c r="D19" s="67" t="s">
        <v>92</v>
      </c>
      <c r="E19" s="68">
        <v>1</v>
      </c>
      <c r="F19" s="68">
        <v>1</v>
      </c>
      <c r="G19" s="68">
        <v>1</v>
      </c>
      <c r="H19" s="68">
        <v>1</v>
      </c>
      <c r="I19" s="69">
        <v>3</v>
      </c>
      <c r="J19" s="70">
        <f t="shared" si="3"/>
        <v>1.0141150152164344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71">
        <v>1E-3</v>
      </c>
      <c r="D20" s="67" t="s">
        <v>92</v>
      </c>
      <c r="E20" s="68">
        <v>1</v>
      </c>
      <c r="F20" s="68">
        <v>1</v>
      </c>
      <c r="G20" s="68">
        <v>1</v>
      </c>
      <c r="H20" s="68">
        <v>1</v>
      </c>
      <c r="I20" s="69">
        <v>3</v>
      </c>
      <c r="J20" s="70">
        <f t="shared" si="3"/>
        <v>1.0141150152164344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71">
        <v>1E-3</v>
      </c>
      <c r="D21" s="67" t="s">
        <v>92</v>
      </c>
      <c r="E21" s="68">
        <v>1</v>
      </c>
      <c r="F21" s="68">
        <v>1</v>
      </c>
      <c r="G21" s="68">
        <v>1</v>
      </c>
      <c r="H21" s="68">
        <v>1</v>
      </c>
      <c r="I21" s="69">
        <v>3</v>
      </c>
      <c r="J21" s="70">
        <f t="shared" si="3"/>
        <v>1.0141150152164344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71">
        <v>1E-3</v>
      </c>
      <c r="D22" s="67" t="s">
        <v>92</v>
      </c>
      <c r="E22" s="68">
        <v>1</v>
      </c>
      <c r="F22" s="68">
        <v>1</v>
      </c>
      <c r="G22" s="68">
        <v>1</v>
      </c>
      <c r="H22" s="68">
        <v>1</v>
      </c>
      <c r="I22" s="69">
        <v>3</v>
      </c>
      <c r="J22" s="70">
        <f t="shared" si="3"/>
        <v>1.0141150152164344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71">
        <v>1E-3</v>
      </c>
      <c r="D23" s="67" t="s">
        <v>92</v>
      </c>
      <c r="E23" s="68">
        <v>1</v>
      </c>
      <c r="F23" s="68">
        <v>1</v>
      </c>
      <c r="G23" s="68">
        <v>1</v>
      </c>
      <c r="H23" s="68">
        <v>1</v>
      </c>
      <c r="I23" s="69">
        <v>3</v>
      </c>
      <c r="J23" s="70">
        <f t="shared" si="3"/>
        <v>1.0141150152164344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71">
        <v>1E-3</v>
      </c>
      <c r="D24" s="67" t="s">
        <v>92</v>
      </c>
      <c r="E24" s="68">
        <v>1</v>
      </c>
      <c r="F24" s="68">
        <v>1</v>
      </c>
      <c r="G24" s="68">
        <v>1</v>
      </c>
      <c r="H24" s="68">
        <v>1</v>
      </c>
      <c r="I24" s="69">
        <v>3</v>
      </c>
      <c r="J24" s="70">
        <f t="shared" si="3"/>
        <v>1.0141150152164344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71">
        <v>1E-3</v>
      </c>
      <c r="D25" s="67" t="s">
        <v>92</v>
      </c>
      <c r="E25" s="68">
        <v>1</v>
      </c>
      <c r="F25" s="68">
        <v>1</v>
      </c>
      <c r="G25" s="68">
        <v>1</v>
      </c>
      <c r="H25" s="68">
        <v>1</v>
      </c>
      <c r="I25" s="69">
        <v>3</v>
      </c>
      <c r="J25" s="70">
        <f t="shared" si="3"/>
        <v>1.0141150152164344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71">
        <v>1E-3</v>
      </c>
      <c r="D26" s="67" t="s">
        <v>92</v>
      </c>
      <c r="E26" s="68">
        <v>1</v>
      </c>
      <c r="F26" s="68">
        <v>1</v>
      </c>
      <c r="G26" s="68">
        <v>1</v>
      </c>
      <c r="H26" s="68">
        <v>1</v>
      </c>
      <c r="I26" s="69">
        <v>3</v>
      </c>
      <c r="J26" s="70">
        <f t="shared" si="3"/>
        <v>1.0141150152164344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71">
        <v>1E-3</v>
      </c>
      <c r="D27" s="67" t="s">
        <v>92</v>
      </c>
      <c r="E27" s="68">
        <v>1</v>
      </c>
      <c r="F27" s="68">
        <v>1</v>
      </c>
      <c r="G27" s="68">
        <v>1</v>
      </c>
      <c r="H27" s="68">
        <v>1</v>
      </c>
      <c r="I27" s="69">
        <v>3</v>
      </c>
      <c r="J27" s="70">
        <f t="shared" si="3"/>
        <v>1.0141150152164344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71">
        <v>1E-3</v>
      </c>
      <c r="D28" s="67" t="s">
        <v>92</v>
      </c>
      <c r="E28" s="68">
        <v>1</v>
      </c>
      <c r="F28" s="68">
        <v>1</v>
      </c>
      <c r="G28" s="68">
        <v>1</v>
      </c>
      <c r="H28" s="68">
        <v>1</v>
      </c>
      <c r="I28" s="69">
        <v>3</v>
      </c>
      <c r="J28" s="70">
        <f t="shared" si="3"/>
        <v>1.0141150152164344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71">
        <v>1E-3</v>
      </c>
      <c r="D29" s="67" t="s">
        <v>92</v>
      </c>
      <c r="E29" s="68">
        <v>1</v>
      </c>
      <c r="F29" s="68">
        <v>1</v>
      </c>
      <c r="G29" s="68">
        <v>1</v>
      </c>
      <c r="H29" s="68">
        <v>1</v>
      </c>
      <c r="I29" s="69">
        <v>3</v>
      </c>
      <c r="J29" s="70">
        <f t="shared" si="3"/>
        <v>1.0141150152164344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71">
        <v>1E-3</v>
      </c>
      <c r="D30" s="67" t="s">
        <v>92</v>
      </c>
      <c r="E30" s="68">
        <v>1</v>
      </c>
      <c r="F30" s="68">
        <v>1</v>
      </c>
      <c r="G30" s="68">
        <v>1</v>
      </c>
      <c r="H30" s="68">
        <v>1</v>
      </c>
      <c r="I30" s="69">
        <v>3</v>
      </c>
      <c r="J30" s="70">
        <f t="shared" si="3"/>
        <v>1.0141150152164344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71">
        <v>1E-3</v>
      </c>
      <c r="D31" s="67" t="s">
        <v>92</v>
      </c>
      <c r="E31" s="68">
        <v>1</v>
      </c>
      <c r="F31" s="68">
        <v>1</v>
      </c>
      <c r="G31" s="68">
        <v>1</v>
      </c>
      <c r="H31" s="68">
        <v>1</v>
      </c>
      <c r="I31" s="69">
        <v>3</v>
      </c>
      <c r="J31" s="70">
        <f t="shared" si="3"/>
        <v>1.0141150152164344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71">
        <v>1E-3</v>
      </c>
      <c r="D32" s="67" t="s">
        <v>92</v>
      </c>
      <c r="E32" s="68">
        <v>1</v>
      </c>
      <c r="F32" s="68">
        <v>1</v>
      </c>
      <c r="G32" s="68">
        <v>1</v>
      </c>
      <c r="H32" s="68">
        <v>1</v>
      </c>
      <c r="I32" s="69">
        <v>3</v>
      </c>
      <c r="J32" s="70">
        <f t="shared" si="3"/>
        <v>1.0141150152164344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71">
        <v>1E-3</v>
      </c>
      <c r="D33" s="67" t="s">
        <v>92</v>
      </c>
      <c r="E33" s="68">
        <v>1</v>
      </c>
      <c r="F33" s="68">
        <v>1</v>
      </c>
      <c r="G33" s="68">
        <v>1</v>
      </c>
      <c r="H33" s="68">
        <v>1</v>
      </c>
      <c r="I33" s="69">
        <v>3</v>
      </c>
      <c r="J33" s="70">
        <f t="shared" si="3"/>
        <v>1.0141150152164344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71">
        <v>1E-3</v>
      </c>
      <c r="D34" s="67" t="s">
        <v>92</v>
      </c>
      <c r="E34" s="68">
        <v>1</v>
      </c>
      <c r="F34" s="68">
        <v>1</v>
      </c>
      <c r="G34" s="68">
        <v>1</v>
      </c>
      <c r="H34" s="68">
        <v>1</v>
      </c>
      <c r="I34" s="69">
        <v>3</v>
      </c>
      <c r="J34" s="70">
        <f t="shared" si="3"/>
        <v>1.0141150152164344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71">
        <v>1E-3</v>
      </c>
      <c r="D35" s="67" t="s">
        <v>92</v>
      </c>
      <c r="E35" s="68">
        <v>1</v>
      </c>
      <c r="F35" s="68">
        <v>1</v>
      </c>
      <c r="G35" s="68">
        <v>1</v>
      </c>
      <c r="H35" s="68">
        <v>1</v>
      </c>
      <c r="I35" s="69">
        <v>3</v>
      </c>
      <c r="J35" s="70">
        <f t="shared" si="3"/>
        <v>1.0141150152164344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71">
        <v>1E-3</v>
      </c>
      <c r="D36" s="67" t="s">
        <v>92</v>
      </c>
      <c r="E36" s="68">
        <v>1</v>
      </c>
      <c r="F36" s="68">
        <v>1</v>
      </c>
      <c r="G36" s="68">
        <v>1</v>
      </c>
      <c r="H36" s="68">
        <v>1</v>
      </c>
      <c r="I36" s="69">
        <v>3</v>
      </c>
      <c r="J36" s="70">
        <f t="shared" si="3"/>
        <v>1.0141150152164344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71">
        <v>1E-3</v>
      </c>
      <c r="D37" s="67" t="s">
        <v>92</v>
      </c>
      <c r="E37" s="68">
        <v>1</v>
      </c>
      <c r="F37" s="68">
        <v>1</v>
      </c>
      <c r="G37" s="68">
        <v>1</v>
      </c>
      <c r="H37" s="68">
        <v>1</v>
      </c>
      <c r="I37" s="69">
        <v>3</v>
      </c>
      <c r="J37" s="70">
        <f t="shared" si="3"/>
        <v>1.0141150152164344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71">
        <v>1E-3</v>
      </c>
      <c r="D38" s="67" t="s">
        <v>92</v>
      </c>
      <c r="E38" s="68">
        <v>1</v>
      </c>
      <c r="F38" s="68">
        <v>1</v>
      </c>
      <c r="G38" s="68">
        <v>1</v>
      </c>
      <c r="H38" s="68">
        <v>1</v>
      </c>
      <c r="I38" s="69">
        <v>3</v>
      </c>
      <c r="J38" s="70">
        <f t="shared" si="3"/>
        <v>1.0141150152164344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71">
        <v>1E-3</v>
      </c>
      <c r="D39" s="67" t="s">
        <v>92</v>
      </c>
      <c r="E39" s="68">
        <v>1</v>
      </c>
      <c r="F39" s="68">
        <v>1</v>
      </c>
      <c r="G39" s="68">
        <v>1</v>
      </c>
      <c r="H39" s="68">
        <v>1</v>
      </c>
      <c r="I39" s="69">
        <v>3</v>
      </c>
      <c r="J39" s="70">
        <f t="shared" si="3"/>
        <v>1.0141150152164344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71">
        <v>1E-3</v>
      </c>
      <c r="D40" s="67" t="s">
        <v>92</v>
      </c>
      <c r="E40" s="68">
        <v>1</v>
      </c>
      <c r="F40" s="68">
        <v>1</v>
      </c>
      <c r="G40" s="68">
        <v>1</v>
      </c>
      <c r="H40" s="68">
        <v>1</v>
      </c>
      <c r="I40" s="69">
        <v>3</v>
      </c>
      <c r="J40" s="70">
        <f t="shared" si="3"/>
        <v>1.0141150152164344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71">
        <v>1E-3</v>
      </c>
      <c r="D41" s="67" t="s">
        <v>92</v>
      </c>
      <c r="E41" s="68">
        <v>1</v>
      </c>
      <c r="F41" s="68">
        <v>1</v>
      </c>
      <c r="G41" s="68">
        <v>1</v>
      </c>
      <c r="H41" s="68">
        <v>1</v>
      </c>
      <c r="I41" s="69">
        <v>3</v>
      </c>
      <c r="J41" s="70">
        <f t="shared" si="3"/>
        <v>1.0141150152164344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71">
        <v>1E-3</v>
      </c>
      <c r="D42" s="67" t="s">
        <v>92</v>
      </c>
      <c r="E42" s="68">
        <v>1</v>
      </c>
      <c r="F42" s="68">
        <v>1</v>
      </c>
      <c r="G42" s="68">
        <v>1</v>
      </c>
      <c r="H42" s="68">
        <v>1</v>
      </c>
      <c r="I42" s="69">
        <v>3</v>
      </c>
      <c r="J42" s="70">
        <f t="shared" si="3"/>
        <v>1.0141150152164344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71">
        <v>1E-3</v>
      </c>
      <c r="D43" s="67" t="s">
        <v>92</v>
      </c>
      <c r="E43" s="68">
        <v>1</v>
      </c>
      <c r="F43" s="68">
        <v>1</v>
      </c>
      <c r="G43" s="68">
        <v>1</v>
      </c>
      <c r="H43" s="68">
        <v>1</v>
      </c>
      <c r="I43" s="69">
        <v>3</v>
      </c>
      <c r="J43" s="70">
        <f t="shared" si="3"/>
        <v>1.0141150152164344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71">
        <v>1E-3</v>
      </c>
      <c r="D44" s="67" t="s">
        <v>92</v>
      </c>
      <c r="E44" s="68">
        <v>1</v>
      </c>
      <c r="F44" s="68">
        <v>1</v>
      </c>
      <c r="G44" s="68">
        <v>1</v>
      </c>
      <c r="H44" s="68">
        <v>1</v>
      </c>
      <c r="I44" s="69">
        <v>3</v>
      </c>
      <c r="J44" s="70">
        <f t="shared" si="3"/>
        <v>1.0141150152164344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71">
        <v>1E-3</v>
      </c>
      <c r="D45" s="67" t="s">
        <v>92</v>
      </c>
      <c r="E45" s="68">
        <v>1</v>
      </c>
      <c r="F45" s="68">
        <v>1</v>
      </c>
      <c r="G45" s="68">
        <v>1</v>
      </c>
      <c r="H45" s="68">
        <v>1</v>
      </c>
      <c r="I45" s="69">
        <v>3</v>
      </c>
      <c r="J45" s="70">
        <f t="shared" si="3"/>
        <v>1.0141150152164344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71">
        <v>1E-3</v>
      </c>
      <c r="D46" s="67" t="s">
        <v>92</v>
      </c>
      <c r="E46" s="68">
        <v>1</v>
      </c>
      <c r="F46" s="68">
        <v>1</v>
      </c>
      <c r="G46" s="68">
        <v>1</v>
      </c>
      <c r="H46" s="68">
        <v>1</v>
      </c>
      <c r="I46" s="69">
        <v>3</v>
      </c>
      <c r="J46" s="70">
        <f t="shared" si="3"/>
        <v>1.0141150152164344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71">
        <v>1E-3</v>
      </c>
      <c r="D47" s="67" t="s">
        <v>92</v>
      </c>
      <c r="E47" s="68">
        <v>1</v>
      </c>
      <c r="F47" s="68">
        <v>1</v>
      </c>
      <c r="G47" s="68">
        <v>1</v>
      </c>
      <c r="H47" s="68">
        <v>1</v>
      </c>
      <c r="I47" s="69">
        <v>3</v>
      </c>
      <c r="J47" s="70">
        <f t="shared" si="3"/>
        <v>1.0141150152164344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71">
        <v>1E-3</v>
      </c>
      <c r="D48" s="67" t="s">
        <v>92</v>
      </c>
      <c r="E48" s="68">
        <v>1</v>
      </c>
      <c r="F48" s="68">
        <v>1</v>
      </c>
      <c r="G48" s="68">
        <v>1</v>
      </c>
      <c r="H48" s="68">
        <v>1</v>
      </c>
      <c r="I48" s="69">
        <v>3</v>
      </c>
      <c r="J48" s="70">
        <f t="shared" si="3"/>
        <v>1.0141150152164344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71">
        <v>1E-3</v>
      </c>
      <c r="D49" s="67" t="s">
        <v>92</v>
      </c>
      <c r="E49" s="68">
        <v>1</v>
      </c>
      <c r="F49" s="68">
        <v>1</v>
      </c>
      <c r="G49" s="68">
        <v>1</v>
      </c>
      <c r="H49" s="68">
        <v>1</v>
      </c>
      <c r="I49" s="69">
        <v>3</v>
      </c>
      <c r="J49" s="70">
        <f t="shared" si="3"/>
        <v>1.0141150152164344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71">
        <v>1E-3</v>
      </c>
      <c r="D50" s="67" t="s">
        <v>92</v>
      </c>
      <c r="E50" s="68">
        <v>1</v>
      </c>
      <c r="F50" s="68">
        <v>1</v>
      </c>
      <c r="G50" s="68">
        <v>1</v>
      </c>
      <c r="H50" s="68">
        <v>1</v>
      </c>
      <c r="I50" s="69">
        <v>3</v>
      </c>
      <c r="J50" s="70">
        <f t="shared" si="3"/>
        <v>1.0141150152164344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71">
        <v>1E-3</v>
      </c>
      <c r="D51" s="67" t="s">
        <v>92</v>
      </c>
      <c r="E51" s="68">
        <v>1</v>
      </c>
      <c r="F51" s="68">
        <v>1</v>
      </c>
      <c r="G51" s="68">
        <v>1</v>
      </c>
      <c r="H51" s="68">
        <v>1</v>
      </c>
      <c r="I51" s="69">
        <v>3</v>
      </c>
      <c r="J51" s="70">
        <f t="shared" si="3"/>
        <v>1.0141150152164344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71">
        <v>1E-3</v>
      </c>
      <c r="D52" s="67" t="s">
        <v>92</v>
      </c>
      <c r="E52" s="68">
        <v>1</v>
      </c>
      <c r="F52" s="68">
        <v>1</v>
      </c>
      <c r="G52" s="68">
        <v>1</v>
      </c>
      <c r="H52" s="68">
        <v>1</v>
      </c>
      <c r="I52" s="69">
        <v>3</v>
      </c>
      <c r="J52" s="70">
        <f t="shared" si="3"/>
        <v>1.0141150152164344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71">
        <v>1E-3</v>
      </c>
      <c r="D53" s="67" t="s">
        <v>92</v>
      </c>
      <c r="E53" s="68">
        <v>1</v>
      </c>
      <c r="F53" s="68">
        <v>1</v>
      </c>
      <c r="G53" s="68">
        <v>1</v>
      </c>
      <c r="H53" s="68">
        <v>1</v>
      </c>
      <c r="I53" s="69">
        <v>3</v>
      </c>
      <c r="J53" s="70">
        <f t="shared" si="3"/>
        <v>1.0141150152164344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71">
        <v>1E-3</v>
      </c>
      <c r="D54" s="67" t="s">
        <v>92</v>
      </c>
      <c r="E54" s="68">
        <v>1</v>
      </c>
      <c r="F54" s="68">
        <v>1</v>
      </c>
      <c r="G54" s="68">
        <v>1</v>
      </c>
      <c r="H54" s="68">
        <v>1</v>
      </c>
      <c r="I54" s="69">
        <v>3</v>
      </c>
      <c r="J54" s="70">
        <f t="shared" si="3"/>
        <v>1.0141150152164344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71">
        <v>1E-3</v>
      </c>
      <c r="D55" s="67" t="s">
        <v>92</v>
      </c>
      <c r="E55" s="68">
        <v>1</v>
      </c>
      <c r="F55" s="68">
        <v>1</v>
      </c>
      <c r="G55" s="68">
        <v>1</v>
      </c>
      <c r="H55" s="68">
        <v>1</v>
      </c>
      <c r="I55" s="69">
        <v>3</v>
      </c>
      <c r="J55" s="70">
        <f t="shared" si="3"/>
        <v>1.0141150152164344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71">
        <v>1E-3</v>
      </c>
      <c r="D56" s="67" t="s">
        <v>92</v>
      </c>
      <c r="E56" s="68">
        <v>1</v>
      </c>
      <c r="F56" s="68">
        <v>1</v>
      </c>
      <c r="G56" s="68">
        <v>1</v>
      </c>
      <c r="H56" s="68">
        <v>1</v>
      </c>
      <c r="I56" s="69">
        <v>3</v>
      </c>
      <c r="J56" s="70">
        <f t="shared" si="3"/>
        <v>1.0141150152164344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71">
        <v>1E-3</v>
      </c>
      <c r="D57" s="67" t="s">
        <v>92</v>
      </c>
      <c r="E57" s="68">
        <v>1</v>
      </c>
      <c r="F57" s="68">
        <v>1</v>
      </c>
      <c r="G57" s="68">
        <v>1</v>
      </c>
      <c r="H57" s="68">
        <v>1</v>
      </c>
      <c r="I57" s="69">
        <v>3</v>
      </c>
      <c r="J57" s="70">
        <f t="shared" si="3"/>
        <v>1.0141150152164344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71">
        <v>1E-3</v>
      </c>
      <c r="D58" s="67" t="s">
        <v>92</v>
      </c>
      <c r="E58" s="68">
        <v>1</v>
      </c>
      <c r="F58" s="68">
        <v>1</v>
      </c>
      <c r="G58" s="68">
        <v>1</v>
      </c>
      <c r="H58" s="68">
        <v>1</v>
      </c>
      <c r="I58" s="69">
        <v>3</v>
      </c>
      <c r="J58" s="70">
        <f t="shared" si="3"/>
        <v>1.0141150152164344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71">
        <v>1E-3</v>
      </c>
      <c r="D59" s="67" t="s">
        <v>92</v>
      </c>
      <c r="E59" s="68">
        <v>1</v>
      </c>
      <c r="F59" s="68">
        <v>1</v>
      </c>
      <c r="G59" s="68">
        <v>1</v>
      </c>
      <c r="H59" s="68">
        <v>1</v>
      </c>
      <c r="I59" s="69">
        <v>3</v>
      </c>
      <c r="J59" s="70">
        <f t="shared" si="3"/>
        <v>1.0141150152164344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71">
        <v>1E-3</v>
      </c>
      <c r="D60" s="67" t="s">
        <v>92</v>
      </c>
      <c r="E60" s="68">
        <v>1</v>
      </c>
      <c r="F60" s="68">
        <v>1</v>
      </c>
      <c r="G60" s="68">
        <v>1</v>
      </c>
      <c r="H60" s="68">
        <v>1</v>
      </c>
      <c r="I60" s="69">
        <v>3</v>
      </c>
      <c r="J60" s="70">
        <f t="shared" si="3"/>
        <v>1.0141150152164344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71">
        <v>1E-3</v>
      </c>
      <c r="D61" s="67" t="s">
        <v>92</v>
      </c>
      <c r="E61" s="68">
        <v>1</v>
      </c>
      <c r="F61" s="68">
        <v>1</v>
      </c>
      <c r="G61" s="68">
        <v>1</v>
      </c>
      <c r="H61" s="68">
        <v>1</v>
      </c>
      <c r="I61" s="69">
        <v>3</v>
      </c>
      <c r="J61" s="70">
        <f t="shared" si="3"/>
        <v>1.0141150152164344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71">
        <v>1E-3</v>
      </c>
      <c r="D62" s="67" t="s">
        <v>92</v>
      </c>
      <c r="E62" s="68">
        <v>1</v>
      </c>
      <c r="F62" s="68">
        <v>1</v>
      </c>
      <c r="G62" s="68">
        <v>1</v>
      </c>
      <c r="H62" s="68">
        <v>1</v>
      </c>
      <c r="I62" s="69">
        <v>3</v>
      </c>
      <c r="J62" s="70">
        <f t="shared" si="3"/>
        <v>1.0141150152164344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71">
        <v>1E-3</v>
      </c>
      <c r="D63" s="67" t="s">
        <v>92</v>
      </c>
      <c r="E63" s="68">
        <v>1</v>
      </c>
      <c r="F63" s="68">
        <v>1</v>
      </c>
      <c r="G63" s="68">
        <v>1</v>
      </c>
      <c r="H63" s="68">
        <v>1</v>
      </c>
      <c r="I63" s="69">
        <v>3</v>
      </c>
      <c r="J63" s="70">
        <f t="shared" si="3"/>
        <v>1.0141150152164344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71">
        <v>1E-3</v>
      </c>
      <c r="D64" s="67" t="s">
        <v>92</v>
      </c>
      <c r="E64" s="68">
        <v>1</v>
      </c>
      <c r="F64" s="68">
        <v>1</v>
      </c>
      <c r="G64" s="68">
        <v>1</v>
      </c>
      <c r="H64" s="68">
        <v>1</v>
      </c>
      <c r="I64" s="69">
        <v>3</v>
      </c>
      <c r="J64" s="70">
        <f t="shared" si="3"/>
        <v>1.0141150152164344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71">
        <v>1E-3</v>
      </c>
      <c r="D65" s="67" t="s">
        <v>92</v>
      </c>
      <c r="E65" s="68">
        <v>1</v>
      </c>
      <c r="F65" s="68">
        <v>1</v>
      </c>
      <c r="G65" s="68">
        <v>1</v>
      </c>
      <c r="H65" s="68">
        <v>1</v>
      </c>
      <c r="I65" s="69">
        <v>3</v>
      </c>
      <c r="J65" s="70">
        <f t="shared" si="3"/>
        <v>1.0141150152164344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71">
        <v>1E-3</v>
      </c>
      <c r="D66" s="67" t="s">
        <v>92</v>
      </c>
      <c r="E66" s="68">
        <v>1</v>
      </c>
      <c r="F66" s="68">
        <v>1</v>
      </c>
      <c r="G66" s="68">
        <v>1</v>
      </c>
      <c r="H66" s="68">
        <v>1</v>
      </c>
      <c r="I66" s="69">
        <v>3</v>
      </c>
      <c r="J66" s="70">
        <f t="shared" si="3"/>
        <v>1.0141150152164344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71">
        <v>1E-3</v>
      </c>
      <c r="D67" s="67" t="s">
        <v>92</v>
      </c>
      <c r="E67" s="68">
        <v>1</v>
      </c>
      <c r="F67" s="68">
        <v>1</v>
      </c>
      <c r="G67" s="68">
        <v>1</v>
      </c>
      <c r="H67" s="68">
        <v>1</v>
      </c>
      <c r="I67" s="69">
        <v>3</v>
      </c>
      <c r="J67" s="70">
        <f t="shared" si="3"/>
        <v>1.0141150152164344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71">
        <v>1E-3</v>
      </c>
      <c r="D68" s="67" t="s">
        <v>92</v>
      </c>
      <c r="E68" s="68">
        <v>1</v>
      </c>
      <c r="F68" s="68">
        <v>1</v>
      </c>
      <c r="G68" s="68">
        <v>1</v>
      </c>
      <c r="H68" s="68">
        <v>1</v>
      </c>
      <c r="I68" s="69">
        <v>3</v>
      </c>
      <c r="J68" s="70">
        <f t="shared" si="3"/>
        <v>1.0141150152164344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71">
        <v>1E-3</v>
      </c>
      <c r="D69" s="67" t="s">
        <v>92</v>
      </c>
      <c r="E69" s="68">
        <v>1</v>
      </c>
      <c r="F69" s="68">
        <v>1</v>
      </c>
      <c r="G69" s="68">
        <v>1</v>
      </c>
      <c r="H69" s="68">
        <v>1</v>
      </c>
      <c r="I69" s="69">
        <v>3</v>
      </c>
      <c r="J69" s="70">
        <f t="shared" ref="J69:J73" si="13">IF( OR( ISBLANK(E69),ISBLANK(F69), ISBLANK(G69), ISBLANK(H69), ISBLANK(I69) ), "", 1.5*SQRT(   EXP(2.21*(E69-1)) + EXP(2.21*(F69-1)) + EXP(2.21*(G69-1)) + EXP(2.21*(H69-1)) + EXP(2.21*I69)   )/100*2.45 )</f>
        <v>1.0141150152164344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71">
        <v>1E-3</v>
      </c>
      <c r="D70" s="67" t="s">
        <v>92</v>
      </c>
      <c r="E70" s="68">
        <v>1</v>
      </c>
      <c r="F70" s="68">
        <v>1</v>
      </c>
      <c r="G70" s="68">
        <v>1</v>
      </c>
      <c r="H70" s="68">
        <v>1</v>
      </c>
      <c r="I70" s="69">
        <v>3</v>
      </c>
      <c r="J70" s="70">
        <f t="shared" si="13"/>
        <v>1.0141150152164344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71">
        <v>1E-3</v>
      </c>
      <c r="D71" s="67" t="s">
        <v>92</v>
      </c>
      <c r="E71" s="68">
        <v>1</v>
      </c>
      <c r="F71" s="68">
        <v>1</v>
      </c>
      <c r="G71" s="68">
        <v>1</v>
      </c>
      <c r="H71" s="68">
        <v>1</v>
      </c>
      <c r="I71" s="69">
        <v>3</v>
      </c>
      <c r="J71" s="70">
        <f t="shared" ref="J71:J72" si="17">IF( OR( ISBLANK(E71),ISBLANK(F71), ISBLANK(G71), ISBLANK(H71), ISBLANK(I71) ), "", 1.5*SQRT(   EXP(2.21*(E71-1)) + EXP(2.21*(F71-1)) + EXP(2.21*(G71-1)) + EXP(2.21*(H71-1)) + EXP(2.21*I71)   )/100*2.45 )</f>
        <v>1.0141150152164344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71">
        <v>1E-3</v>
      </c>
      <c r="D72" s="67" t="s">
        <v>92</v>
      </c>
      <c r="E72" s="68">
        <v>1</v>
      </c>
      <c r="F72" s="68">
        <v>1</v>
      </c>
      <c r="G72" s="68">
        <v>1</v>
      </c>
      <c r="H72" s="68">
        <v>1</v>
      </c>
      <c r="I72" s="69">
        <v>3</v>
      </c>
      <c r="J72" s="70">
        <f t="shared" si="17"/>
        <v>1.0141150152164344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71">
        <v>1E-3</v>
      </c>
      <c r="D73" s="67" t="s">
        <v>92</v>
      </c>
      <c r="E73" s="68">
        <v>1</v>
      </c>
      <c r="F73" s="68">
        <v>1</v>
      </c>
      <c r="G73" s="68">
        <v>1</v>
      </c>
      <c r="H73" s="68">
        <v>1</v>
      </c>
      <c r="I73" s="69">
        <v>3</v>
      </c>
      <c r="J73" s="70">
        <f t="shared" si="13"/>
        <v>1.0141150152164344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71">
        <v>1E-3</v>
      </c>
      <c r="D74" s="67" t="s">
        <v>92</v>
      </c>
      <c r="E74" s="68">
        <v>1</v>
      </c>
      <c r="F74" s="68">
        <v>1</v>
      </c>
      <c r="G74" s="68">
        <v>1</v>
      </c>
      <c r="H74" s="68">
        <v>1</v>
      </c>
      <c r="I74" s="69">
        <v>3</v>
      </c>
      <c r="J74" s="70">
        <f t="shared" ref="J74" si="25">IF( OR( ISBLANK(E74),ISBLANK(F74), ISBLANK(G74), ISBLANK(H74), ISBLANK(I74) ), "", 1.5*SQRT(   EXP(2.21*(E74-1)) + EXP(2.21*(F74-1)) + EXP(2.21*(G74-1)) + EXP(2.21*(H74-1)) + EXP(2.21*I74)   )/100*2.45 )</f>
        <v>1.0141150152164344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3" t="s">
        <v>17</v>
      </c>
      <c r="C75" s="71">
        <v>1E-3</v>
      </c>
      <c r="D75" s="74" t="s">
        <v>92</v>
      </c>
      <c r="E75" s="68">
        <v>1</v>
      </c>
      <c r="F75" s="68">
        <v>1</v>
      </c>
      <c r="G75" s="68">
        <v>1</v>
      </c>
      <c r="H75" s="68">
        <v>1</v>
      </c>
      <c r="I75" s="68">
        <v>3</v>
      </c>
      <c r="J75" s="75">
        <v>1.0141150152164344</v>
      </c>
      <c r="K75" s="7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3" t="s">
        <v>17</v>
      </c>
      <c r="C76" s="71">
        <v>1E-3</v>
      </c>
      <c r="D76" s="74" t="s">
        <v>92</v>
      </c>
      <c r="E76" s="68">
        <v>1</v>
      </c>
      <c r="F76" s="68">
        <v>1</v>
      </c>
      <c r="G76" s="68">
        <v>1</v>
      </c>
      <c r="H76" s="68">
        <v>1</v>
      </c>
      <c r="I76" s="68">
        <v>3</v>
      </c>
      <c r="J76" s="75">
        <v>1.0141150152164344</v>
      </c>
      <c r="K76" s="7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{D70ED0FE-3786-4BA0-AB0D-3C19A6F576E7}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{022D9366-B1BA-40DD-86DB-7BD0B544067D}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{349931E8-95A2-4E0A-93B0-7C6AB770C220}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{7E82F4A7-E7DE-4CF4-9DD0-1360E107B9E5}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{B7758004-B05F-4503-AEC1-75CCC95EDAF1}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{64FD0279-A31E-4052-B7DE-40B1D19A7536}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{189D0C6C-DA52-4134-97A0-3AC844A172CC}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{A4ACF37B-C81F-4B10-A702-918977C8C2F9}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{3C07F286-7A71-4615-BACE-F1E19E835CDB}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{BE39B48B-9CD4-43B0-B1B9-3E43580670FC}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{AEA5F5EE-6AE3-4C0E-873A-4447DFB17CD7}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{0BB4B2EC-FEF2-4A70-83E1-97D8EE9D7C4B}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{87A8A945-C2AF-4AB2-9089-C2991C954BD7}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{AD8BC454-B59B-41CA-8DF1-2733E0CC86CD}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{105D24DA-27A0-45BC-8353-146CCB94EF8D}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{CC368BAD-6A9C-4B41-ACF8-207D27729952}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{BF6C298B-8639-4B76-A991-2CCECACC34FE}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{7AA77C88-CF30-4DDE-9834-96E71A63A476}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{0DE381D7-AAF9-4390-8A0E-115A948E83D8}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{DB667DB2-01E0-45E6-AF0A-CBCEE041E2EF}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{5D9D856B-5F15-467D-AC62-42D9A815B569}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{DD5D3535-26BC-4F0A-A8F1-FFDA962D0745}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{94273C31-DEF8-4E95-BE6B-76B7078004EF}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{E369C34B-AB09-4751-873E-C4BCC1FE3306}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{F7472371-3394-4553-8FBD-C2D8BF839FEB}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{F51B9ACB-7C88-4205-BA68-F51D2A16D87B}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{AEA03B4F-34F7-4A32-BA7F-97CA540902B1}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{3411171B-456E-4839-AA7F-98958663FF6E}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{15417EA1-6AF5-4794-877B-55F6EFB60F3B}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{8E1FDCB1-4A5A-46B0-B174-ED62685ABB37}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{D80DFFA1-AF5D-4617-9A77-081BD77880F3}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{4C5355F2-1481-44E5-9F2A-5D44CBB1CC0D}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{CE23DB57-775F-4D8A-A57E-90FF1C1A6CF7}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{364611D9-35B5-4114-BB99-1287A231043B}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{DB62CF1E-10C1-4C98-87CE-7CC4C09B39E3}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{9C996D6C-2286-4EA8-BE12-9F695858CC92}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{664E9E8E-1AD9-4836-A5CD-028035E4DDA3}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{064A0430-D813-4E2D-BB11-1F590DF9C357}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{7402F396-385B-434D-86BE-CDB79030289B}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{9F1FBEDE-6EA5-4B5A-8147-1EACA8A39BCD}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{8A8A5DEA-FA72-4C0D-8D44-519DC0895D50}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{30B1E873-924F-4CF3-8E3D-5673601E9EA7}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{49FACA80-E571-44D9-8E93-52A06708F138}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{94333883-F549-4A4A-B61F-19D5D5246DAD}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{EC54E586-E895-47C7-9D46-123B0FD4AC11}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{AFF6036C-EF93-4ECC-9950-6ED09E1F808A}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{7DB24940-80EA-48BB-858E-4D376FD31564}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{E50AF75E-DC30-4585-A14C-4E115519F951}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{28744530-6F1C-46C5-A6E7-2BA9E2CFAA08}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{C9F0F556-CEAE-4BB7-B2F7-DEF4BF3D44B3}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{4063CE5E-ECA9-42BA-A14F-A09C16EDF1E2}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{77FE4C01-FC7C-47B5-8A28-B5894D4F0094}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{76BB92BE-8927-4DD6-A2D0-CAE6E84F88D8}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{99A5CABB-B11A-48E3-A679-521ACF73CE1F}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{195E4F2A-B238-413D-9082-B8DF3C1B95DE}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{AF166A26-2C5D-4E9D-9B8C-8A210D10C99D}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{E2555087-2D96-42C7-BDBF-AC75B8DF0331}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{D951A53B-2558-4240-A867-EB4890BE4EB3}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{A82EE96A-1518-4B79-90C6-AD555C8B5053}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{CE8CFC29-35B7-46BF-8B24-95530D85E9BA}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{13DD4CEF-DAD1-4DC8-8C4D-691CA7140854}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{6D261BA3-CC4C-4BB7-B260-6E69B940B201}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{402C7460-6637-4535-A3BE-28EFE5123BEA}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{59F38B16-896B-45EE-871F-4DC3367BE4FF}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{F440DCC1-36AF-46A8-AD3D-01345285405A}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{DFA9E1AB-05AE-4BF9-97F8-5E07BAD0DE7B}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{336B126E-5890-40D8-A030-55037F413E6D}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{FC3E91D0-E19D-4894-A886-B10D0B101AA1}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{F0CEF8AB-7AC3-450C-B522-78F896B41CF6}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{45C6596A-D7A6-4A22-80CE-3D4D338642E2}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{DBFDEAC6-B040-41A4-9694-24F805608EFC}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{324DFA95-AA75-4F82-9876-2B0FF72AB2CB}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{4F148913-E86D-4E18-8942-CEB2CB51750D}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{B3CAA5CE-BF04-479D-82CA-A8F95A182B9F}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{AEE86C21-37C1-4AF7-9D6D-98EA593288B8}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{83C103BD-6849-44DC-A69F-3B4ACB085F93}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{AD994872-1633-4E5F-ABC3-FFFDB1E9DEAF}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{C09F2187-DF4A-4021-8C10-74D55F9B60AA}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{7A8BE062-33B2-4A80-9CEA-00BDEE87AB3D}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{B07B4C35-5204-4CD0-B61B-AA5C40C75F95}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{34B8FC90-D79E-4F20-89DF-F4CC222DABAF}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{56362D13-C7CA-4EF8-BAD4-3CAC196138F8}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{641D6BD3-3BAE-43A6-BAA2-7798D8CF0982}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{12CF6027-51BF-46DE-88AA-BE09C48141DE}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{3ED671C8-3B94-48CF-9569-AAA3D8E7EA3D}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{8DF0BA80-B641-4BA9-838F-BD6E38143DC4}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{7479ECE7-FA9C-4E2D-8B95-7DB88A1C3E2A}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{5CF00889-0650-47FF-AB83-E23616917B5F}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{6C0B2214-8D97-4592-BFB5-A3590C0683C9}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{1055A341-C9AB-4BFC-8861-64FE9300E8E6}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{004CFA73-958C-4701-A243-2D0A3D9CB836}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{D537D749-3B31-415C-8097-7EC5041698B3}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{7833F748-5E0C-413D-8BD6-B725F4E76C10}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{66AD1D90-04E6-4589-9A33-704CE3477B48}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{9FD84306-174B-4ACA-9E9B-3AC2E2C6A9DB}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{044B8786-9E1D-4AEC-AA78-DB3F6D7E688C}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{294A6E7F-0960-46EF-AD84-B78012DEB21F}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{97C1607F-71B7-4748-8AE6-AC2577C11E25}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{E9DAD089-9DA1-4F6C-97A5-1C52AC69AE18}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{AF0E97F6-177C-44E9-85FF-5B5FAFF04D5E}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{EFF0322B-E848-4E6C-9365-A02CF0FCAF8B}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{2BD514EE-14A5-47C3-9D7A-D90D250C1ECD}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{A3B91F4B-2564-4C8B-8D38-AF5B7256C17F}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{178883A4-4CC8-436B-A4A6-CC0F00085540}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{1050E74F-D028-4875-9756-EEED089E5723}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{416D1A0B-A6F0-4CD5-ADD3-A30218571D1B}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{F9F69C01-9BA1-4A7F-8CB7-B568A2397D72}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{5AA9299D-CCD2-47F8-937D-A28D03D704FB}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{06049DE6-3F9A-4FB4-82D7-FEF8F9CFC1E9}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{656A37B0-3E90-4516-95B4-C9110E8978E7}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{5B5D740A-FECF-48BA-9CB8-6FDA7B3C21CF}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{AE523D8B-67BD-4898-A351-43712A9A6F31}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{52561C7B-801E-4AB6-BFC7-963B8CD5A060}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{962BAC5A-23F6-4F58-8CC5-C73DFD14B3DF}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{1E2EBDFC-BD1C-4D10-B6CE-E2C30686051F}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{A1C05C69-AE3A-4E2E-ACEB-C952CDCDB801}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{F3BD6126-1BB7-41F9-83E5-61FD60396D43}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{33365B77-69BD-40CE-81D1-98427CF2A84E}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{78F59B40-3283-46AF-923A-83CFCDCD2733}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{69410A16-9E33-43EB-8E73-4538B7D04DB6}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0ED0FE-3786-4BA0-AB0D-3C19A6F57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22D9366-B1BA-40DD-86DB-7BD0B5440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49931E8-95A2-4E0A-93B0-7C6AB770C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E82F4A7-E7DE-4CF4-9DD0-1360E107B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7758004-B05F-4503-AEC1-75CCC95ED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4FD0279-A31E-4052-B7DE-40B1D19A7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89D0C6C-DA52-4134-97A0-3AC844A172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4ACF37B-C81F-4B10-A702-918977C8C2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3C07F286-7A71-4615-BACE-F1E19E835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E39B48B-9CD4-43B0-B1B9-3E43580670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EA5F5EE-6AE3-4C0E-873A-4447DFB17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BB4B2EC-FEF2-4A70-83E1-97D8EE9D7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7A8A945-C2AF-4AB2-9089-C2991C954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AD8BC454-B59B-41CA-8DF1-2733E0CC86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05D24DA-27A0-45BC-8353-146CCB94E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CC368BAD-6A9C-4B41-ACF8-207D27729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F6C298B-8639-4B76-A991-2CCECACC3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AA77C88-CF30-4DDE-9834-96E71A63A4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0DE381D7-AAF9-4390-8A0E-115A948E8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B667DB2-01E0-45E6-AF0A-CBCEE041E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D9D856B-5F15-467D-AC62-42D9A815B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D5D3535-26BC-4F0A-A8F1-FFDA962D07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94273C31-DEF8-4E95-BE6B-76B7078004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369C34B-AB09-4751-873E-C4BCC1FE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7472371-3394-4553-8FBD-C2D8BF839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51B9ACB-7C88-4205-BA68-F51D2A16D8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EA03B4F-34F7-4A32-BA7F-97CA540902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411171B-456E-4839-AA7F-98958663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5417EA1-6AF5-4794-877B-55F6EFB60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E1FDCB1-4A5A-46B0-B174-ED62685AB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80DFFA1-AF5D-4617-9A77-081BD778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C5355F2-1481-44E5-9F2A-5D44CBB1C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E23DB57-775F-4D8A-A57E-90FF1C1A6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64611D9-35B5-4114-BB99-1287A23104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B62CF1E-10C1-4C98-87CE-7CC4C09B39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C996D6C-2286-4EA8-BE12-9F695858C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64E9E8E-1AD9-4836-A5CD-028035E4D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64A0430-D813-4E2D-BB11-1F590DF9C3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402F396-385B-434D-86BE-CDB790302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F1FBEDE-6EA5-4B5A-8147-1EACA8A39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A8A5DEA-FA72-4C0D-8D44-519DC0895D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0B1E873-924F-4CF3-8E3D-5673601E9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9FACA80-E571-44D9-8E93-52A06708F1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4333883-F549-4A4A-B61F-19D5D5246D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C54E586-E895-47C7-9D46-123B0FD4A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FF6036C-EF93-4ECC-9950-6ED09E1F80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DB24940-80EA-48BB-858E-4D376FD315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50AF75E-DC30-4585-A14C-4E115519F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8744530-6F1C-46C5-A6E7-2BA9E2CFA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9F0F556-CEAE-4BB7-B2F7-DEF4BF3D4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063CE5E-ECA9-42BA-A14F-A09C16ED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7FE4C01-FC7C-47B5-8A28-B5894D4F0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6BB92BE-8927-4DD6-A2D0-CAE6E84F88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9A5CABB-B11A-48E3-A679-521ACF73C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95E4F2A-B238-413D-9082-B8DF3C1B9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F166A26-2C5D-4E9D-9B8C-8A210D10C9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2555087-2D96-42C7-BDBF-AC75B8DF03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951A53B-2558-4240-A867-EB4890BE4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82EE96A-1518-4B79-90C6-AD555C8B5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E8CFC29-35B7-46BF-8B24-95530D85E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3DD4CEF-DAD1-4DC8-8C4D-691CA714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D261BA3-CC4C-4BB7-B260-6E69B940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02C7460-6637-4535-A3BE-28EFE5123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9F38B16-896B-45EE-871F-4DC3367BE4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440DCC1-36AF-46A8-AD3D-0134528540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FA9E1AB-05AE-4BF9-97F8-5E07BAD0D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36B126E-5890-40D8-A030-55037F413E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C3E91D0-E19D-4894-A886-B10D0B101A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0CEF8AB-7AC3-450C-B522-78F896B41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5C6596A-D7A6-4A22-80CE-3D4D338642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BFDEAC6-B040-41A4-9694-24F805608E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24DFA95-AA75-4F82-9876-2B0FF72AB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F148913-E86D-4E18-8942-CEB2CB5175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3CAA5CE-BF04-479D-82CA-A8F95A182B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EE86C21-37C1-4AF7-9D6D-98EA59328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3C103BD-6849-44DC-A69F-3B4ACB085F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D994872-1633-4E5F-ABC3-FFFDB1E9DE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09F2187-DF4A-4021-8C10-74D55F9B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A8BE062-33B2-4A80-9CEA-00BDEE87A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07B4C35-5204-4CD0-B61B-AA5C40C75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4B8FC90-D79E-4F20-89DF-F4CC222DA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6362D13-C7CA-4EF8-BAD4-3CAC196138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41D6BD3-3BAE-43A6-BAA2-7798D8CF09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2CF6027-51BF-46DE-88AA-BE09C4814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ED671C8-3B94-48CF-9569-AAA3D8E7E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DF0BA80-B641-4BA9-838F-BD6E38143D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479ECE7-FA9C-4E2D-8B95-7DB88A1C3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CF00889-0650-47FF-AB83-E23616917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C0B2214-8D97-4592-BFB5-A3590C068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055A341-C9AB-4BFC-8861-64FE9300E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04CFA73-958C-4701-A243-2D0A3D9CB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537D749-3B31-415C-8097-7EC504169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833F748-5E0C-413D-8BD6-B725F4E76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6AD1D90-04E6-4589-9A33-704CE3477B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FD84306-174B-4ACA-9E9B-3AC2E2C6A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44B8786-9E1D-4AEC-AA78-DB3F6D7E6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94A6E7F-0960-46EF-AD84-B78012DEB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7C1607F-71B7-4748-8AE6-AC2577C11E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9DAD089-9DA1-4F6C-97A5-1C52AC69A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F0E97F6-177C-44E9-85FF-5B5FAFF04D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FF0322B-E848-4E6C-9365-A02CF0FCAF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BD514EE-14A5-47C3-9D7A-D90D250C1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3B91F4B-2564-4C8B-8D38-AF5B7256C1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78883A4-4CC8-436B-A4A6-CC0F00085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050E74F-D028-4875-9756-EEED089E5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16D1A0B-A6F0-4CD5-ADD3-A30218571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9F69C01-9BA1-4A7F-8CB7-B568A2397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AA9299D-CCD2-47F8-937D-A28D03D70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6049DE6-3F9A-4FB4-82D7-FEF8F9CFC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56A37B0-3E90-4516-95B4-C9110E897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B5D740A-FECF-48BA-9CB8-6FDA7B3C2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E523D8B-67BD-4898-A351-43712A9A6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2561C7B-801E-4AB6-BFC7-963B8CD5A0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62BAC5A-23F6-4F58-8CC5-C73DFD14B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E2EBDFC-BD1C-4D10-B6CE-E2C306860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1C05C69-AE3A-4E2E-ACEB-C952CDCDB8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3BD6126-1BB7-41F9-83E5-61FD60396D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3365B77-69BD-40CE-81D1-98427CF2A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8F59B40-3283-46AF-923A-83CFCDCD2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9410A16-9E33-43EB-8E73-4538B7D04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C9-A39B-4790-B242-0E52092956E8}">
  <sheetPr codeName="Sheet3">
    <tabColor theme="4" tint="0.39997558519241921"/>
  </sheetPr>
  <dimension ref="A1:EF76"/>
  <sheetViews>
    <sheetView zoomScaleNormal="10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93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6">
        <f>0.0147</f>
        <v>1.47E-2</v>
      </c>
      <c r="D4" s="67" t="s">
        <v>24</v>
      </c>
      <c r="E4" s="68">
        <v>2</v>
      </c>
      <c r="F4" s="68">
        <v>2</v>
      </c>
      <c r="G4" s="68">
        <v>3</v>
      </c>
      <c r="H4" s="68">
        <v>2</v>
      </c>
      <c r="I4" s="69">
        <v>2</v>
      </c>
      <c r="J4" s="70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6">
        <f t="shared" ref="C5:C68" si="3">0.0147</f>
        <v>1.47E-2</v>
      </c>
      <c r="D5" s="67" t="s">
        <v>25</v>
      </c>
      <c r="E5" s="68">
        <v>2</v>
      </c>
      <c r="F5" s="68">
        <v>2</v>
      </c>
      <c r="G5" s="68">
        <v>3</v>
      </c>
      <c r="H5" s="68">
        <v>2</v>
      </c>
      <c r="I5" s="69">
        <v>2</v>
      </c>
      <c r="J5" s="70">
        <f t="shared" ref="J5:J68" si="4">IF( OR( ISBLANK(E5),ISBLANK(F5), ISBLANK(G5), ISBLANK(H5), ISBLANK(I5) ), "", 1.5*SQRT(   EXP(2.21*(E5-1)) + EXP(2.21*(F5-1)) + EXP(2.21*(G5-1)) + EXP(2.21*(H5-1)) + EXP(2.21*I5)   )/100*2.45 )</f>
        <v>0.51126068492676302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6">
        <f t="shared" si="3"/>
        <v>1.47E-2</v>
      </c>
      <c r="D6" s="67" t="s">
        <v>26</v>
      </c>
      <c r="E6" s="68">
        <v>2</v>
      </c>
      <c r="F6" s="68">
        <v>2</v>
      </c>
      <c r="G6" s="68">
        <v>3</v>
      </c>
      <c r="H6" s="68">
        <v>2</v>
      </c>
      <c r="I6" s="69">
        <v>2</v>
      </c>
      <c r="J6" s="70">
        <f t="shared" si="4"/>
        <v>0.51126068492676302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5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6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7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8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6">
        <f t="shared" si="3"/>
        <v>1.47E-2</v>
      </c>
      <c r="D7" s="67" t="s">
        <v>27</v>
      </c>
      <c r="E7" s="68">
        <v>2</v>
      </c>
      <c r="F7" s="68">
        <v>2</v>
      </c>
      <c r="G7" s="68">
        <v>3</v>
      </c>
      <c r="H7" s="68">
        <v>2</v>
      </c>
      <c r="I7" s="69">
        <v>2</v>
      </c>
      <c r="J7" s="70">
        <f t="shared" si="4"/>
        <v>0.51126068492676302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5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6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7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8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9"/>
        <v>4.4081660908397297E-2</v>
      </c>
    </row>
    <row r="8" spans="1:73">
      <c r="A8" s="11">
        <v>1954</v>
      </c>
      <c r="B8" s="29" t="s">
        <v>17</v>
      </c>
      <c r="C8" s="66">
        <f t="shared" si="3"/>
        <v>1.47E-2</v>
      </c>
      <c r="D8" s="67" t="s">
        <v>28</v>
      </c>
      <c r="E8" s="68">
        <v>2</v>
      </c>
      <c r="F8" s="68">
        <v>2</v>
      </c>
      <c r="G8" s="68">
        <v>3</v>
      </c>
      <c r="H8" s="68">
        <v>2</v>
      </c>
      <c r="I8" s="69">
        <v>2</v>
      </c>
      <c r="J8" s="70">
        <f t="shared" si="4"/>
        <v>0.51126068492676302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5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6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7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8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9"/>
        <v>4.4081660908397297E-2</v>
      </c>
    </row>
    <row r="9" spans="1:73">
      <c r="A9" s="11">
        <v>1955</v>
      </c>
      <c r="B9" s="29" t="s">
        <v>17</v>
      </c>
      <c r="C9" s="66">
        <f t="shared" si="3"/>
        <v>1.47E-2</v>
      </c>
      <c r="D9" s="67" t="s">
        <v>29</v>
      </c>
      <c r="E9" s="68">
        <v>2</v>
      </c>
      <c r="F9" s="68">
        <v>2</v>
      </c>
      <c r="G9" s="68">
        <v>3</v>
      </c>
      <c r="H9" s="68">
        <v>2</v>
      </c>
      <c r="I9" s="69">
        <v>2</v>
      </c>
      <c r="J9" s="70">
        <f t="shared" si="4"/>
        <v>0.51126068492676302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5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6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7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8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9"/>
        <v>4.4081660908397297E-2</v>
      </c>
    </row>
    <row r="10" spans="1:73">
      <c r="A10" s="11">
        <v>1956</v>
      </c>
      <c r="B10" s="29" t="s">
        <v>17</v>
      </c>
      <c r="C10" s="66">
        <f t="shared" si="3"/>
        <v>1.47E-2</v>
      </c>
      <c r="D10" s="67" t="s">
        <v>30</v>
      </c>
      <c r="E10" s="68">
        <v>2</v>
      </c>
      <c r="F10" s="68">
        <v>2</v>
      </c>
      <c r="G10" s="68">
        <v>3</v>
      </c>
      <c r="H10" s="68">
        <v>2</v>
      </c>
      <c r="I10" s="69">
        <v>2</v>
      </c>
      <c r="J10" s="70">
        <f t="shared" si="4"/>
        <v>0.51126068492676302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5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6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7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8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9"/>
        <v>4.4081660908397297E-2</v>
      </c>
    </row>
    <row r="11" spans="1:73">
      <c r="A11" s="11">
        <v>1957</v>
      </c>
      <c r="B11" s="29" t="s">
        <v>17</v>
      </c>
      <c r="C11" s="66">
        <f t="shared" si="3"/>
        <v>1.47E-2</v>
      </c>
      <c r="D11" s="67" t="s">
        <v>31</v>
      </c>
      <c r="E11" s="68">
        <v>2</v>
      </c>
      <c r="F11" s="68">
        <v>2</v>
      </c>
      <c r="G11" s="68">
        <v>3</v>
      </c>
      <c r="H11" s="68">
        <v>2</v>
      </c>
      <c r="I11" s="69">
        <v>2</v>
      </c>
      <c r="J11" s="70">
        <f t="shared" si="4"/>
        <v>0.51126068492676302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5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6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6">
        <f t="shared" si="3"/>
        <v>1.47E-2</v>
      </c>
      <c r="D12" s="67" t="s">
        <v>32</v>
      </c>
      <c r="E12" s="68">
        <v>2</v>
      </c>
      <c r="F12" s="68">
        <v>2</v>
      </c>
      <c r="G12" s="68">
        <v>3</v>
      </c>
      <c r="H12" s="68">
        <v>2</v>
      </c>
      <c r="I12" s="69">
        <v>2</v>
      </c>
      <c r="J12" s="70">
        <f t="shared" si="4"/>
        <v>0.51126068492676302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5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6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10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1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9"/>
        <v>4.4081660908397297E-2</v>
      </c>
    </row>
    <row r="13" spans="1:73">
      <c r="A13" s="11">
        <v>1959</v>
      </c>
      <c r="B13" s="29" t="s">
        <v>17</v>
      </c>
      <c r="C13" s="66">
        <f t="shared" si="3"/>
        <v>1.47E-2</v>
      </c>
      <c r="D13" s="67" t="s">
        <v>33</v>
      </c>
      <c r="E13" s="68">
        <v>2</v>
      </c>
      <c r="F13" s="68">
        <v>2</v>
      </c>
      <c r="G13" s="68">
        <v>3</v>
      </c>
      <c r="H13" s="68">
        <v>2</v>
      </c>
      <c r="I13" s="69">
        <v>2</v>
      </c>
      <c r="J13" s="70">
        <f t="shared" si="4"/>
        <v>0.51126068492676302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5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6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10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1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9"/>
        <v>4.4081660908397297E-2</v>
      </c>
    </row>
    <row r="14" spans="1:73">
      <c r="A14" s="11">
        <v>1960</v>
      </c>
      <c r="B14" s="29" t="s">
        <v>17</v>
      </c>
      <c r="C14" s="66">
        <f t="shared" si="3"/>
        <v>1.47E-2</v>
      </c>
      <c r="D14" s="67" t="s">
        <v>34</v>
      </c>
      <c r="E14" s="68">
        <v>2</v>
      </c>
      <c r="F14" s="68">
        <v>2</v>
      </c>
      <c r="G14" s="68">
        <v>3</v>
      </c>
      <c r="H14" s="68">
        <v>2</v>
      </c>
      <c r="I14" s="69">
        <v>2</v>
      </c>
      <c r="J14" s="70">
        <f t="shared" si="4"/>
        <v>0.51126068492676302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5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6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10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1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9"/>
        <v>4.4081660908397297E-2</v>
      </c>
    </row>
    <row r="15" spans="1:73">
      <c r="A15" s="11">
        <v>1961</v>
      </c>
      <c r="B15" s="29" t="s">
        <v>17</v>
      </c>
      <c r="C15" s="66">
        <f t="shared" si="3"/>
        <v>1.47E-2</v>
      </c>
      <c r="D15" s="67" t="s">
        <v>35</v>
      </c>
      <c r="E15" s="68">
        <v>2</v>
      </c>
      <c r="F15" s="68">
        <v>2</v>
      </c>
      <c r="G15" s="68">
        <v>3</v>
      </c>
      <c r="H15" s="68">
        <v>2</v>
      </c>
      <c r="I15" s="69">
        <v>2</v>
      </c>
      <c r="J15" s="70">
        <f t="shared" si="4"/>
        <v>0.51126068492676302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5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6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10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1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9"/>
        <v>4.4081660908397297E-2</v>
      </c>
    </row>
    <row r="16" spans="1:73">
      <c r="A16" s="11">
        <v>1962</v>
      </c>
      <c r="B16" s="29" t="s">
        <v>17</v>
      </c>
      <c r="C16" s="66">
        <f t="shared" si="3"/>
        <v>1.47E-2</v>
      </c>
      <c r="D16" s="67" t="s">
        <v>36</v>
      </c>
      <c r="E16" s="68">
        <v>2</v>
      </c>
      <c r="F16" s="68">
        <v>2</v>
      </c>
      <c r="G16" s="68">
        <v>3</v>
      </c>
      <c r="H16" s="68">
        <v>2</v>
      </c>
      <c r="I16" s="69">
        <v>2</v>
      </c>
      <c r="J16" s="70">
        <f t="shared" si="4"/>
        <v>0.51126068492676302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5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6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10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1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9"/>
        <v>4.4081660908397297E-2</v>
      </c>
    </row>
    <row r="17" spans="1:73">
      <c r="A17" s="11">
        <v>1963</v>
      </c>
      <c r="B17" s="29" t="s">
        <v>17</v>
      </c>
      <c r="C17" s="66">
        <f t="shared" si="3"/>
        <v>1.47E-2</v>
      </c>
      <c r="D17" s="67" t="s">
        <v>37</v>
      </c>
      <c r="E17" s="68">
        <v>2</v>
      </c>
      <c r="F17" s="68">
        <v>2</v>
      </c>
      <c r="G17" s="68">
        <v>3</v>
      </c>
      <c r="H17" s="68">
        <v>2</v>
      </c>
      <c r="I17" s="69">
        <v>2</v>
      </c>
      <c r="J17" s="70">
        <f t="shared" si="4"/>
        <v>0.51126068492676302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5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6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10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1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9"/>
        <v>4.4081660908397297E-2</v>
      </c>
    </row>
    <row r="18" spans="1:73">
      <c r="A18" s="11">
        <v>1964</v>
      </c>
      <c r="B18" s="29" t="s">
        <v>17</v>
      </c>
      <c r="C18" s="66">
        <f t="shared" si="3"/>
        <v>1.47E-2</v>
      </c>
      <c r="D18" s="67" t="s">
        <v>38</v>
      </c>
      <c r="E18" s="68">
        <v>2</v>
      </c>
      <c r="F18" s="68">
        <v>2</v>
      </c>
      <c r="G18" s="68">
        <v>3</v>
      </c>
      <c r="H18" s="68">
        <v>2</v>
      </c>
      <c r="I18" s="69">
        <v>2</v>
      </c>
      <c r="J18" s="70">
        <f t="shared" si="4"/>
        <v>0.51126068492676302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5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6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10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1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9"/>
        <v>4.4081660908397297E-2</v>
      </c>
    </row>
    <row r="19" spans="1:73">
      <c r="A19" s="11">
        <v>1965</v>
      </c>
      <c r="B19" s="29" t="s">
        <v>17</v>
      </c>
      <c r="C19" s="66">
        <f t="shared" si="3"/>
        <v>1.47E-2</v>
      </c>
      <c r="D19" s="67" t="s">
        <v>39</v>
      </c>
      <c r="E19" s="68">
        <v>2</v>
      </c>
      <c r="F19" s="68">
        <v>2</v>
      </c>
      <c r="G19" s="68">
        <v>3</v>
      </c>
      <c r="H19" s="68">
        <v>2</v>
      </c>
      <c r="I19" s="69">
        <v>2</v>
      </c>
      <c r="J19" s="70">
        <f t="shared" si="4"/>
        <v>0.51126068492676302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5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6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10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1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9"/>
        <v>4.4081660908397297E-2</v>
      </c>
    </row>
    <row r="20" spans="1:73">
      <c r="A20" s="11">
        <v>1966</v>
      </c>
      <c r="B20" s="29" t="s">
        <v>17</v>
      </c>
      <c r="C20" s="66">
        <f t="shared" si="3"/>
        <v>1.47E-2</v>
      </c>
      <c r="D20" s="67" t="s">
        <v>40</v>
      </c>
      <c r="E20" s="68">
        <v>2</v>
      </c>
      <c r="F20" s="68">
        <v>2</v>
      </c>
      <c r="G20" s="68">
        <v>3</v>
      </c>
      <c r="H20" s="68">
        <v>2</v>
      </c>
      <c r="I20" s="69">
        <v>2</v>
      </c>
      <c r="J20" s="70">
        <f t="shared" si="4"/>
        <v>0.51126068492676302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5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6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10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1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9"/>
        <v>4.4081660908397297E-2</v>
      </c>
    </row>
    <row r="21" spans="1:73">
      <c r="A21" s="11">
        <v>1967</v>
      </c>
      <c r="B21" s="29" t="s">
        <v>17</v>
      </c>
      <c r="C21" s="66">
        <f t="shared" si="3"/>
        <v>1.47E-2</v>
      </c>
      <c r="D21" s="67" t="s">
        <v>41</v>
      </c>
      <c r="E21" s="68">
        <v>2</v>
      </c>
      <c r="F21" s="68">
        <v>2</v>
      </c>
      <c r="G21" s="68">
        <v>3</v>
      </c>
      <c r="H21" s="68">
        <v>2</v>
      </c>
      <c r="I21" s="69">
        <v>2</v>
      </c>
      <c r="J21" s="70">
        <f t="shared" si="4"/>
        <v>0.51126068492676302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5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6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10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1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9"/>
        <v>4.4081660908397297E-2</v>
      </c>
    </row>
    <row r="22" spans="1:73">
      <c r="A22" s="11">
        <v>1968</v>
      </c>
      <c r="B22" s="29" t="s">
        <v>17</v>
      </c>
      <c r="C22" s="66">
        <f t="shared" si="3"/>
        <v>1.47E-2</v>
      </c>
      <c r="D22" s="67" t="s">
        <v>42</v>
      </c>
      <c r="E22" s="68">
        <v>2</v>
      </c>
      <c r="F22" s="68">
        <v>2</v>
      </c>
      <c r="G22" s="68">
        <v>3</v>
      </c>
      <c r="H22" s="68">
        <v>2</v>
      </c>
      <c r="I22" s="69">
        <v>2</v>
      </c>
      <c r="J22" s="70">
        <f t="shared" si="4"/>
        <v>0.51126068492676302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5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6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10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1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9"/>
        <v>4.4081660908397297E-2</v>
      </c>
    </row>
    <row r="23" spans="1:73">
      <c r="A23" s="11">
        <v>1969</v>
      </c>
      <c r="B23" s="29" t="s">
        <v>17</v>
      </c>
      <c r="C23" s="66">
        <f t="shared" si="3"/>
        <v>1.47E-2</v>
      </c>
      <c r="D23" s="67" t="s">
        <v>43</v>
      </c>
      <c r="E23" s="68">
        <v>2</v>
      </c>
      <c r="F23" s="68">
        <v>2</v>
      </c>
      <c r="G23" s="68">
        <v>3</v>
      </c>
      <c r="H23" s="68">
        <v>2</v>
      </c>
      <c r="I23" s="69">
        <v>2</v>
      </c>
      <c r="J23" s="70">
        <f t="shared" si="4"/>
        <v>0.51126068492676302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5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6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10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1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9"/>
        <v>4.4081660908397297E-2</v>
      </c>
    </row>
    <row r="24" spans="1:73">
      <c r="A24" s="11">
        <v>1970</v>
      </c>
      <c r="B24" s="29" t="s">
        <v>17</v>
      </c>
      <c r="C24" s="66">
        <f t="shared" si="3"/>
        <v>1.47E-2</v>
      </c>
      <c r="D24" s="67" t="s">
        <v>44</v>
      </c>
      <c r="E24" s="68">
        <v>2</v>
      </c>
      <c r="F24" s="68">
        <v>2</v>
      </c>
      <c r="G24" s="68">
        <v>3</v>
      </c>
      <c r="H24" s="68">
        <v>2</v>
      </c>
      <c r="I24" s="69">
        <v>2</v>
      </c>
      <c r="J24" s="70">
        <f t="shared" si="4"/>
        <v>0.51126068492676302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5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6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10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1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9"/>
        <v>4.4081660908397297E-2</v>
      </c>
    </row>
    <row r="25" spans="1:73">
      <c r="A25" s="11">
        <v>1971</v>
      </c>
      <c r="B25" s="29" t="s">
        <v>17</v>
      </c>
      <c r="C25" s="66">
        <f t="shared" si="3"/>
        <v>1.47E-2</v>
      </c>
      <c r="D25" s="67" t="s">
        <v>45</v>
      </c>
      <c r="E25" s="68">
        <v>2</v>
      </c>
      <c r="F25" s="68">
        <v>2</v>
      </c>
      <c r="G25" s="68">
        <v>3</v>
      </c>
      <c r="H25" s="68">
        <v>2</v>
      </c>
      <c r="I25" s="69">
        <v>2</v>
      </c>
      <c r="J25" s="70">
        <f t="shared" si="4"/>
        <v>0.51126068492676302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5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6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10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1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9"/>
        <v>4.4081660908397297E-2</v>
      </c>
    </row>
    <row r="26" spans="1:73">
      <c r="A26" s="11">
        <v>1972</v>
      </c>
      <c r="B26" s="29" t="s">
        <v>17</v>
      </c>
      <c r="C26" s="66">
        <f t="shared" si="3"/>
        <v>1.47E-2</v>
      </c>
      <c r="D26" s="67" t="s">
        <v>46</v>
      </c>
      <c r="E26" s="68">
        <v>2</v>
      </c>
      <c r="F26" s="68">
        <v>2</v>
      </c>
      <c r="G26" s="68">
        <v>3</v>
      </c>
      <c r="H26" s="68">
        <v>2</v>
      </c>
      <c r="I26" s="69">
        <v>2</v>
      </c>
      <c r="J26" s="70">
        <f t="shared" si="4"/>
        <v>0.51126068492676302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5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6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10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1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9"/>
        <v>4.4081660908397297E-2</v>
      </c>
    </row>
    <row r="27" spans="1:73">
      <c r="A27" s="11">
        <v>1973</v>
      </c>
      <c r="B27" s="29" t="s">
        <v>17</v>
      </c>
      <c r="C27" s="66">
        <f t="shared" si="3"/>
        <v>1.47E-2</v>
      </c>
      <c r="D27" s="67" t="s">
        <v>47</v>
      </c>
      <c r="E27" s="68">
        <v>2</v>
      </c>
      <c r="F27" s="68">
        <v>2</v>
      </c>
      <c r="G27" s="68">
        <v>3</v>
      </c>
      <c r="H27" s="68">
        <v>2</v>
      </c>
      <c r="I27" s="69">
        <v>2</v>
      </c>
      <c r="J27" s="70">
        <f t="shared" si="4"/>
        <v>0.51126068492676302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5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6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10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1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9"/>
        <v>4.4081660908397297E-2</v>
      </c>
    </row>
    <row r="28" spans="1:73">
      <c r="A28" s="11">
        <v>1974</v>
      </c>
      <c r="B28" s="29" t="s">
        <v>17</v>
      </c>
      <c r="C28" s="66">
        <f t="shared" si="3"/>
        <v>1.47E-2</v>
      </c>
      <c r="D28" s="67" t="s">
        <v>48</v>
      </c>
      <c r="E28" s="68">
        <v>2</v>
      </c>
      <c r="F28" s="68">
        <v>2</v>
      </c>
      <c r="G28" s="68">
        <v>3</v>
      </c>
      <c r="H28" s="68">
        <v>2</v>
      </c>
      <c r="I28" s="69">
        <v>2</v>
      </c>
      <c r="J28" s="70">
        <f t="shared" si="4"/>
        <v>0.51126068492676302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5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6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10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1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9"/>
        <v>4.4081660908397297E-2</v>
      </c>
    </row>
    <row r="29" spans="1:73">
      <c r="A29" s="11">
        <v>1975</v>
      </c>
      <c r="B29" s="29" t="s">
        <v>17</v>
      </c>
      <c r="C29" s="66">
        <f t="shared" si="3"/>
        <v>1.47E-2</v>
      </c>
      <c r="D29" s="67" t="s">
        <v>49</v>
      </c>
      <c r="E29" s="68">
        <v>2</v>
      </c>
      <c r="F29" s="68">
        <v>2</v>
      </c>
      <c r="G29" s="68">
        <v>3</v>
      </c>
      <c r="H29" s="68">
        <v>2</v>
      </c>
      <c r="I29" s="69">
        <v>2</v>
      </c>
      <c r="J29" s="70">
        <f t="shared" si="4"/>
        <v>0.51126068492676302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5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6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10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1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9"/>
        <v>4.4081660908397297E-2</v>
      </c>
    </row>
    <row r="30" spans="1:73">
      <c r="A30" s="11">
        <v>1976</v>
      </c>
      <c r="B30" s="29" t="s">
        <v>17</v>
      </c>
      <c r="C30" s="66">
        <f t="shared" si="3"/>
        <v>1.47E-2</v>
      </c>
      <c r="D30" s="67" t="s">
        <v>50</v>
      </c>
      <c r="E30" s="68">
        <v>2</v>
      </c>
      <c r="F30" s="68">
        <v>2</v>
      </c>
      <c r="G30" s="68">
        <v>3</v>
      </c>
      <c r="H30" s="68">
        <v>2</v>
      </c>
      <c r="I30" s="69">
        <v>2</v>
      </c>
      <c r="J30" s="70">
        <f t="shared" si="4"/>
        <v>0.51126068492676302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5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6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10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1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9"/>
        <v>4.4081660908397297E-2</v>
      </c>
    </row>
    <row r="31" spans="1:73">
      <c r="A31" s="11">
        <v>1977</v>
      </c>
      <c r="B31" s="29" t="s">
        <v>17</v>
      </c>
      <c r="C31" s="66">
        <f t="shared" si="3"/>
        <v>1.47E-2</v>
      </c>
      <c r="D31" s="67" t="s">
        <v>51</v>
      </c>
      <c r="E31" s="68">
        <v>2</v>
      </c>
      <c r="F31" s="68">
        <v>2</v>
      </c>
      <c r="G31" s="68">
        <v>3</v>
      </c>
      <c r="H31" s="68">
        <v>2</v>
      </c>
      <c r="I31" s="69">
        <v>2</v>
      </c>
      <c r="J31" s="70">
        <f t="shared" si="4"/>
        <v>0.51126068492676302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5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6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10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1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9"/>
        <v>4.4081660908397297E-2</v>
      </c>
    </row>
    <row r="32" spans="1:73">
      <c r="A32" s="11">
        <v>1978</v>
      </c>
      <c r="B32" s="29" t="s">
        <v>17</v>
      </c>
      <c r="C32" s="66">
        <f t="shared" si="3"/>
        <v>1.47E-2</v>
      </c>
      <c r="D32" s="67" t="s">
        <v>52</v>
      </c>
      <c r="E32" s="68">
        <v>2</v>
      </c>
      <c r="F32" s="68">
        <v>2</v>
      </c>
      <c r="G32" s="68">
        <v>3</v>
      </c>
      <c r="H32" s="68">
        <v>2</v>
      </c>
      <c r="I32" s="69">
        <v>2</v>
      </c>
      <c r="J32" s="70">
        <f t="shared" si="4"/>
        <v>0.51126068492676302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5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6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10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1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9"/>
        <v>4.4081660908397297E-2</v>
      </c>
    </row>
    <row r="33" spans="1:73">
      <c r="A33" s="11">
        <v>1979</v>
      </c>
      <c r="B33" s="29" t="s">
        <v>17</v>
      </c>
      <c r="C33" s="66">
        <f t="shared" si="3"/>
        <v>1.47E-2</v>
      </c>
      <c r="D33" s="67" t="s">
        <v>53</v>
      </c>
      <c r="E33" s="68">
        <v>2</v>
      </c>
      <c r="F33" s="68">
        <v>2</v>
      </c>
      <c r="G33" s="68">
        <v>3</v>
      </c>
      <c r="H33" s="68">
        <v>2</v>
      </c>
      <c r="I33" s="69">
        <v>2</v>
      </c>
      <c r="J33" s="70">
        <f t="shared" si="4"/>
        <v>0.51126068492676302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5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6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10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1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9"/>
        <v>4.4081660908397297E-2</v>
      </c>
    </row>
    <row r="34" spans="1:73">
      <c r="A34" s="11">
        <v>1980</v>
      </c>
      <c r="B34" s="29" t="s">
        <v>17</v>
      </c>
      <c r="C34" s="66">
        <f t="shared" si="3"/>
        <v>1.47E-2</v>
      </c>
      <c r="D34" s="67" t="s">
        <v>54</v>
      </c>
      <c r="E34" s="68">
        <v>2</v>
      </c>
      <c r="F34" s="68">
        <v>2</v>
      </c>
      <c r="G34" s="68">
        <v>3</v>
      </c>
      <c r="H34" s="68">
        <v>2</v>
      </c>
      <c r="I34" s="69">
        <v>2</v>
      </c>
      <c r="J34" s="70">
        <f t="shared" si="4"/>
        <v>0.51126068492676302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5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6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10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1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9"/>
        <v>4.4081660908397297E-2</v>
      </c>
    </row>
    <row r="35" spans="1:73">
      <c r="A35" s="11">
        <v>1981</v>
      </c>
      <c r="B35" s="29" t="s">
        <v>17</v>
      </c>
      <c r="C35" s="66">
        <f t="shared" si="3"/>
        <v>1.47E-2</v>
      </c>
      <c r="D35" s="67" t="s">
        <v>55</v>
      </c>
      <c r="E35" s="68">
        <v>2</v>
      </c>
      <c r="F35" s="68">
        <v>2</v>
      </c>
      <c r="G35" s="68">
        <v>3</v>
      </c>
      <c r="H35" s="68">
        <v>2</v>
      </c>
      <c r="I35" s="69">
        <v>2</v>
      </c>
      <c r="J35" s="70">
        <f t="shared" si="4"/>
        <v>0.51126068492676302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5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6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10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1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9"/>
        <v>4.4081660908397297E-2</v>
      </c>
    </row>
    <row r="36" spans="1:73">
      <c r="A36" s="11">
        <v>1982</v>
      </c>
      <c r="B36" s="29" t="s">
        <v>17</v>
      </c>
      <c r="C36" s="66">
        <f t="shared" si="3"/>
        <v>1.47E-2</v>
      </c>
      <c r="D36" s="67" t="s">
        <v>56</v>
      </c>
      <c r="E36" s="68">
        <v>2</v>
      </c>
      <c r="F36" s="68">
        <v>2</v>
      </c>
      <c r="G36" s="68">
        <v>3</v>
      </c>
      <c r="H36" s="68">
        <v>2</v>
      </c>
      <c r="I36" s="69">
        <v>2</v>
      </c>
      <c r="J36" s="70">
        <f t="shared" si="4"/>
        <v>0.51126068492676302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5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6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10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1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9"/>
        <v>4.4081660908397297E-2</v>
      </c>
    </row>
    <row r="37" spans="1:73">
      <c r="A37" s="11">
        <v>1983</v>
      </c>
      <c r="B37" s="29" t="s">
        <v>17</v>
      </c>
      <c r="C37" s="66">
        <f t="shared" si="3"/>
        <v>1.47E-2</v>
      </c>
      <c r="D37" s="67" t="s">
        <v>57</v>
      </c>
      <c r="E37" s="68">
        <v>2</v>
      </c>
      <c r="F37" s="68">
        <v>2</v>
      </c>
      <c r="G37" s="68">
        <v>3</v>
      </c>
      <c r="H37" s="68">
        <v>2</v>
      </c>
      <c r="I37" s="69">
        <v>2</v>
      </c>
      <c r="J37" s="70">
        <f t="shared" si="4"/>
        <v>0.51126068492676302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5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6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10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1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9"/>
        <v>4.4081660908397297E-2</v>
      </c>
    </row>
    <row r="38" spans="1:73">
      <c r="A38" s="11">
        <v>1984</v>
      </c>
      <c r="B38" s="29" t="s">
        <v>17</v>
      </c>
      <c r="C38" s="66">
        <f t="shared" si="3"/>
        <v>1.47E-2</v>
      </c>
      <c r="D38" s="67" t="s">
        <v>58</v>
      </c>
      <c r="E38" s="68">
        <v>2</v>
      </c>
      <c r="F38" s="68">
        <v>2</v>
      </c>
      <c r="G38" s="68">
        <v>3</v>
      </c>
      <c r="H38" s="68">
        <v>2</v>
      </c>
      <c r="I38" s="69">
        <v>2</v>
      </c>
      <c r="J38" s="70">
        <f t="shared" si="4"/>
        <v>0.51126068492676302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5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6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10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1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9"/>
        <v>4.4081660908397297E-2</v>
      </c>
    </row>
    <row r="39" spans="1:73">
      <c r="A39" s="11">
        <v>1985</v>
      </c>
      <c r="B39" s="29" t="s">
        <v>17</v>
      </c>
      <c r="C39" s="66">
        <f t="shared" si="3"/>
        <v>1.47E-2</v>
      </c>
      <c r="D39" s="67" t="s">
        <v>59</v>
      </c>
      <c r="E39" s="68">
        <v>2</v>
      </c>
      <c r="F39" s="68">
        <v>2</v>
      </c>
      <c r="G39" s="68">
        <v>3</v>
      </c>
      <c r="H39" s="68">
        <v>2</v>
      </c>
      <c r="I39" s="69">
        <v>2</v>
      </c>
      <c r="J39" s="70">
        <f t="shared" si="4"/>
        <v>0.51126068492676302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5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6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10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1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9"/>
        <v>4.4081660908397297E-2</v>
      </c>
    </row>
    <row r="40" spans="1:73">
      <c r="A40" s="11">
        <v>1986</v>
      </c>
      <c r="B40" s="29" t="s">
        <v>17</v>
      </c>
      <c r="C40" s="66">
        <f t="shared" si="3"/>
        <v>1.47E-2</v>
      </c>
      <c r="D40" s="67" t="s">
        <v>60</v>
      </c>
      <c r="E40" s="68">
        <v>2</v>
      </c>
      <c r="F40" s="68">
        <v>2</v>
      </c>
      <c r="G40" s="68">
        <v>3</v>
      </c>
      <c r="H40" s="68">
        <v>2</v>
      </c>
      <c r="I40" s="69">
        <v>2</v>
      </c>
      <c r="J40" s="70">
        <f t="shared" si="4"/>
        <v>0.51126068492676302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5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6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10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1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9"/>
        <v>4.4081660908397297E-2</v>
      </c>
    </row>
    <row r="41" spans="1:73">
      <c r="A41" s="11">
        <v>1987</v>
      </c>
      <c r="B41" s="29" t="s">
        <v>17</v>
      </c>
      <c r="C41" s="66">
        <f t="shared" si="3"/>
        <v>1.47E-2</v>
      </c>
      <c r="D41" s="67" t="s">
        <v>61</v>
      </c>
      <c r="E41" s="68">
        <v>2</v>
      </c>
      <c r="F41" s="68">
        <v>2</v>
      </c>
      <c r="G41" s="68">
        <v>3</v>
      </c>
      <c r="H41" s="68">
        <v>2</v>
      </c>
      <c r="I41" s="69">
        <v>2</v>
      </c>
      <c r="J41" s="70">
        <f t="shared" si="4"/>
        <v>0.51126068492676302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5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6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10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1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9"/>
        <v>4.4081660908397297E-2</v>
      </c>
    </row>
    <row r="42" spans="1:73">
      <c r="A42" s="11">
        <v>1988</v>
      </c>
      <c r="B42" s="29" t="s">
        <v>17</v>
      </c>
      <c r="C42" s="66">
        <f t="shared" si="3"/>
        <v>1.47E-2</v>
      </c>
      <c r="D42" s="67" t="s">
        <v>62</v>
      </c>
      <c r="E42" s="68">
        <v>2</v>
      </c>
      <c r="F42" s="68">
        <v>2</v>
      </c>
      <c r="G42" s="68">
        <v>3</v>
      </c>
      <c r="H42" s="68">
        <v>2</v>
      </c>
      <c r="I42" s="69">
        <v>2</v>
      </c>
      <c r="J42" s="70">
        <f t="shared" si="4"/>
        <v>0.51126068492676302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5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6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10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1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9"/>
        <v>4.4081660908397297E-2</v>
      </c>
    </row>
    <row r="43" spans="1:73">
      <c r="A43" s="11">
        <v>1989</v>
      </c>
      <c r="B43" s="29" t="s">
        <v>17</v>
      </c>
      <c r="C43" s="66">
        <f t="shared" si="3"/>
        <v>1.47E-2</v>
      </c>
      <c r="D43" s="67" t="s">
        <v>63</v>
      </c>
      <c r="E43" s="68">
        <v>2</v>
      </c>
      <c r="F43" s="68">
        <v>2</v>
      </c>
      <c r="G43" s="68">
        <v>3</v>
      </c>
      <c r="H43" s="68">
        <v>2</v>
      </c>
      <c r="I43" s="69">
        <v>2</v>
      </c>
      <c r="J43" s="70">
        <f t="shared" si="4"/>
        <v>0.51126068492676302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5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6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10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1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9"/>
        <v>4.4081660908397297E-2</v>
      </c>
    </row>
    <row r="44" spans="1:73">
      <c r="A44" s="11">
        <v>1990</v>
      </c>
      <c r="B44" s="29" t="s">
        <v>17</v>
      </c>
      <c r="C44" s="66">
        <f t="shared" si="3"/>
        <v>1.47E-2</v>
      </c>
      <c r="D44" s="67" t="s">
        <v>64</v>
      </c>
      <c r="E44" s="68">
        <v>2</v>
      </c>
      <c r="F44" s="68">
        <v>2</v>
      </c>
      <c r="G44" s="68">
        <v>3</v>
      </c>
      <c r="H44" s="68">
        <v>2</v>
      </c>
      <c r="I44" s="69">
        <v>2</v>
      </c>
      <c r="J44" s="70">
        <f t="shared" si="4"/>
        <v>0.51126068492676302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5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6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10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1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9"/>
        <v>4.4081660908397297E-2</v>
      </c>
    </row>
    <row r="45" spans="1:73">
      <c r="A45" s="11">
        <v>1991</v>
      </c>
      <c r="B45" s="29" t="s">
        <v>17</v>
      </c>
      <c r="C45" s="66">
        <f t="shared" si="3"/>
        <v>1.47E-2</v>
      </c>
      <c r="D45" s="67" t="s">
        <v>65</v>
      </c>
      <c r="E45" s="68">
        <v>2</v>
      </c>
      <c r="F45" s="68">
        <v>2</v>
      </c>
      <c r="G45" s="68">
        <v>3</v>
      </c>
      <c r="H45" s="68">
        <v>2</v>
      </c>
      <c r="I45" s="69">
        <v>2</v>
      </c>
      <c r="J45" s="70">
        <f t="shared" si="4"/>
        <v>0.51126068492676302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5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6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10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1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9"/>
        <v>4.4081660908397297E-2</v>
      </c>
    </row>
    <row r="46" spans="1:73">
      <c r="A46" s="11">
        <v>1992</v>
      </c>
      <c r="B46" s="29" t="s">
        <v>17</v>
      </c>
      <c r="C46" s="66">
        <f t="shared" si="3"/>
        <v>1.47E-2</v>
      </c>
      <c r="D46" s="67" t="s">
        <v>66</v>
      </c>
      <c r="E46" s="68">
        <v>2</v>
      </c>
      <c r="F46" s="68">
        <v>2</v>
      </c>
      <c r="G46" s="68">
        <v>3</v>
      </c>
      <c r="H46" s="68">
        <v>2</v>
      </c>
      <c r="I46" s="69">
        <v>2</v>
      </c>
      <c r="J46" s="70">
        <f t="shared" si="4"/>
        <v>0.51126068492676302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5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6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10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1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9"/>
        <v>4.4081660908397297E-2</v>
      </c>
    </row>
    <row r="47" spans="1:73">
      <c r="A47" s="11">
        <v>1993</v>
      </c>
      <c r="B47" s="29" t="s">
        <v>17</v>
      </c>
      <c r="C47" s="66">
        <f t="shared" si="3"/>
        <v>1.47E-2</v>
      </c>
      <c r="D47" s="67" t="s">
        <v>67</v>
      </c>
      <c r="E47" s="68">
        <v>2</v>
      </c>
      <c r="F47" s="68">
        <v>2</v>
      </c>
      <c r="G47" s="68">
        <v>3</v>
      </c>
      <c r="H47" s="68">
        <v>2</v>
      </c>
      <c r="I47" s="69">
        <v>2</v>
      </c>
      <c r="J47" s="70">
        <f t="shared" si="4"/>
        <v>0.51126068492676302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5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6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10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1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9"/>
        <v>4.4081660908397297E-2</v>
      </c>
    </row>
    <row r="48" spans="1:73">
      <c r="A48" s="11">
        <v>1994</v>
      </c>
      <c r="B48" s="29" t="s">
        <v>17</v>
      </c>
      <c r="C48" s="66">
        <f t="shared" si="3"/>
        <v>1.47E-2</v>
      </c>
      <c r="D48" s="67" t="s">
        <v>68</v>
      </c>
      <c r="E48" s="68">
        <v>2</v>
      </c>
      <c r="F48" s="68">
        <v>2</v>
      </c>
      <c r="G48" s="68">
        <v>3</v>
      </c>
      <c r="H48" s="68">
        <v>2</v>
      </c>
      <c r="I48" s="69">
        <v>2</v>
      </c>
      <c r="J48" s="70">
        <f t="shared" si="4"/>
        <v>0.51126068492676302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5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6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10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1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9"/>
        <v>4.4081660908397297E-2</v>
      </c>
    </row>
    <row r="49" spans="1:73">
      <c r="A49" s="11">
        <v>1995</v>
      </c>
      <c r="B49" s="29" t="s">
        <v>17</v>
      </c>
      <c r="C49" s="66">
        <f t="shared" si="3"/>
        <v>1.47E-2</v>
      </c>
      <c r="D49" s="67" t="s">
        <v>69</v>
      </c>
      <c r="E49" s="68">
        <v>2</v>
      </c>
      <c r="F49" s="68">
        <v>2</v>
      </c>
      <c r="G49" s="68">
        <v>3</v>
      </c>
      <c r="H49" s="68">
        <v>2</v>
      </c>
      <c r="I49" s="69">
        <v>2</v>
      </c>
      <c r="J49" s="70">
        <f t="shared" si="4"/>
        <v>0.51126068492676302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5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6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10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1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9"/>
        <v>4.4081660908397297E-2</v>
      </c>
    </row>
    <row r="50" spans="1:73">
      <c r="A50" s="11">
        <v>1996</v>
      </c>
      <c r="B50" s="29" t="s">
        <v>17</v>
      </c>
      <c r="C50" s="66">
        <f t="shared" si="3"/>
        <v>1.47E-2</v>
      </c>
      <c r="D50" s="67" t="s">
        <v>70</v>
      </c>
      <c r="E50" s="68">
        <v>2</v>
      </c>
      <c r="F50" s="68">
        <v>2</v>
      </c>
      <c r="G50" s="68">
        <v>3</v>
      </c>
      <c r="H50" s="68">
        <v>2</v>
      </c>
      <c r="I50" s="69">
        <v>2</v>
      </c>
      <c r="J50" s="70">
        <f t="shared" si="4"/>
        <v>0.51126068492676302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5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6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10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1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9"/>
        <v>4.4081660908397297E-2</v>
      </c>
    </row>
    <row r="51" spans="1:73">
      <c r="A51" s="11">
        <v>1997</v>
      </c>
      <c r="B51" s="29" t="s">
        <v>17</v>
      </c>
      <c r="C51" s="66">
        <f t="shared" si="3"/>
        <v>1.47E-2</v>
      </c>
      <c r="D51" s="67" t="s">
        <v>71</v>
      </c>
      <c r="E51" s="68">
        <v>2</v>
      </c>
      <c r="F51" s="68">
        <v>2</v>
      </c>
      <c r="G51" s="68">
        <v>3</v>
      </c>
      <c r="H51" s="68">
        <v>2</v>
      </c>
      <c r="I51" s="69">
        <v>2</v>
      </c>
      <c r="J51" s="70">
        <f t="shared" si="4"/>
        <v>0.51126068492676302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5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6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10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1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9"/>
        <v>4.4081660908397297E-2</v>
      </c>
    </row>
    <row r="52" spans="1:73">
      <c r="A52" s="11">
        <v>1998</v>
      </c>
      <c r="B52" s="29" t="s">
        <v>17</v>
      </c>
      <c r="C52" s="66">
        <f t="shared" si="3"/>
        <v>1.47E-2</v>
      </c>
      <c r="D52" s="67" t="s">
        <v>72</v>
      </c>
      <c r="E52" s="68">
        <v>2</v>
      </c>
      <c r="F52" s="68">
        <v>2</v>
      </c>
      <c r="G52" s="68">
        <v>3</v>
      </c>
      <c r="H52" s="68">
        <v>2</v>
      </c>
      <c r="I52" s="69">
        <v>2</v>
      </c>
      <c r="J52" s="70">
        <f t="shared" si="4"/>
        <v>0.51126068492676302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5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6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10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1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9"/>
        <v>4.4081660908397297E-2</v>
      </c>
    </row>
    <row r="53" spans="1:73">
      <c r="A53" s="11">
        <v>1999</v>
      </c>
      <c r="B53" s="29" t="s">
        <v>17</v>
      </c>
      <c r="C53" s="66">
        <f t="shared" si="3"/>
        <v>1.47E-2</v>
      </c>
      <c r="D53" s="67" t="s">
        <v>73</v>
      </c>
      <c r="E53" s="68">
        <v>2</v>
      </c>
      <c r="F53" s="68">
        <v>2</v>
      </c>
      <c r="G53" s="68">
        <v>3</v>
      </c>
      <c r="H53" s="68">
        <v>2</v>
      </c>
      <c r="I53" s="69">
        <v>2</v>
      </c>
      <c r="J53" s="70">
        <f t="shared" si="4"/>
        <v>0.51126068492676302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5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6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10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1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9"/>
        <v>4.4081660908397297E-2</v>
      </c>
    </row>
    <row r="54" spans="1:73">
      <c r="A54" s="11">
        <v>2000</v>
      </c>
      <c r="B54" s="29" t="s">
        <v>17</v>
      </c>
      <c r="C54" s="66">
        <f t="shared" si="3"/>
        <v>1.47E-2</v>
      </c>
      <c r="D54" s="67" t="s">
        <v>74</v>
      </c>
      <c r="E54" s="68">
        <v>2</v>
      </c>
      <c r="F54" s="68">
        <v>2</v>
      </c>
      <c r="G54" s="68">
        <v>3</v>
      </c>
      <c r="H54" s="68">
        <v>2</v>
      </c>
      <c r="I54" s="69">
        <v>2</v>
      </c>
      <c r="J54" s="70">
        <f t="shared" si="4"/>
        <v>0.51126068492676302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5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6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10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1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9"/>
        <v>4.4081660908397297E-2</v>
      </c>
    </row>
    <row r="55" spans="1:73">
      <c r="A55" s="11">
        <v>2001</v>
      </c>
      <c r="B55" s="29" t="s">
        <v>17</v>
      </c>
      <c r="C55" s="66">
        <f t="shared" si="3"/>
        <v>1.47E-2</v>
      </c>
      <c r="D55" s="67" t="s">
        <v>75</v>
      </c>
      <c r="E55" s="68">
        <v>2</v>
      </c>
      <c r="F55" s="68">
        <v>2</v>
      </c>
      <c r="G55" s="68">
        <v>3</v>
      </c>
      <c r="H55" s="68">
        <v>2</v>
      </c>
      <c r="I55" s="69">
        <v>2</v>
      </c>
      <c r="J55" s="70">
        <f t="shared" si="4"/>
        <v>0.51126068492676302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5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6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10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1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9"/>
        <v>4.4081660908397297E-2</v>
      </c>
    </row>
    <row r="56" spans="1:73">
      <c r="A56" s="11">
        <v>2002</v>
      </c>
      <c r="B56" s="29" t="s">
        <v>17</v>
      </c>
      <c r="C56" s="66">
        <f t="shared" si="3"/>
        <v>1.47E-2</v>
      </c>
      <c r="D56" s="67" t="s">
        <v>76</v>
      </c>
      <c r="E56" s="68">
        <v>2</v>
      </c>
      <c r="F56" s="68">
        <v>2</v>
      </c>
      <c r="G56" s="68">
        <v>3</v>
      </c>
      <c r="H56" s="68">
        <v>2</v>
      </c>
      <c r="I56" s="69">
        <v>2</v>
      </c>
      <c r="J56" s="70">
        <f t="shared" si="4"/>
        <v>0.51126068492676302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5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6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10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1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9"/>
        <v>4.4081660908397297E-2</v>
      </c>
    </row>
    <row r="57" spans="1:73">
      <c r="A57" s="11">
        <v>2003</v>
      </c>
      <c r="B57" s="29" t="s">
        <v>17</v>
      </c>
      <c r="C57" s="66">
        <f t="shared" si="3"/>
        <v>1.47E-2</v>
      </c>
      <c r="D57" s="67" t="s">
        <v>77</v>
      </c>
      <c r="E57" s="68">
        <v>2</v>
      </c>
      <c r="F57" s="68">
        <v>2</v>
      </c>
      <c r="G57" s="68">
        <v>3</v>
      </c>
      <c r="H57" s="68">
        <v>2</v>
      </c>
      <c r="I57" s="69">
        <v>2</v>
      </c>
      <c r="J57" s="70">
        <f t="shared" si="4"/>
        <v>0.51126068492676302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5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6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10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1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9"/>
        <v>4.4081660908397297E-2</v>
      </c>
    </row>
    <row r="58" spans="1:73">
      <c r="A58" s="11">
        <v>2004</v>
      </c>
      <c r="B58" s="29" t="s">
        <v>17</v>
      </c>
      <c r="C58" s="66">
        <f t="shared" si="3"/>
        <v>1.47E-2</v>
      </c>
      <c r="D58" s="67" t="s">
        <v>78</v>
      </c>
      <c r="E58" s="68">
        <v>2</v>
      </c>
      <c r="F58" s="68">
        <v>2</v>
      </c>
      <c r="G58" s="68">
        <v>3</v>
      </c>
      <c r="H58" s="68">
        <v>2</v>
      </c>
      <c r="I58" s="69">
        <v>2</v>
      </c>
      <c r="J58" s="70">
        <f t="shared" si="4"/>
        <v>0.51126068492676302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5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6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10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1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9"/>
        <v>4.4081660908397297E-2</v>
      </c>
    </row>
    <row r="59" spans="1:73">
      <c r="A59" s="11">
        <v>2005</v>
      </c>
      <c r="B59" s="29" t="s">
        <v>17</v>
      </c>
      <c r="C59" s="66">
        <f t="shared" si="3"/>
        <v>1.47E-2</v>
      </c>
      <c r="D59" s="67" t="s">
        <v>79</v>
      </c>
      <c r="E59" s="68">
        <v>2</v>
      </c>
      <c r="F59" s="68">
        <v>2</v>
      </c>
      <c r="G59" s="68">
        <v>3</v>
      </c>
      <c r="H59" s="68">
        <v>2</v>
      </c>
      <c r="I59" s="69">
        <v>2</v>
      </c>
      <c r="J59" s="70">
        <f t="shared" si="4"/>
        <v>0.51126068492676302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5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6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10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1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9"/>
        <v>4.4081660908397297E-2</v>
      </c>
    </row>
    <row r="60" spans="1:73">
      <c r="A60" s="11">
        <v>2006</v>
      </c>
      <c r="B60" s="29" t="s">
        <v>17</v>
      </c>
      <c r="C60" s="66">
        <f t="shared" si="3"/>
        <v>1.47E-2</v>
      </c>
      <c r="D60" s="67" t="s">
        <v>80</v>
      </c>
      <c r="E60" s="68">
        <v>2</v>
      </c>
      <c r="F60" s="68">
        <v>2</v>
      </c>
      <c r="G60" s="68">
        <v>3</v>
      </c>
      <c r="H60" s="68">
        <v>2</v>
      </c>
      <c r="I60" s="69">
        <v>2</v>
      </c>
      <c r="J60" s="70">
        <f t="shared" si="4"/>
        <v>0.51126068492676302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5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6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10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1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9"/>
        <v>4.4081660908397297E-2</v>
      </c>
    </row>
    <row r="61" spans="1:73">
      <c r="A61" s="11">
        <v>2007</v>
      </c>
      <c r="B61" s="29" t="s">
        <v>17</v>
      </c>
      <c r="C61" s="66">
        <f t="shared" si="3"/>
        <v>1.47E-2</v>
      </c>
      <c r="D61" s="67" t="s">
        <v>81</v>
      </c>
      <c r="E61" s="68">
        <v>2</v>
      </c>
      <c r="F61" s="68">
        <v>2</v>
      </c>
      <c r="G61" s="68">
        <v>3</v>
      </c>
      <c r="H61" s="68">
        <v>2</v>
      </c>
      <c r="I61" s="69">
        <v>2</v>
      </c>
      <c r="J61" s="70">
        <f t="shared" si="4"/>
        <v>0.51126068492676302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5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6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10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1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9"/>
        <v>4.4081660908397297E-2</v>
      </c>
    </row>
    <row r="62" spans="1:73">
      <c r="A62" s="11">
        <v>2008</v>
      </c>
      <c r="B62" s="29" t="s">
        <v>17</v>
      </c>
      <c r="C62" s="66">
        <f t="shared" si="3"/>
        <v>1.47E-2</v>
      </c>
      <c r="D62" s="67" t="s">
        <v>82</v>
      </c>
      <c r="E62" s="68">
        <v>2</v>
      </c>
      <c r="F62" s="68">
        <v>2</v>
      </c>
      <c r="G62" s="68">
        <v>3</v>
      </c>
      <c r="H62" s="68">
        <v>2</v>
      </c>
      <c r="I62" s="69">
        <v>2</v>
      </c>
      <c r="J62" s="70">
        <f t="shared" si="4"/>
        <v>0.51126068492676302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5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6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10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1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9"/>
        <v>4.4081660908397297E-2</v>
      </c>
    </row>
    <row r="63" spans="1:73">
      <c r="A63" s="11">
        <v>2009</v>
      </c>
      <c r="B63" s="29" t="s">
        <v>17</v>
      </c>
      <c r="C63" s="66">
        <f t="shared" si="3"/>
        <v>1.47E-2</v>
      </c>
      <c r="D63" s="67" t="s">
        <v>83</v>
      </c>
      <c r="E63" s="68">
        <v>2</v>
      </c>
      <c r="F63" s="68">
        <v>2</v>
      </c>
      <c r="G63" s="68">
        <v>3</v>
      </c>
      <c r="H63" s="68">
        <v>2</v>
      </c>
      <c r="I63" s="69">
        <v>2</v>
      </c>
      <c r="J63" s="70">
        <f t="shared" si="4"/>
        <v>0.51126068492676302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5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6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10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1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9"/>
        <v>4.4081660908397297E-2</v>
      </c>
    </row>
    <row r="64" spans="1:73">
      <c r="A64" s="11">
        <v>2010</v>
      </c>
      <c r="B64" s="29" t="s">
        <v>17</v>
      </c>
      <c r="C64" s="66">
        <f t="shared" si="3"/>
        <v>1.47E-2</v>
      </c>
      <c r="D64" s="67" t="s">
        <v>84</v>
      </c>
      <c r="E64" s="68">
        <v>2</v>
      </c>
      <c r="F64" s="68">
        <v>2</v>
      </c>
      <c r="G64" s="68">
        <v>3</v>
      </c>
      <c r="H64" s="68">
        <v>2</v>
      </c>
      <c r="I64" s="69">
        <v>2</v>
      </c>
      <c r="J64" s="70">
        <f t="shared" si="4"/>
        <v>0.51126068492676302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5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6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10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1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9"/>
        <v>4.4081660908397297E-2</v>
      </c>
    </row>
    <row r="65" spans="1:73">
      <c r="A65" s="11">
        <v>2011</v>
      </c>
      <c r="B65" s="29" t="s">
        <v>17</v>
      </c>
      <c r="C65" s="66">
        <f t="shared" si="3"/>
        <v>1.47E-2</v>
      </c>
      <c r="D65" s="67" t="s">
        <v>85</v>
      </c>
      <c r="E65" s="68">
        <v>2</v>
      </c>
      <c r="F65" s="68">
        <v>2</v>
      </c>
      <c r="G65" s="68">
        <v>3</v>
      </c>
      <c r="H65" s="68">
        <v>2</v>
      </c>
      <c r="I65" s="69">
        <v>2</v>
      </c>
      <c r="J65" s="70">
        <f t="shared" si="4"/>
        <v>0.51126068492676302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5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6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10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1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9"/>
        <v>4.4081660908397297E-2</v>
      </c>
    </row>
    <row r="66" spans="1:73">
      <c r="A66" s="11">
        <v>2012</v>
      </c>
      <c r="B66" s="29" t="s">
        <v>17</v>
      </c>
      <c r="C66" s="66">
        <f t="shared" si="3"/>
        <v>1.47E-2</v>
      </c>
      <c r="D66" s="67" t="s">
        <v>86</v>
      </c>
      <c r="E66" s="68">
        <v>2</v>
      </c>
      <c r="F66" s="68">
        <v>2</v>
      </c>
      <c r="G66" s="68">
        <v>3</v>
      </c>
      <c r="H66" s="68">
        <v>2</v>
      </c>
      <c r="I66" s="69">
        <v>2</v>
      </c>
      <c r="J66" s="70">
        <f t="shared" si="4"/>
        <v>0.51126068492676302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5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6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10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1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9"/>
        <v>4.4081660908397297E-2</v>
      </c>
    </row>
    <row r="67" spans="1:73">
      <c r="A67" s="11">
        <v>2013</v>
      </c>
      <c r="B67" s="29" t="s">
        <v>17</v>
      </c>
      <c r="C67" s="66">
        <f t="shared" si="3"/>
        <v>1.47E-2</v>
      </c>
      <c r="D67" s="67" t="s">
        <v>87</v>
      </c>
      <c r="E67" s="68">
        <v>2</v>
      </c>
      <c r="F67" s="68">
        <v>2</v>
      </c>
      <c r="G67" s="68">
        <v>3</v>
      </c>
      <c r="H67" s="68">
        <v>2</v>
      </c>
      <c r="I67" s="69">
        <v>2</v>
      </c>
      <c r="J67" s="70">
        <f t="shared" si="4"/>
        <v>0.51126068492676302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5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6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10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1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9"/>
        <v>4.4081660908397297E-2</v>
      </c>
    </row>
    <row r="68" spans="1:73">
      <c r="A68" s="11">
        <v>2014</v>
      </c>
      <c r="B68" s="29" t="s">
        <v>17</v>
      </c>
      <c r="C68" s="66">
        <f t="shared" si="3"/>
        <v>1.47E-2</v>
      </c>
      <c r="D68" s="67" t="s">
        <v>88</v>
      </c>
      <c r="E68" s="68">
        <v>2</v>
      </c>
      <c r="F68" s="68">
        <v>2</v>
      </c>
      <c r="G68" s="68">
        <v>3</v>
      </c>
      <c r="H68" s="68">
        <v>2</v>
      </c>
      <c r="I68" s="69">
        <v>2</v>
      </c>
      <c r="J68" s="70">
        <f t="shared" si="4"/>
        <v>0.51126068492676302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5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6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10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1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9"/>
        <v>4.4081660908397297E-2</v>
      </c>
    </row>
    <row r="69" spans="1:73">
      <c r="A69" s="11">
        <v>2015</v>
      </c>
      <c r="B69" s="29" t="s">
        <v>17</v>
      </c>
      <c r="C69" s="66">
        <f t="shared" ref="C69:C74" si="14">0.0147</f>
        <v>1.47E-2</v>
      </c>
      <c r="D69" s="67" t="s">
        <v>89</v>
      </c>
      <c r="E69" s="68">
        <v>2</v>
      </c>
      <c r="F69" s="68">
        <v>2</v>
      </c>
      <c r="G69" s="68">
        <v>3</v>
      </c>
      <c r="H69" s="68">
        <v>2</v>
      </c>
      <c r="I69" s="69">
        <v>2</v>
      </c>
      <c r="J69" s="70">
        <f t="shared" ref="J69:J73" si="15">IF( OR( ISBLANK(E69),ISBLANK(F69), ISBLANK(G69), ISBLANK(H69), ISBLANK(I69) ), "", 1.5*SQRT(   EXP(2.21*(E69-1)) + EXP(2.21*(F69-1)) + EXP(2.21*(G69-1)) + EXP(2.21*(H69-1)) + EXP(2.21*I69)   )/100*2.45 )</f>
        <v>0.51126068492676302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5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6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10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1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9"/>
        <v>4.4081660908397297E-2</v>
      </c>
    </row>
    <row r="70" spans="1:73">
      <c r="A70" s="11">
        <v>2016</v>
      </c>
      <c r="B70" s="29" t="s">
        <v>17</v>
      </c>
      <c r="C70" s="66">
        <f t="shared" si="14"/>
        <v>1.47E-2</v>
      </c>
      <c r="D70" s="67" t="s">
        <v>90</v>
      </c>
      <c r="E70" s="68">
        <v>2</v>
      </c>
      <c r="F70" s="68">
        <v>2</v>
      </c>
      <c r="G70" s="68">
        <v>3</v>
      </c>
      <c r="H70" s="68">
        <v>2</v>
      </c>
      <c r="I70" s="69">
        <v>2</v>
      </c>
      <c r="J70" s="70">
        <f t="shared" si="15"/>
        <v>0.51126068492676302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6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7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10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1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 ht="18" customHeight="1">
      <c r="A71" s="11">
        <v>2017</v>
      </c>
      <c r="B71" s="29" t="s">
        <v>17</v>
      </c>
      <c r="C71" s="66">
        <f t="shared" si="14"/>
        <v>1.47E-2</v>
      </c>
      <c r="D71" s="67" t="s">
        <v>91</v>
      </c>
      <c r="E71" s="68">
        <v>2</v>
      </c>
      <c r="F71" s="68">
        <v>2</v>
      </c>
      <c r="G71" s="68">
        <v>3</v>
      </c>
      <c r="H71" s="68">
        <v>2</v>
      </c>
      <c r="I71" s="69">
        <v>2</v>
      </c>
      <c r="J71" s="70">
        <f t="shared" ref="J71:J72" si="19">IF( OR( ISBLANK(E71),ISBLANK(F71), ISBLANK(G71), ISBLANK(H71), ISBLANK(I71) ), "", 1.5*SQRT(   EXP(2.21*(E71-1)) + EXP(2.21*(F71-1)) + EXP(2.21*(G71-1)) + EXP(2.21*(H71-1)) + EXP(2.21*I71)   )/100*2.45 )</f>
        <v>0.51126068492676302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20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1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2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3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4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5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6">
        <f t="shared" si="14"/>
        <v>1.47E-2</v>
      </c>
      <c r="D72" s="67" t="s">
        <v>91</v>
      </c>
      <c r="E72" s="68">
        <v>2</v>
      </c>
      <c r="F72" s="68">
        <v>2</v>
      </c>
      <c r="G72" s="68">
        <v>3</v>
      </c>
      <c r="H72" s="68">
        <v>2</v>
      </c>
      <c r="I72" s="69">
        <v>2</v>
      </c>
      <c r="J72" s="70">
        <f t="shared" si="19"/>
        <v>0.51126068492676302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20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1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2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3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4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5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6"/>
        <v>4.4081660908397297E-2</v>
      </c>
    </row>
    <row r="73" spans="1:73" ht="18" customHeight="1">
      <c r="A73" s="11">
        <v>2019</v>
      </c>
      <c r="B73" s="29" t="s">
        <v>17</v>
      </c>
      <c r="C73" s="66">
        <f t="shared" si="14"/>
        <v>1.47E-2</v>
      </c>
      <c r="D73" s="67" t="s">
        <v>91</v>
      </c>
      <c r="E73" s="68">
        <v>2</v>
      </c>
      <c r="F73" s="68">
        <v>2</v>
      </c>
      <c r="G73" s="68">
        <v>3</v>
      </c>
      <c r="H73" s="68">
        <v>2</v>
      </c>
      <c r="I73" s="69">
        <v>2</v>
      </c>
      <c r="J73" s="70">
        <f t="shared" si="15"/>
        <v>0.51126068492676302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6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7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10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1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8"/>
        <v>4.4081660908397297E-2</v>
      </c>
    </row>
    <row r="74" spans="1:73" s="10" customFormat="1">
      <c r="A74" s="11">
        <v>2020</v>
      </c>
      <c r="B74" s="29" t="s">
        <v>17</v>
      </c>
      <c r="C74" s="66">
        <f t="shared" si="14"/>
        <v>1.47E-2</v>
      </c>
      <c r="D74" s="67" t="s">
        <v>91</v>
      </c>
      <c r="E74" s="68">
        <v>2</v>
      </c>
      <c r="F74" s="68">
        <v>2</v>
      </c>
      <c r="G74" s="68">
        <v>3</v>
      </c>
      <c r="H74" s="68">
        <v>2</v>
      </c>
      <c r="I74" s="69">
        <v>2</v>
      </c>
      <c r="J74" s="70">
        <f t="shared" ref="J74" si="27">IF( OR( ISBLANK(E74),ISBLANK(F74), ISBLANK(G74), ISBLANK(H74), ISBLANK(I74) ), "", 1.5*SQRT(   EXP(2.21*(E74-1)) + EXP(2.21*(F74-1)) + EXP(2.21*(G74-1)) + EXP(2.21*(H74-1)) + EXP(2.21*I74)   )/100*2.45 )</f>
        <v>0.51126068492676302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8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9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30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1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2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3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3" t="s">
        <v>17</v>
      </c>
      <c r="C75" s="66">
        <v>1.47E-2</v>
      </c>
      <c r="D75" s="74" t="s">
        <v>91</v>
      </c>
      <c r="E75" s="68">
        <v>2</v>
      </c>
      <c r="F75" s="68">
        <v>2</v>
      </c>
      <c r="G75" s="68">
        <v>3</v>
      </c>
      <c r="H75" s="68">
        <v>2</v>
      </c>
      <c r="I75" s="68">
        <v>2</v>
      </c>
      <c r="J75" s="75">
        <v>0.51126068492676302</v>
      </c>
      <c r="K75" s="7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3" t="s">
        <v>17</v>
      </c>
      <c r="C76" s="66">
        <v>1.47E-2</v>
      </c>
      <c r="D76" s="74" t="s">
        <v>91</v>
      </c>
      <c r="E76" s="68">
        <v>2</v>
      </c>
      <c r="F76" s="68">
        <v>2</v>
      </c>
      <c r="G76" s="68">
        <v>3</v>
      </c>
      <c r="H76" s="68">
        <v>2</v>
      </c>
      <c r="I76" s="68">
        <v>2</v>
      </c>
      <c r="J76" s="75">
        <v>0.51126068492676302</v>
      </c>
      <c r="K76" s="7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{9333DC4D-4D5E-43A6-8B87-7A326F82B0AD}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{E62A6C31-586E-478D-873C-FF80659C000D}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{F3972278-E599-4EFE-9523-6262C5AD80E6}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{59227255-6B05-467E-AC72-1A6EE86C22DF}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{4FAC486D-902A-4602-98B3-C791401288DD}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{41298DEC-24F8-49C9-AEDA-3290033D63B8}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{3768FFA4-9BFD-4F7E-89B5-6E5CA21C1A0F}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{69345D38-E023-4749-9C73-0295A7F33441}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{4CB2EF29-8308-489A-BFE0-937415229348}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{04776143-6CB7-4F91-9FAA-CFC1A59CAF7D}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{0C6778D7-75FB-49BA-B1FC-F696E15D2E4B}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{476E9909-11D3-41B4-B829-2FEC6E918A67}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{7EC3212B-4197-4BD3-873E-7D50E64B4E73}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{FEA73156-DF59-42C5-A74F-5D206D4F25A8}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{A82F3AF6-2F90-46C3-9A5A-136E5BC279F9}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{65E45395-3A2F-45F0-B0EE-71AC5CE5D4ED}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{120524D2-35A1-4B54-981B-25D4D3E59A7E}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{03E4A974-F5E1-4FFA-B2A5-6B997371D246}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{137A2AA1-CF9A-4E43-A57D-445B616EFFCA}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{21FBA017-F122-4C47-AA5E-A12B3B0F12F0}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{16CC66C2-0DCD-458C-856E-B883BB5277AD}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{4A58B993-2FC9-4C1D-85F6-2AEEA90F5C74}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{29BB38D7-A278-4FA2-94CD-4FA8B5C9520F}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{ABFCD95B-D425-488F-A412-C46C48591646}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{0E6F4D9E-6EF6-451E-9FBB-9D2AB749B7D6}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{45F2275A-EF68-431A-A92C-2DB9CCA91546}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{3EBB65DD-C8E5-46FF-85DF-B9F3B2049257}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{388C6E84-0CEE-4DA6-B754-50F3839B85B3}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{A5307C45-8ACE-48C5-AEDB-868466A9D442}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{DE2453AD-1ECA-4BC2-A9BC-07DD59946A18}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{C814DEE4-94C2-4BCF-9835-D316C182D4BD}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{B7023519-87F8-4DBD-97CB-2CD6B79641E3}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{0A7BD326-3858-4ED3-AD3F-62F05640DF18}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{711DCEDF-414B-4DD1-956A-324E8663F9E4}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{AAA7BAFF-7BC9-4D8F-93C3-EC798E7E625F}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{37AE2FC6-279E-42B9-8994-44C4A49C8C34}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{A01F40A8-BAA7-4812-8D2B-0CBA9A0C7767}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{93C5DC00-6EEB-4973-8945-66191052D2A6}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{C48D0148-41CF-4C3F-BD11-4716B5B58C46}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{78F7DA3A-C82D-4073-81B9-ACE0284DFA7C}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{F43DF39A-C384-4075-B271-6F46C6D2E736}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{0D063ECC-2739-417B-A61F-ACF6475DAAC8}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{6AF9A3A5-B376-4AD4-B411-F852976D29D9}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{AB0F1E53-9939-4C57-A7C9-A5F88F2E0B3F}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{BBDD74C1-4EEA-4E47-8DA2-73F88AAC9819}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{240996A0-B311-455E-9BA1-C47238307C82}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{E0BB2A79-B98E-46D3-B70D-9507B5B32FD4}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{EEB8997B-E309-4166-A564-58DCFE1559A1}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{7A81BCD1-5C0A-4769-87DE-2ECE43AFDEE7}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{9166CF94-E04A-40F5-A4DD-3022C7D0DEBB}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{D303A305-0089-41BA-B929-8C73F69252B2}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{04A85F6D-3060-427F-AAB9-E6CA96F6B3E2}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{935E480B-B228-4469-8F00-B64CFF7C783E}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{954EF6D2-CCE3-4FFA-AF53-25C139BD5395}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{176AD6ED-D6B1-4696-84F2-0DD68407A6BE}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{ABA8942E-07B0-46D8-BA1C-4057722EE448}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{1B290BC7-90AD-4A6C-B703-BCB9C6A27A5C}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{EA3325DA-E5A4-429C-A3B6-C63A44DD3D71}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{6F13CB96-0D47-4CC9-B0EE-F98EF5D0C163}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{C8450D32-934A-4938-9FAB-BB1559172323}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{A701EEF8-5EEB-480A-BD74-BA3F9666FB6E}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{051BE9EB-37DD-4AE0-94E6-1BD5ECDD54FF}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{20794D72-4E48-4B04-ADED-A2EF54886883}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{3E9B5064-C250-4E10-92B8-B556F7C7E056}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{02BDD34D-A281-4C58-8E91-99D49F2EE3B9}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{3E6C7C6F-DB29-4493-A635-56B61C14C82D}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{EF94FEA8-243A-4DC2-91B8-F4C8DD708C9E}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{D3FA4907-57FB-4A7F-A8F7-F6E286F6379F}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{8CCD87D6-5A35-409B-BE7A-71AD4B651326}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{545210AD-8F74-4E6E-9D0C-74C5D011CFF6}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{B0D04536-9C0E-4584-9B35-2B44B6D91ED0}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{C8F5616D-546B-4169-ADD0-F136E09ED5CF}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{DA60600D-BDEC-4CC0-B8B0-8A1E3A349BCC}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{9B906CBE-7CC1-475C-997D-1B09A86EC814}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{72EE8083-F55E-492C-98D6-3A3E4D811625}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{FB78F30A-83FF-400C-8C28-9B01E89D5E4F}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{440A53F1-6F4E-481E-B497-38863D4A1CBF}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{01D8E534-A9E3-4A1F-B36F-4373C2E81412}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{C12FD15C-15D7-40F8-B553-25BBC4D50BC2}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{754F2BAC-285C-46D4-8125-BDD7C21EAF53}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{9827E966-8D84-4E98-A5F6-C783F512B960}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{5B2C74B6-3E54-4A39-95FB-E747F2BD6033}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{478016CA-76A8-4C88-A8BE-9C08EE580042}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{4B7DCC7F-EB7F-47F3-81BF-D6B1D216B5BB}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{E8671878-5893-497E-81CF-C331F62F6C9A}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{D8DFDAE2-83EA-4506-9636-2E6F9CE47E76}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{B06F3413-3D47-4310-9548-9BA20875B81A}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{84693438-F66D-4383-A14E-1804DD9B0405}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{612DB27D-72B3-40C2-BD33-7C7716C147E9}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{4522A658-FB22-4487-BF2C-4F40CEB2724C}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{81069D4E-07F1-405A-8849-8E8E81B9A12C}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{B3E14E91-A2E2-4862-BBB5-1ED852B0A489}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{B60BAC92-F8E1-4E94-8020-498E2309543B}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{665F8756-8931-4677-8C8E-F1CF36ACB37B}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{4DBB6FA9-3421-4CC4-9848-CA4FEDF550EA}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{A3FA3999-A47E-4061-B1AB-5E1FF9F1930A}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{A9F7A2E9-D145-42BC-8FD1-DF21934C7229}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{FD1686B9-F165-418A-ABC8-CF8E28B84F74}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{95E31144-F00C-4E56-8D14-109B591AA0D3}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{7F81C2B9-53F0-4449-AE56-98F592410B8D}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{85140CC6-243E-43E1-A887-F43E168E2956}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{ECED5304-0C6B-4470-9E2C-65D84529C3B3}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{601CE0A3-8B63-4005-A508-C025C3E4B421}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{7E62DFC6-C06D-428D-9E0A-ECFAE423F659}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{D0F9C5FB-65D8-4E9F-B640-D839036F1E21}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{235BB0B9-C1A4-41BE-8AC5-C0165C46147A}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{DEAC0ABB-FE98-4911-855F-86AC4EC1E675}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{0755F7BA-0FFA-44DD-B731-2DB356774F05}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{164D333A-78B4-4FEB-8804-488E0C340CD5}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{7DDA1BD9-6849-4285-A399-636DB5612F97}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{34F4E45E-57E4-47E3-91FF-1485FBB93731}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{1BD7DC7F-B236-496A-BD8B-30ABD83CE8EA}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{54CC0EE7-D23E-4E4E-915E-17E3126AACA4}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{840B3A80-0610-4ED7-9057-B3EE3AC3B69D}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{23DBB82B-7742-42FE-B1A1-9423CB37A3AE}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{528C39CA-0752-45B7-8B65-E7DCA0AE08DF}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{B9B8096A-4671-46DF-A3E3-76AAFF9A3B8A}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{B0CBC88B-D686-4E4F-A8DF-2E05588C7F36}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{5728B0D4-5475-4B31-A985-03EB7D6322AC}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{1916F858-30F4-47E4-8329-07B4C4DB0BF9}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33DC4D-4D5E-43A6-8B87-7A326F82B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62A6C31-586E-478D-873C-FF80659C0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3972278-E599-4EFE-9523-6262C5AD8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9227255-6B05-467E-AC72-1A6EE86C22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FAC486D-902A-4602-98B3-C791401288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1298DEC-24F8-49C9-AEDA-3290033D6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768FFA4-9BFD-4F7E-89B5-6E5CA21C1A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9345D38-E023-4749-9C73-0295A7F334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CB2EF29-8308-489A-BFE0-937415229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4776143-6CB7-4F91-9FAA-CFC1A59CAF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C6778D7-75FB-49BA-B1FC-F696E15D2E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76E9909-11D3-41B4-B829-2FEC6E918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EC3212B-4197-4BD3-873E-7D50E64B4E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EA73156-DF59-42C5-A74F-5D206D4F25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A82F3AF6-2F90-46C3-9A5A-136E5BC27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5E45395-3A2F-45F0-B0EE-71AC5CE5D4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20524D2-35A1-4B54-981B-25D4D3E59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3E4A974-F5E1-4FFA-B2A5-6B997371D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37A2AA1-CF9A-4E43-A57D-445B616EF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21FBA017-F122-4C47-AA5E-A12B3B0F1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6CC66C2-0DCD-458C-856E-B883BB52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A58B993-2FC9-4C1D-85F6-2AEEA90F5C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9BB38D7-A278-4FA2-94CD-4FA8B5C952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ABFCD95B-D425-488F-A412-C46C48591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6F4D9E-6EF6-451E-9FBB-9D2AB749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5F2275A-EF68-431A-A92C-2DB9CCA91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EBB65DD-C8E5-46FF-85DF-B9F3B2049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8C6E84-0CEE-4DA6-B754-50F3839B8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5307C45-8ACE-48C5-AEDB-868466A9D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E2453AD-1ECA-4BC2-A9BC-07DD59946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814DEE4-94C2-4BCF-9835-D316C182D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7023519-87F8-4DBD-97CB-2CD6B7964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A7BD326-3858-4ED3-AD3F-62F05640D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11DCEDF-414B-4DD1-956A-324E8663F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AA7BAFF-7BC9-4D8F-93C3-EC798E7E62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7AE2FC6-279E-42B9-8994-44C4A49C8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01F40A8-BAA7-4812-8D2B-0CBA9A0C77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3C5DC00-6EEB-4973-8945-66191052D2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48D0148-41CF-4C3F-BD11-4716B5B58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8F7DA3A-C82D-4073-81B9-ACE0284DFA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43DF39A-C384-4075-B271-6F46C6D2E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D063ECC-2739-417B-A61F-ACF6475DA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AF9A3A5-B376-4AD4-B411-F852976D2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B0F1E53-9939-4C57-A7C9-A5F88F2E0B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BDD74C1-4EEA-4E47-8DA2-73F88AAC9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40996A0-B311-455E-9BA1-C47238307C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0BB2A79-B98E-46D3-B70D-9507B5B32F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EB8997B-E309-4166-A564-58DCFE155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A81BCD1-5C0A-4769-87DE-2ECE43AFD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166CF94-E04A-40F5-A4DD-3022C7D0D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303A305-0089-41BA-B929-8C73F6925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4A85F6D-3060-427F-AAB9-E6CA96F6B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35E480B-B228-4469-8F00-B64CFF7C78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54EF6D2-CCE3-4FFA-AF53-25C139BD5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76AD6ED-D6B1-4696-84F2-0DD68407A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BA8942E-07B0-46D8-BA1C-4057722EE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B290BC7-90AD-4A6C-B703-BCB9C6A27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A3325DA-E5A4-429C-A3B6-C63A44DD3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F13CB96-0D47-4CC9-B0EE-F98EF5D0C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8450D32-934A-4938-9FAB-BB1559172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701EEF8-5EEB-480A-BD74-BA3F9666F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51BE9EB-37DD-4AE0-94E6-1BD5ECDD5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0794D72-4E48-4B04-ADED-A2EF54886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E9B5064-C250-4E10-92B8-B556F7C7E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2BDD34D-A281-4C58-8E91-99D49F2EE3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E6C7C6F-DB29-4493-A635-56B61C14C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F94FEA8-243A-4DC2-91B8-F4C8DD708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3FA4907-57FB-4A7F-A8F7-F6E286F63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CCD87D6-5A35-409B-BE7A-71AD4B651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45210AD-8F74-4E6E-9D0C-74C5D011CF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0D04536-9C0E-4584-9B35-2B44B6D91E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8F5616D-546B-4169-ADD0-F136E09ED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A60600D-BDEC-4CC0-B8B0-8A1E3A349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B906CBE-7CC1-475C-997D-1B09A86EC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2EE8083-F55E-492C-98D6-3A3E4D811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B78F30A-83FF-400C-8C28-9B01E89D5E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40A53F1-6F4E-481E-B497-38863D4A1C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1D8E534-A9E3-4A1F-B36F-4373C2E81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12FD15C-15D7-40F8-B553-25BBC4D50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54F2BAC-285C-46D4-8125-BDD7C21EA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827E966-8D84-4E98-A5F6-C783F512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B2C74B6-3E54-4A39-95FB-E747F2BD60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78016CA-76A8-4C88-A8BE-9C08EE580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B7DCC7F-EB7F-47F3-81BF-D6B1D216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8671878-5893-497E-81CF-C331F62F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8DFDAE2-83EA-4506-9636-2E6F9CE47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06F3413-3D47-4310-9548-9BA20875B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4693438-F66D-4383-A14E-1804DD9B04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12DB27D-72B3-40C2-BD33-7C7716C14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522A658-FB22-4487-BF2C-4F40CEB27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1069D4E-07F1-405A-8849-8E8E81B9A1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3E14E91-A2E2-4862-BBB5-1ED852B0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60BAC92-F8E1-4E94-8020-498E23095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65F8756-8931-4677-8C8E-F1CF36ACB3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DBB6FA9-3421-4CC4-9848-CA4FEDF55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3FA3999-A47E-4061-B1AB-5E1FF9F19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9F7A2E9-D145-42BC-8FD1-DF21934C7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D1686B9-F165-418A-ABC8-CF8E28B84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5E31144-F00C-4E56-8D14-109B591A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F81C2B9-53F0-4449-AE56-98F592410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140CC6-243E-43E1-A887-F43E168E29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CED5304-0C6B-4470-9E2C-65D84529C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01CE0A3-8B63-4005-A508-C025C3E4B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E62DFC6-C06D-428D-9E0A-ECFAE423F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0F9C5FB-65D8-4E9F-B640-D839036F1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35BB0B9-C1A4-41BE-8AC5-C0165C461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EAC0ABB-FE98-4911-855F-86AC4EC1E6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755F7BA-0FFA-44DD-B731-2DB356774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64D333A-78B4-4FEB-8804-488E0C340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DDA1BD9-6849-4285-A399-636DB5612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4F4E45E-57E4-47E3-91FF-1485FBB93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BD7DC7F-B236-496A-BD8B-30ABD83CE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4CC0EE7-D23E-4E4E-915E-17E3126AA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40B3A80-0610-4ED7-9057-B3EE3AC3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3DBB82B-7742-42FE-B1A1-9423CB37A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28C39CA-0752-45B7-8B65-E7DCA0AE08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9B8096A-4671-46DF-A3E3-76AAFF9A3B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0CBC88B-D686-4E4F-A8DF-2E05588C7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728B0D4-5475-4B31-A985-03EB7D63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916F858-30F4-47E4-8329-07B4C4DB0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5FE5-8DEC-4240-92AA-0955C71F489D}">
  <sheetPr codeName="Sheet4">
    <tabColor theme="4" tint="0.39997558519241921"/>
  </sheetPr>
  <dimension ref="A1:EF76"/>
  <sheetViews>
    <sheetView tabSelected="1" zoomScaleNormal="100" workbookViewId="0">
      <pane xSplit="1" ySplit="3" topLeftCell="B60" activePane="bottomRight" state="frozen"/>
      <selection pane="topRight"/>
      <selection pane="bottomLeft"/>
      <selection pane="bottomRight" activeCell="N72" sqref="N72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22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1">
        <f>0.027/100</f>
        <v>2.7E-4</v>
      </c>
      <c r="D4" s="62" t="s">
        <v>23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" si="0">IF( OR( ISBLANK(E4),ISBLANK(F4), ISBLANK(G4), ISBLANK(H4), ISBLANK(I4) ), "", 1.5*SQRT(   EXP(2.21*(E4-1)) + EXP(2.21*(F4-1)) + EXP(2.21*(G4-1)) + EXP(2.21*(H4-1)) + EXP(2.21*I4)   )/100*2.45 )</f>
        <v>1.1181151966036349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1">
        <f t="shared" ref="C5:C68" si="3">0.027/100</f>
        <v>2.7E-4</v>
      </c>
      <c r="D5" s="62" t="s">
        <v>23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ref="J5:J68" si="4">IF( OR( ISBLANK(E5),ISBLANK(F5), ISBLANK(G5), ISBLANK(H5), ISBLANK(I5) ), "", 1.5*SQRT(   EXP(2.21*(E5-1)) + EXP(2.21*(F5-1)) + EXP(2.21*(G5-1)) + EXP(2.21*(H5-1)) + EXP(2.21*I5)   )/100*2.45 )</f>
        <v>1.1181151966036349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1">
        <f t="shared" si="3"/>
        <v>2.7E-4</v>
      </c>
      <c r="D6" s="62" t="s">
        <v>23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4"/>
        <v>1.1181151966036349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5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6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7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8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9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1">
        <f t="shared" si="3"/>
        <v>2.7E-4</v>
      </c>
      <c r="D7" s="62" t="s">
        <v>23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4"/>
        <v>1.1181151966036349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5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6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7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8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9"/>
        <v>4.4081660908397297E-2</v>
      </c>
    </row>
    <row r="8" spans="1:73">
      <c r="A8" s="11">
        <v>1954</v>
      </c>
      <c r="B8" s="29" t="s">
        <v>17</v>
      </c>
      <c r="C8" s="61">
        <f t="shared" si="3"/>
        <v>2.7E-4</v>
      </c>
      <c r="D8" s="62" t="s">
        <v>23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4"/>
        <v>1.1181151966036349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5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6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7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8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9"/>
        <v>4.4081660908397297E-2</v>
      </c>
    </row>
    <row r="9" spans="1:73">
      <c r="A9" s="11">
        <v>1955</v>
      </c>
      <c r="B9" s="29" t="s">
        <v>17</v>
      </c>
      <c r="C9" s="61">
        <f t="shared" si="3"/>
        <v>2.7E-4</v>
      </c>
      <c r="D9" s="62" t="s">
        <v>23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4"/>
        <v>1.1181151966036349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5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6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7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8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9"/>
        <v>4.4081660908397297E-2</v>
      </c>
    </row>
    <row r="10" spans="1:73">
      <c r="A10" s="11">
        <v>1956</v>
      </c>
      <c r="B10" s="29" t="s">
        <v>17</v>
      </c>
      <c r="C10" s="61">
        <f t="shared" si="3"/>
        <v>2.7E-4</v>
      </c>
      <c r="D10" s="62" t="s">
        <v>23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4"/>
        <v>1.1181151966036349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5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6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7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8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9"/>
        <v>4.4081660908397297E-2</v>
      </c>
    </row>
    <row r="11" spans="1:73">
      <c r="A11" s="11">
        <v>1957</v>
      </c>
      <c r="B11" s="29" t="s">
        <v>17</v>
      </c>
      <c r="C11" s="61">
        <f t="shared" si="3"/>
        <v>2.7E-4</v>
      </c>
      <c r="D11" s="62" t="s">
        <v>23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4"/>
        <v>1.1181151966036349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5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6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1">
        <f t="shared" si="3"/>
        <v>2.7E-4</v>
      </c>
      <c r="D12" s="62" t="s">
        <v>23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4"/>
        <v>1.1181151966036349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5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6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10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1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9"/>
        <v>4.4081660908397297E-2</v>
      </c>
    </row>
    <row r="13" spans="1:73">
      <c r="A13" s="11">
        <v>1959</v>
      </c>
      <c r="B13" s="29" t="s">
        <v>17</v>
      </c>
      <c r="C13" s="61">
        <f t="shared" si="3"/>
        <v>2.7E-4</v>
      </c>
      <c r="D13" s="62" t="s">
        <v>23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4"/>
        <v>1.1181151966036349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5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6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10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1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9"/>
        <v>4.4081660908397297E-2</v>
      </c>
    </row>
    <row r="14" spans="1:73">
      <c r="A14" s="11">
        <v>1960</v>
      </c>
      <c r="B14" s="29" t="s">
        <v>17</v>
      </c>
      <c r="C14" s="61">
        <f t="shared" si="3"/>
        <v>2.7E-4</v>
      </c>
      <c r="D14" s="62" t="s">
        <v>23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4"/>
        <v>1.1181151966036349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5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6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10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1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9"/>
        <v>4.4081660908397297E-2</v>
      </c>
    </row>
    <row r="15" spans="1:73">
      <c r="A15" s="11">
        <v>1961</v>
      </c>
      <c r="B15" s="29" t="s">
        <v>17</v>
      </c>
      <c r="C15" s="61">
        <f t="shared" si="3"/>
        <v>2.7E-4</v>
      </c>
      <c r="D15" s="62" t="s">
        <v>23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4"/>
        <v>1.1181151966036349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5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6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10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1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9"/>
        <v>4.4081660908397297E-2</v>
      </c>
    </row>
    <row r="16" spans="1:73">
      <c r="A16" s="11">
        <v>1962</v>
      </c>
      <c r="B16" s="29" t="s">
        <v>17</v>
      </c>
      <c r="C16" s="61">
        <f t="shared" si="3"/>
        <v>2.7E-4</v>
      </c>
      <c r="D16" s="62" t="s">
        <v>23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4"/>
        <v>1.1181151966036349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5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6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10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1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9"/>
        <v>4.4081660908397297E-2</v>
      </c>
    </row>
    <row r="17" spans="1:73">
      <c r="A17" s="11">
        <v>1963</v>
      </c>
      <c r="B17" s="29" t="s">
        <v>17</v>
      </c>
      <c r="C17" s="61">
        <f t="shared" si="3"/>
        <v>2.7E-4</v>
      </c>
      <c r="D17" s="62" t="s">
        <v>23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4"/>
        <v>1.1181151966036349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5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6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10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1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9"/>
        <v>4.4081660908397297E-2</v>
      </c>
    </row>
    <row r="18" spans="1:73">
      <c r="A18" s="11">
        <v>1964</v>
      </c>
      <c r="B18" s="29" t="s">
        <v>17</v>
      </c>
      <c r="C18" s="61">
        <f t="shared" si="3"/>
        <v>2.7E-4</v>
      </c>
      <c r="D18" s="62" t="s">
        <v>23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4"/>
        <v>1.1181151966036349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5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6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10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1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9"/>
        <v>4.4081660908397297E-2</v>
      </c>
    </row>
    <row r="19" spans="1:73">
      <c r="A19" s="11">
        <v>1965</v>
      </c>
      <c r="B19" s="29" t="s">
        <v>17</v>
      </c>
      <c r="C19" s="61">
        <f t="shared" si="3"/>
        <v>2.7E-4</v>
      </c>
      <c r="D19" s="62" t="s">
        <v>23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4"/>
        <v>1.1181151966036349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5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6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10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1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9"/>
        <v>4.4081660908397297E-2</v>
      </c>
    </row>
    <row r="20" spans="1:73">
      <c r="A20" s="11">
        <v>1966</v>
      </c>
      <c r="B20" s="29" t="s">
        <v>17</v>
      </c>
      <c r="C20" s="61">
        <f t="shared" si="3"/>
        <v>2.7E-4</v>
      </c>
      <c r="D20" s="62" t="s">
        <v>23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4"/>
        <v>1.1181151966036349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5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6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10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1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9"/>
        <v>4.4081660908397297E-2</v>
      </c>
    </row>
    <row r="21" spans="1:73">
      <c r="A21" s="11">
        <v>1967</v>
      </c>
      <c r="B21" s="29" t="s">
        <v>17</v>
      </c>
      <c r="C21" s="61">
        <f t="shared" si="3"/>
        <v>2.7E-4</v>
      </c>
      <c r="D21" s="62" t="s">
        <v>23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4"/>
        <v>1.1181151966036349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5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6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10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1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9"/>
        <v>4.4081660908397297E-2</v>
      </c>
    </row>
    <row r="22" spans="1:73">
      <c r="A22" s="11">
        <v>1968</v>
      </c>
      <c r="B22" s="29" t="s">
        <v>17</v>
      </c>
      <c r="C22" s="61">
        <f t="shared" si="3"/>
        <v>2.7E-4</v>
      </c>
      <c r="D22" s="62" t="s">
        <v>23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4"/>
        <v>1.1181151966036349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5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6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10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1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9"/>
        <v>4.4081660908397297E-2</v>
      </c>
    </row>
    <row r="23" spans="1:73">
      <c r="A23" s="11">
        <v>1969</v>
      </c>
      <c r="B23" s="29" t="s">
        <v>17</v>
      </c>
      <c r="C23" s="61">
        <f t="shared" si="3"/>
        <v>2.7E-4</v>
      </c>
      <c r="D23" s="62" t="s">
        <v>23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4"/>
        <v>1.1181151966036349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5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6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10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1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9"/>
        <v>4.4081660908397297E-2</v>
      </c>
    </row>
    <row r="24" spans="1:73">
      <c r="A24" s="11">
        <v>1970</v>
      </c>
      <c r="B24" s="29" t="s">
        <v>17</v>
      </c>
      <c r="C24" s="61">
        <f t="shared" si="3"/>
        <v>2.7E-4</v>
      </c>
      <c r="D24" s="62" t="s">
        <v>23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4"/>
        <v>1.1181151966036349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5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6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10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1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9"/>
        <v>4.4081660908397297E-2</v>
      </c>
    </row>
    <row r="25" spans="1:73">
      <c r="A25" s="11">
        <v>1971</v>
      </c>
      <c r="B25" s="29" t="s">
        <v>17</v>
      </c>
      <c r="C25" s="61">
        <f t="shared" si="3"/>
        <v>2.7E-4</v>
      </c>
      <c r="D25" s="62" t="s">
        <v>23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4"/>
        <v>1.1181151966036349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5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6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10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1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9"/>
        <v>4.4081660908397297E-2</v>
      </c>
    </row>
    <row r="26" spans="1:73">
      <c r="A26" s="11">
        <v>1972</v>
      </c>
      <c r="B26" s="29" t="s">
        <v>17</v>
      </c>
      <c r="C26" s="61">
        <f t="shared" si="3"/>
        <v>2.7E-4</v>
      </c>
      <c r="D26" s="62" t="s">
        <v>23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4"/>
        <v>1.1181151966036349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5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6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10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1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9"/>
        <v>4.4081660908397297E-2</v>
      </c>
    </row>
    <row r="27" spans="1:73">
      <c r="A27" s="11">
        <v>1973</v>
      </c>
      <c r="B27" s="29" t="s">
        <v>17</v>
      </c>
      <c r="C27" s="61">
        <f t="shared" si="3"/>
        <v>2.7E-4</v>
      </c>
      <c r="D27" s="62" t="s">
        <v>23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4"/>
        <v>1.1181151966036349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5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6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10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1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9"/>
        <v>4.4081660908397297E-2</v>
      </c>
    </row>
    <row r="28" spans="1:73">
      <c r="A28" s="11">
        <v>1974</v>
      </c>
      <c r="B28" s="29" t="s">
        <v>17</v>
      </c>
      <c r="C28" s="61">
        <f t="shared" si="3"/>
        <v>2.7E-4</v>
      </c>
      <c r="D28" s="62" t="s">
        <v>23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4"/>
        <v>1.1181151966036349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5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6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10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1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9"/>
        <v>4.4081660908397297E-2</v>
      </c>
    </row>
    <row r="29" spans="1:73">
      <c r="A29" s="11">
        <v>1975</v>
      </c>
      <c r="B29" s="29" t="s">
        <v>17</v>
      </c>
      <c r="C29" s="61">
        <f t="shared" si="3"/>
        <v>2.7E-4</v>
      </c>
      <c r="D29" s="62" t="s">
        <v>23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4"/>
        <v>1.1181151966036349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5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6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10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1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9"/>
        <v>4.4081660908397297E-2</v>
      </c>
    </row>
    <row r="30" spans="1:73">
      <c r="A30" s="11">
        <v>1976</v>
      </c>
      <c r="B30" s="29" t="s">
        <v>17</v>
      </c>
      <c r="C30" s="61">
        <f t="shared" si="3"/>
        <v>2.7E-4</v>
      </c>
      <c r="D30" s="62" t="s">
        <v>23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4"/>
        <v>1.1181151966036349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5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6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10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1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9"/>
        <v>4.4081660908397297E-2</v>
      </c>
    </row>
    <row r="31" spans="1:73">
      <c r="A31" s="11">
        <v>1977</v>
      </c>
      <c r="B31" s="29" t="s">
        <v>17</v>
      </c>
      <c r="C31" s="61">
        <f t="shared" si="3"/>
        <v>2.7E-4</v>
      </c>
      <c r="D31" s="62" t="s">
        <v>23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4"/>
        <v>1.1181151966036349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5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6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10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1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9"/>
        <v>4.4081660908397297E-2</v>
      </c>
    </row>
    <row r="32" spans="1:73">
      <c r="A32" s="11">
        <v>1978</v>
      </c>
      <c r="B32" s="29" t="s">
        <v>17</v>
      </c>
      <c r="C32" s="61">
        <f t="shared" si="3"/>
        <v>2.7E-4</v>
      </c>
      <c r="D32" s="62" t="s">
        <v>23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4"/>
        <v>1.1181151966036349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5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6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10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1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9"/>
        <v>4.4081660908397297E-2</v>
      </c>
    </row>
    <row r="33" spans="1:73">
      <c r="A33" s="11">
        <v>1979</v>
      </c>
      <c r="B33" s="29" t="s">
        <v>17</v>
      </c>
      <c r="C33" s="61">
        <f t="shared" si="3"/>
        <v>2.7E-4</v>
      </c>
      <c r="D33" s="62" t="s">
        <v>23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4"/>
        <v>1.1181151966036349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5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6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10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1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9"/>
        <v>4.4081660908397297E-2</v>
      </c>
    </row>
    <row r="34" spans="1:73">
      <c r="A34" s="11">
        <v>1980</v>
      </c>
      <c r="B34" s="29" t="s">
        <v>17</v>
      </c>
      <c r="C34" s="61">
        <f t="shared" si="3"/>
        <v>2.7E-4</v>
      </c>
      <c r="D34" s="62" t="s">
        <v>23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4"/>
        <v>1.1181151966036349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5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6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10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1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9"/>
        <v>4.4081660908397297E-2</v>
      </c>
    </row>
    <row r="35" spans="1:73">
      <c r="A35" s="11">
        <v>1981</v>
      </c>
      <c r="B35" s="29" t="s">
        <v>17</v>
      </c>
      <c r="C35" s="61">
        <f t="shared" si="3"/>
        <v>2.7E-4</v>
      </c>
      <c r="D35" s="62" t="s">
        <v>23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4"/>
        <v>1.1181151966036349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5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6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10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1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9"/>
        <v>4.4081660908397297E-2</v>
      </c>
    </row>
    <row r="36" spans="1:73">
      <c r="A36" s="11">
        <v>1982</v>
      </c>
      <c r="B36" s="29" t="s">
        <v>17</v>
      </c>
      <c r="C36" s="61">
        <f t="shared" si="3"/>
        <v>2.7E-4</v>
      </c>
      <c r="D36" s="62" t="s">
        <v>23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4"/>
        <v>1.1181151966036349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5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6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10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1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9"/>
        <v>4.4081660908397297E-2</v>
      </c>
    </row>
    <row r="37" spans="1:73">
      <c r="A37" s="11">
        <v>1983</v>
      </c>
      <c r="B37" s="29" t="s">
        <v>17</v>
      </c>
      <c r="C37" s="61">
        <f t="shared" si="3"/>
        <v>2.7E-4</v>
      </c>
      <c r="D37" s="62" t="s">
        <v>23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4"/>
        <v>1.1181151966036349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5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6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10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1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9"/>
        <v>4.4081660908397297E-2</v>
      </c>
    </row>
    <row r="38" spans="1:73">
      <c r="A38" s="11">
        <v>1984</v>
      </c>
      <c r="B38" s="29" t="s">
        <v>17</v>
      </c>
      <c r="C38" s="61">
        <f t="shared" si="3"/>
        <v>2.7E-4</v>
      </c>
      <c r="D38" s="62" t="s">
        <v>23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4"/>
        <v>1.1181151966036349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5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6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10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1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9"/>
        <v>4.4081660908397297E-2</v>
      </c>
    </row>
    <row r="39" spans="1:73">
      <c r="A39" s="11">
        <v>1985</v>
      </c>
      <c r="B39" s="29" t="s">
        <v>17</v>
      </c>
      <c r="C39" s="61">
        <f t="shared" si="3"/>
        <v>2.7E-4</v>
      </c>
      <c r="D39" s="62" t="s">
        <v>23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4"/>
        <v>1.1181151966036349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5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6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10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1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9"/>
        <v>4.4081660908397297E-2</v>
      </c>
    </row>
    <row r="40" spans="1:73">
      <c r="A40" s="11">
        <v>1986</v>
      </c>
      <c r="B40" s="29" t="s">
        <v>17</v>
      </c>
      <c r="C40" s="61">
        <f t="shared" si="3"/>
        <v>2.7E-4</v>
      </c>
      <c r="D40" s="62" t="s">
        <v>23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4"/>
        <v>1.1181151966036349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5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6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10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1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9"/>
        <v>4.4081660908397297E-2</v>
      </c>
    </row>
    <row r="41" spans="1:73">
      <c r="A41" s="11">
        <v>1987</v>
      </c>
      <c r="B41" s="29" t="s">
        <v>17</v>
      </c>
      <c r="C41" s="61">
        <f t="shared" si="3"/>
        <v>2.7E-4</v>
      </c>
      <c r="D41" s="62" t="s">
        <v>23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4"/>
        <v>1.1181151966036349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5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6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10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1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9"/>
        <v>4.4081660908397297E-2</v>
      </c>
    </row>
    <row r="42" spans="1:73">
      <c r="A42" s="11">
        <v>1988</v>
      </c>
      <c r="B42" s="29" t="s">
        <v>17</v>
      </c>
      <c r="C42" s="61">
        <f t="shared" si="3"/>
        <v>2.7E-4</v>
      </c>
      <c r="D42" s="62" t="s">
        <v>23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4"/>
        <v>1.1181151966036349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5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6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10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1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9"/>
        <v>4.4081660908397297E-2</v>
      </c>
    </row>
    <row r="43" spans="1:73">
      <c r="A43" s="11">
        <v>1989</v>
      </c>
      <c r="B43" s="29" t="s">
        <v>17</v>
      </c>
      <c r="C43" s="61">
        <f t="shared" si="3"/>
        <v>2.7E-4</v>
      </c>
      <c r="D43" s="62" t="s">
        <v>23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4"/>
        <v>1.1181151966036349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5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6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10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1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9"/>
        <v>4.4081660908397297E-2</v>
      </c>
    </row>
    <row r="44" spans="1:73">
      <c r="A44" s="11">
        <v>1990</v>
      </c>
      <c r="B44" s="29" t="s">
        <v>17</v>
      </c>
      <c r="C44" s="61">
        <f t="shared" si="3"/>
        <v>2.7E-4</v>
      </c>
      <c r="D44" s="62" t="s">
        <v>23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4"/>
        <v>1.1181151966036349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5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6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10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1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9"/>
        <v>4.4081660908397297E-2</v>
      </c>
    </row>
    <row r="45" spans="1:73">
      <c r="A45" s="11">
        <v>1991</v>
      </c>
      <c r="B45" s="29" t="s">
        <v>17</v>
      </c>
      <c r="C45" s="61">
        <f t="shared" si="3"/>
        <v>2.7E-4</v>
      </c>
      <c r="D45" s="62" t="s">
        <v>23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4"/>
        <v>1.1181151966036349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5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6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10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1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9"/>
        <v>4.4081660908397297E-2</v>
      </c>
    </row>
    <row r="46" spans="1:73">
      <c r="A46" s="11">
        <v>1992</v>
      </c>
      <c r="B46" s="29" t="s">
        <v>17</v>
      </c>
      <c r="C46" s="61">
        <f t="shared" si="3"/>
        <v>2.7E-4</v>
      </c>
      <c r="D46" s="62" t="s">
        <v>23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4"/>
        <v>1.1181151966036349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5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6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10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1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9"/>
        <v>4.4081660908397297E-2</v>
      </c>
    </row>
    <row r="47" spans="1:73">
      <c r="A47" s="11">
        <v>1993</v>
      </c>
      <c r="B47" s="29" t="s">
        <v>17</v>
      </c>
      <c r="C47" s="61">
        <f t="shared" si="3"/>
        <v>2.7E-4</v>
      </c>
      <c r="D47" s="62" t="s">
        <v>23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4"/>
        <v>1.1181151966036349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5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6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10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1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9"/>
        <v>4.4081660908397297E-2</v>
      </c>
    </row>
    <row r="48" spans="1:73">
      <c r="A48" s="11">
        <v>1994</v>
      </c>
      <c r="B48" s="29" t="s">
        <v>17</v>
      </c>
      <c r="C48" s="61">
        <f t="shared" si="3"/>
        <v>2.7E-4</v>
      </c>
      <c r="D48" s="62" t="s">
        <v>23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4"/>
        <v>1.1181151966036349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5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6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10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1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9"/>
        <v>4.4081660908397297E-2</v>
      </c>
    </row>
    <row r="49" spans="1:73">
      <c r="A49" s="11">
        <v>1995</v>
      </c>
      <c r="B49" s="29" t="s">
        <v>17</v>
      </c>
      <c r="C49" s="61">
        <f t="shared" si="3"/>
        <v>2.7E-4</v>
      </c>
      <c r="D49" s="62" t="s">
        <v>23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4"/>
        <v>1.1181151966036349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5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6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10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1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9"/>
        <v>4.4081660908397297E-2</v>
      </c>
    </row>
    <row r="50" spans="1:73">
      <c r="A50" s="11">
        <v>1996</v>
      </c>
      <c r="B50" s="29" t="s">
        <v>17</v>
      </c>
      <c r="C50" s="61">
        <f t="shared" si="3"/>
        <v>2.7E-4</v>
      </c>
      <c r="D50" s="62" t="s">
        <v>23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4"/>
        <v>1.1181151966036349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5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6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10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1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9"/>
        <v>4.4081660908397297E-2</v>
      </c>
    </row>
    <row r="51" spans="1:73">
      <c r="A51" s="11">
        <v>1997</v>
      </c>
      <c r="B51" s="29" t="s">
        <v>17</v>
      </c>
      <c r="C51" s="61">
        <f t="shared" si="3"/>
        <v>2.7E-4</v>
      </c>
      <c r="D51" s="62" t="s">
        <v>23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4"/>
        <v>1.1181151966036349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5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6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10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1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9"/>
        <v>4.4081660908397297E-2</v>
      </c>
    </row>
    <row r="52" spans="1:73">
      <c r="A52" s="11">
        <v>1998</v>
      </c>
      <c r="B52" s="29" t="s">
        <v>17</v>
      </c>
      <c r="C52" s="61">
        <f t="shared" si="3"/>
        <v>2.7E-4</v>
      </c>
      <c r="D52" s="62" t="s">
        <v>23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4"/>
        <v>1.1181151966036349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5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6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10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1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9"/>
        <v>4.4081660908397297E-2</v>
      </c>
    </row>
    <row r="53" spans="1:73">
      <c r="A53" s="11">
        <v>1999</v>
      </c>
      <c r="B53" s="29" t="s">
        <v>17</v>
      </c>
      <c r="C53" s="61">
        <f t="shared" si="3"/>
        <v>2.7E-4</v>
      </c>
      <c r="D53" s="62" t="s">
        <v>23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4"/>
        <v>1.1181151966036349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5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6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10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1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9"/>
        <v>4.4081660908397297E-2</v>
      </c>
    </row>
    <row r="54" spans="1:73">
      <c r="A54" s="11">
        <v>2000</v>
      </c>
      <c r="B54" s="29" t="s">
        <v>17</v>
      </c>
      <c r="C54" s="61">
        <f t="shared" si="3"/>
        <v>2.7E-4</v>
      </c>
      <c r="D54" s="62" t="s">
        <v>23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4"/>
        <v>1.1181151966036349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5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6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10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1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9"/>
        <v>4.4081660908397297E-2</v>
      </c>
    </row>
    <row r="55" spans="1:73">
      <c r="A55" s="11">
        <v>2001</v>
      </c>
      <c r="B55" s="29" t="s">
        <v>17</v>
      </c>
      <c r="C55" s="61">
        <f t="shared" si="3"/>
        <v>2.7E-4</v>
      </c>
      <c r="D55" s="62" t="s">
        <v>23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4"/>
        <v>1.1181151966036349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5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6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10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1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9"/>
        <v>4.4081660908397297E-2</v>
      </c>
    </row>
    <row r="56" spans="1:73">
      <c r="A56" s="11">
        <v>2002</v>
      </c>
      <c r="B56" s="29" t="s">
        <v>17</v>
      </c>
      <c r="C56" s="61">
        <f t="shared" si="3"/>
        <v>2.7E-4</v>
      </c>
      <c r="D56" s="62" t="s">
        <v>23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4"/>
        <v>1.1181151966036349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5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6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10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1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9"/>
        <v>4.4081660908397297E-2</v>
      </c>
    </row>
    <row r="57" spans="1:73">
      <c r="A57" s="11">
        <v>2003</v>
      </c>
      <c r="B57" s="29" t="s">
        <v>17</v>
      </c>
      <c r="C57" s="61">
        <f t="shared" si="3"/>
        <v>2.7E-4</v>
      </c>
      <c r="D57" s="62" t="s">
        <v>23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4"/>
        <v>1.1181151966036349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5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6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10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1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9"/>
        <v>4.4081660908397297E-2</v>
      </c>
    </row>
    <row r="58" spans="1:73">
      <c r="A58" s="11">
        <v>2004</v>
      </c>
      <c r="B58" s="29" t="s">
        <v>17</v>
      </c>
      <c r="C58" s="61">
        <f t="shared" si="3"/>
        <v>2.7E-4</v>
      </c>
      <c r="D58" s="62" t="s">
        <v>23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4"/>
        <v>1.1181151966036349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5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6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10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1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9"/>
        <v>4.4081660908397297E-2</v>
      </c>
    </row>
    <row r="59" spans="1:73">
      <c r="A59" s="11">
        <v>2005</v>
      </c>
      <c r="B59" s="29" t="s">
        <v>17</v>
      </c>
      <c r="C59" s="61">
        <f t="shared" si="3"/>
        <v>2.7E-4</v>
      </c>
      <c r="D59" s="62" t="s">
        <v>23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4"/>
        <v>1.1181151966036349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5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6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10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1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9"/>
        <v>4.4081660908397297E-2</v>
      </c>
    </row>
    <row r="60" spans="1:73">
      <c r="A60" s="11">
        <v>2006</v>
      </c>
      <c r="B60" s="29" t="s">
        <v>17</v>
      </c>
      <c r="C60" s="61">
        <f t="shared" si="3"/>
        <v>2.7E-4</v>
      </c>
      <c r="D60" s="62" t="s">
        <v>23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4"/>
        <v>1.1181151966036349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5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6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10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1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9"/>
        <v>4.4081660908397297E-2</v>
      </c>
    </row>
    <row r="61" spans="1:73">
      <c r="A61" s="11">
        <v>2007</v>
      </c>
      <c r="B61" s="29" t="s">
        <v>17</v>
      </c>
      <c r="C61" s="61">
        <f t="shared" si="3"/>
        <v>2.7E-4</v>
      </c>
      <c r="D61" s="62" t="s">
        <v>23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4"/>
        <v>1.1181151966036349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5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6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10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1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9"/>
        <v>4.4081660908397297E-2</v>
      </c>
    </row>
    <row r="62" spans="1:73">
      <c r="A62" s="11">
        <v>2008</v>
      </c>
      <c r="B62" s="29" t="s">
        <v>17</v>
      </c>
      <c r="C62" s="61">
        <f t="shared" si="3"/>
        <v>2.7E-4</v>
      </c>
      <c r="D62" s="62" t="s">
        <v>23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4"/>
        <v>1.1181151966036349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5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6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10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1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9"/>
        <v>4.4081660908397297E-2</v>
      </c>
    </row>
    <row r="63" spans="1:73">
      <c r="A63" s="11">
        <v>2009</v>
      </c>
      <c r="B63" s="29" t="s">
        <v>17</v>
      </c>
      <c r="C63" s="61">
        <f t="shared" si="3"/>
        <v>2.7E-4</v>
      </c>
      <c r="D63" s="62" t="s">
        <v>23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4"/>
        <v>1.1181151966036349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5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6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10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1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9"/>
        <v>4.4081660908397297E-2</v>
      </c>
    </row>
    <row r="64" spans="1:73">
      <c r="A64" s="11">
        <v>2010</v>
      </c>
      <c r="B64" s="29" t="s">
        <v>17</v>
      </c>
      <c r="C64" s="61">
        <f t="shared" si="3"/>
        <v>2.7E-4</v>
      </c>
      <c r="D64" s="62" t="s">
        <v>23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4"/>
        <v>1.1181151966036349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5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6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10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1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9"/>
        <v>4.4081660908397297E-2</v>
      </c>
    </row>
    <row r="65" spans="1:73">
      <c r="A65" s="11">
        <v>2011</v>
      </c>
      <c r="B65" s="29" t="s">
        <v>17</v>
      </c>
      <c r="C65" s="61">
        <f t="shared" si="3"/>
        <v>2.7E-4</v>
      </c>
      <c r="D65" s="62" t="s">
        <v>23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4"/>
        <v>1.1181151966036349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5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6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10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1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9"/>
        <v>4.4081660908397297E-2</v>
      </c>
    </row>
    <row r="66" spans="1:73">
      <c r="A66" s="11">
        <v>2012</v>
      </c>
      <c r="B66" s="29" t="s">
        <v>17</v>
      </c>
      <c r="C66" s="61">
        <f t="shared" si="3"/>
        <v>2.7E-4</v>
      </c>
      <c r="D66" s="62" t="s">
        <v>23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4"/>
        <v>1.1181151966036349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5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6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10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1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9"/>
        <v>4.4081660908397297E-2</v>
      </c>
    </row>
    <row r="67" spans="1:73">
      <c r="A67" s="11">
        <v>2013</v>
      </c>
      <c r="B67" s="29" t="s">
        <v>17</v>
      </c>
      <c r="C67" s="61">
        <f t="shared" si="3"/>
        <v>2.7E-4</v>
      </c>
      <c r="D67" s="62" t="s">
        <v>23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4"/>
        <v>1.1181151966036349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5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6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10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1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9"/>
        <v>4.4081660908397297E-2</v>
      </c>
    </row>
    <row r="68" spans="1:73">
      <c r="A68" s="11">
        <v>2014</v>
      </c>
      <c r="B68" s="29" t="s">
        <v>17</v>
      </c>
      <c r="C68" s="61">
        <f t="shared" si="3"/>
        <v>2.7E-4</v>
      </c>
      <c r="D68" s="62" t="s">
        <v>23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si="4"/>
        <v>1.1181151966036349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5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6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10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1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9"/>
        <v>4.4081660908397297E-2</v>
      </c>
    </row>
    <row r="69" spans="1:73">
      <c r="A69" s="11">
        <v>2015</v>
      </c>
      <c r="B69" s="29" t="s">
        <v>17</v>
      </c>
      <c r="C69" s="61">
        <f t="shared" ref="C69:C74" si="14">0.027/100</f>
        <v>2.7E-4</v>
      </c>
      <c r="D69" s="62" t="s">
        <v>23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ref="J69:J73" si="15">IF( OR( ISBLANK(E69),ISBLANK(F69), ISBLANK(G69), ISBLANK(H69), ISBLANK(I69) ), "", 1.5*SQRT(   EXP(2.21*(E69-1)) + EXP(2.21*(F69-1)) + EXP(2.21*(G69-1)) + EXP(2.21*(H69-1)) + EXP(2.21*I69)   )/100*2.45 )</f>
        <v>1.1181151966036349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5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6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10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1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9"/>
        <v>4.4081660908397297E-2</v>
      </c>
    </row>
    <row r="70" spans="1:73">
      <c r="A70" s="11">
        <v>2016</v>
      </c>
      <c r="B70" s="29" t="s">
        <v>17</v>
      </c>
      <c r="C70" s="61">
        <f t="shared" si="14"/>
        <v>2.7E-4</v>
      </c>
      <c r="D70" s="62" t="s">
        <v>23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5"/>
        <v>1.1181151966036349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6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7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10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1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8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1">
        <f t="shared" si="14"/>
        <v>2.7E-4</v>
      </c>
      <c r="D71" s="62" t="s">
        <v>23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9">IF( OR( ISBLANK(E71),ISBLANK(F71), ISBLANK(G71), ISBLANK(H71), ISBLANK(I71) ), "", 1.5*SQRT(   EXP(2.21*(E71-1)) + EXP(2.21*(F71-1)) + EXP(2.21*(G71-1)) + EXP(2.21*(H71-1)) + EXP(2.21*I71)   )/100*2.45 )</f>
        <v>1.1181151966036349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20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1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2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3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4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5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6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1">
        <f t="shared" si="14"/>
        <v>2.7E-4</v>
      </c>
      <c r="D72" s="62" t="s">
        <v>23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9"/>
        <v>1.1181151966036349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20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1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2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3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4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5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6"/>
        <v>4.4081660908397297E-2</v>
      </c>
    </row>
    <row r="73" spans="1:73">
      <c r="A73" s="11">
        <v>2019</v>
      </c>
      <c r="B73" s="29" t="s">
        <v>17</v>
      </c>
      <c r="C73" s="61">
        <f t="shared" si="14"/>
        <v>2.7E-4</v>
      </c>
      <c r="D73" s="62" t="s">
        <v>23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5"/>
        <v>1.1181151966036349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6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7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10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1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8"/>
        <v>4.4081660908397297E-2</v>
      </c>
    </row>
    <row r="74" spans="1:73" s="10" customFormat="1">
      <c r="A74" s="11">
        <v>2020</v>
      </c>
      <c r="B74" s="29" t="s">
        <v>17</v>
      </c>
      <c r="C74" s="61">
        <f t="shared" si="14"/>
        <v>2.7E-4</v>
      </c>
      <c r="D74" s="62" t="s">
        <v>23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7">IF( OR( ISBLANK(E74),ISBLANK(F74), ISBLANK(G74), ISBLANK(H74), ISBLANK(I74) ), "", 1.5*SQRT(   EXP(2.21*(E74-1)) + EXP(2.21*(F74-1)) + EXP(2.21*(G74-1)) + EXP(2.21*(H74-1)) + EXP(2.21*I74)   )/100*2.45 )</f>
        <v>1.1181151966036349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8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9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30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1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2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3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4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3" t="s">
        <v>17</v>
      </c>
      <c r="C75" s="71">
        <v>2.7E-4</v>
      </c>
      <c r="D75" s="74" t="s">
        <v>23</v>
      </c>
      <c r="E75" s="68">
        <v>1</v>
      </c>
      <c r="F75" s="68">
        <v>1</v>
      </c>
      <c r="G75" s="68">
        <v>3</v>
      </c>
      <c r="H75" s="68">
        <v>3</v>
      </c>
      <c r="I75" s="68">
        <v>3</v>
      </c>
      <c r="J75" s="75">
        <v>1.1181151966036349</v>
      </c>
      <c r="K75" s="7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3" t="s">
        <v>17</v>
      </c>
      <c r="C76" s="71">
        <v>2.7E-4</v>
      </c>
      <c r="D76" s="74" t="s">
        <v>23</v>
      </c>
      <c r="E76" s="68">
        <v>1</v>
      </c>
      <c r="F76" s="68">
        <v>1</v>
      </c>
      <c r="G76" s="68">
        <v>3</v>
      </c>
      <c r="H76" s="68">
        <v>3</v>
      </c>
      <c r="I76" s="68">
        <v>3</v>
      </c>
      <c r="J76" s="75">
        <v>1.1181151966036349</v>
      </c>
      <c r="K76" s="7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{4732B38E-8A8B-4AA0-9666-2B4087E5390F}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{BBD969B8-F624-4B0C-9730-ECC013097CE1}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{7A023C4C-7ADA-49AA-969D-27F3DE4776AE}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{FEA6ACA2-E5EE-49B9-8280-FAF22DB5432C}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{924FC430-1952-4B2B-85B2-3EC9A6821F3B}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{FD4D9DBF-EE19-4CF5-ADA0-737E581A0BA7}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{A093AF42-4E6D-4D85-93F8-C8389920913C}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{7C3A5C11-F97E-4336-A681-E70BC0BEA1E1}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{982E2E35-88E6-4F05-B820-6649193C4AE6}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{B88E2A3E-26E6-4E28-84D3-217DE81E5B90}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{A814683F-DC6A-4E26-A671-9A3CF30EC164}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{6F95F240-8B88-42FF-BFF5-ACBB7CCEC151}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{AFB6B242-80EF-45E2-BB14-E5DA82A5D658}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{5D727B0F-785F-4ED8-9BB3-EFDFEA5FBABC}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{3F64DA6F-0D58-4735-B8D7-9EBBEBD6F312}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{70079666-EF40-40C6-8D05-7A81CE5F5549}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{74E6E1D3-9BD8-4D0E-B179-2C6745A8CA8B}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{D4C50674-E679-48CA-AAB4-7E58F44386E3}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{6D03C44E-11A5-4D48-B332-8F87C120535B}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{F0F44EA1-2DA3-4D95-9743-283D9E8A97EF}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{D3B7A49F-17D2-41B5-9536-5F7C368DED32}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{75ABEAA9-5FC6-4E3C-960C-BAC089F7DB52}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{73396EBC-003C-4C13-8D79-EAB2463519FA}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{FD88C804-3341-4A9F-856A-844EC19397EF}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{AC437DCC-9556-4C05-A60F-DD09CB43F844}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{47299889-0EBE-46EF-9DFF-0C35541BB513}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{852C3A49-11E0-4FA6-8E9D-287637EE9049}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{4C506A79-8828-427F-A886-05AF6719766A}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{4248F74C-5CED-429B-9D5F-95CB952E3E82}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{BD7AB40D-3908-439B-AC84-E3A9C3D25889}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{D475D97A-4DBC-42D9-A407-52BF00D96EA0}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{2CB5F168-42F1-46CC-A4EA-8021A062B986}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{CC6C32BB-77B5-40C9-A199-50438635CC48}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{83690904-A997-4FE0-AD03-5703E034A958}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{2F09D9DB-26E4-44CA-BEE2-A7454BC711FE}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{BA8BD6FC-806C-4043-97AA-F27827E067E8}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{E746E035-884B-4E1D-B836-3AE8007AC227}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{4B7702B6-2D9A-43B5-BF43-C7E79A946605}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{26B9EE31-07C2-414A-BBC2-AFCA65DB6D65}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{DDA9B13F-561D-42B5-92A7-DDDBEC6FA41F}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{B0B794C8-8CB8-4C4C-840E-FB07E76A54D1}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{EFA2FDBF-B9A6-4C5A-93B7-ABC0050C18AC}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{D617C910-DFF9-436D-829C-8D6A4553085C}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{93562E1A-6877-4565-BA7E-D33932290A63}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{37D3F478-C907-4004-8A70-43E9C7B725E7}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{5B077857-D3DA-4D53-B10F-79CF0491D0C9}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{3B5758C0-4907-4E1F-81B9-BF8E983F0C87}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{9FF988F4-83A3-4531-8D5D-DE90571671E7}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{8FB0D4F5-23BC-489E-9BA3-4B37123689FF}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{8428D63F-FF6A-440D-918B-E53DCD67FB48}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{15CF43FE-DC2E-484D-BAEC-BC0F2FBF58C0}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{33F2419F-9798-43AD-8C57-8ED96F1B25EF}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{3E4799F7-D34B-46A2-A3D5-88017D8C84B7}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{7BDE35A6-6407-412A-9BFC-1EE226F0AA4C}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{B35F8A88-DABE-4146-90A1-FA7FDEB51B17}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{E5DB072F-76DA-4D52-994C-1A8518C8603B}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{3873ECEA-DE48-4D9D-8951-894A27C28E93}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{FBFA9FA2-B3F9-45BD-A69B-2EA94233A54C}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{B98564F7-E77F-49BE-8659-918318754937}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{962EA2D2-70BB-4FA2-B93E-C197333FFEE8}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{A188A1BD-C451-4B18-8464-ACAFFFDB5EA4}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{03846408-6428-4982-ACDE-22459C4B7AA7}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{0A31F0A1-B09C-47BF-893D-513E233473EB}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{0DD66101-9A53-4D28-AB4B-EA1493858C93}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{F45F6055-7DAF-4FB2-9157-9AC8B5711300}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{81FCACF5-8E7B-4A3E-B78D-7C25211E52D3}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{FCCB0565-84D0-4ECA-BFD4-520C8737CBEE}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{E74CB092-914B-45F8-BE29-71028AFA8622}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{94B7E531-FE0A-4A7A-84CC-1A75E3B7B773}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{16AD1BA2-83A0-431B-9CCD-18D9090AB189}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{8E8EB64B-87CF-48BC-8C1C-40169ED8A998}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{B434D249-D196-4840-8851-0FF1FB3E6B07}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{00518127-BDB3-4C4F-9AA4-6B63E0A3AF9A}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{4A00A55B-B957-4DF4-967B-4D8D63C8AB86}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{E7280AB8-1219-4AF6-A005-B0169FFBE9CB}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{69010E19-35CE-48F4-ACD1-3EA264600CD5}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{DFF81258-0BE2-46B4-B1F0-17C42D22B752}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{2A4BD79A-01C6-4712-8F0B-535737FFF754}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{1B9DDDB4-776D-4D9C-ACB1-EDB44409E89A}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{6F22B6B1-6E83-4789-B17F-28C978D0D15A}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{7EE6A94F-9E92-4B71-8D3B-B953D2EDEF55}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{CD16A02B-1434-4EE9-B29A-BA02294703FB}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{EA9CA5B7-45F0-4AC2-A06E-AF170BF8BF9C}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{68824857-E5F7-4C5B-973B-EC4375DDB180}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{7AD05B21-BC52-4E96-9BB8-FC5F43269D1C}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{BE4852F4-EF0B-4F12-941B-8F0A52AB837A}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{433F839D-9106-45F1-B4EA-91A5ABDD186D}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{16E30133-5D0F-4B1C-B5B4-99172DCF3D41}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{A05EAB72-6220-4B39-A81F-CEFCE3B82D42}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{9F7406CF-FE3B-482F-9E5B-232157EBB11D}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{0C5786E6-EF5E-4D6C-BE3C-3C45561584EA}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{87F77A21-6672-4240-83FF-F60F051204CE}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{E7ECBF66-EF73-4497-BA7E-BE4E36D41F9B}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{BA8D6E60-B171-4672-B31B-162159193AE8}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{9B8F9A77-10A1-40C3-AE9B-0D431ED21A6C}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{E583F242-525D-4553-9108-8787EEA75DC4}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{BAEC103C-4F08-4AA7-8E55-33B9C77C8DED}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{6D744C59-B7F4-43B3-9E4F-95C2C03703FC}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{15BF0D2D-AE3B-4574-91CE-2E4263112319}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{DE2AE406-4BDE-4B01-948C-04B0A1BCA1F0}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{25781DA7-3F00-4C63-BC5B-C48C7EB40D5D}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{5662C44C-241F-4D10-AE43-F046FCC90999}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{20DA2223-7EF7-4B61-80E0-8EDC9E9665A3}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{8407A09A-67F4-469D-999D-07E27667E964}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{BF9CA443-17B0-478D-AAA7-92D60490484C}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{E6E16A57-C6F4-41CC-AF00-4FE4B78AA75E}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{3DE0AE8D-0B46-43E5-8A78-1449292FD3CE}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{E1C1E631-E5F9-4AF4-B21A-22F45A988745}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{F36D4CB3-04A3-464E-8D0C-3A21FCD2EDDF}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{5276820B-E8EE-4C69-B904-F03FDA2A7C18}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{9D383C28-3956-4767-99B0-25F05811C832}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{DDDEA9DA-A934-42A3-A689-BFAF8F34A501}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{68B00893-EF56-414A-AA5B-90AA336DC21A}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{A800136D-0855-45B0-926E-6C95B53A3C36}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{3751D777-DDFA-4C37-9D37-312FB5F4B53B}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{8C29147B-8122-45F3-B127-5C2E3C682810}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{FD4301C6-0FA2-4BA4-9AD4-875643C1DC88}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{CA7B8AAD-E1C8-427E-8AEB-E741001EE83A}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{9B40D0FB-12E5-4173-944C-50470426348B}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{04407AA7-8634-469F-A3E4-CA06FDE4B878}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32B38E-8A8B-4AA0-9666-2B4087E53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BD969B8-F624-4B0C-9730-ECC013097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7A023C4C-7ADA-49AA-969D-27F3DE477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EA6ACA2-E5EE-49B9-8280-FAF22DB543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24FC430-1952-4B2B-85B2-3EC9A6821F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D4D9DBF-EE19-4CF5-ADA0-737E581A0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093AF42-4E6D-4D85-93F8-C838992091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C3A5C11-F97E-4336-A681-E70BC0BEA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82E2E35-88E6-4F05-B820-6649193C4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88E2A3E-26E6-4E28-84D3-217DE81E5B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814683F-DC6A-4E26-A671-9A3CF30EC1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F95F240-8B88-42FF-BFF5-ACBB7CCEC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AFB6B242-80EF-45E2-BB14-E5DA82A5D6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5D727B0F-785F-4ED8-9BB3-EFDFEA5FBA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F64DA6F-0D58-4735-B8D7-9EBBEBD6F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0079666-EF40-40C6-8D05-7A81CE5F55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4E6E1D3-9BD8-4D0E-B179-2C6745A8CA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4C50674-E679-48CA-AAB4-7E58F4438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D03C44E-11A5-4D48-B332-8F87C1205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0F44EA1-2DA3-4D95-9743-283D9E8A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D3B7A49F-17D2-41B5-9536-5F7C368DE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5ABEAA9-5FC6-4E3C-960C-BAC089F7D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3396EBC-003C-4C13-8D79-EAB2463519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D88C804-3341-4A9F-856A-844EC193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C437DCC-9556-4C05-A60F-DD09CB43F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47299889-0EBE-46EF-9DFF-0C35541BB5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52C3A49-11E0-4FA6-8E9D-287637EE9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4C506A79-8828-427F-A886-05AF67197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248F74C-5CED-429B-9D5F-95CB952E3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7AB40D-3908-439B-AC84-E3A9C3D25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475D97A-4DBC-42D9-A407-52BF00D96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CB5F168-42F1-46CC-A4EA-8021A062B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C6C32BB-77B5-40C9-A199-50438635C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3690904-A997-4FE0-AD03-5703E034A9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F09D9DB-26E4-44CA-BEE2-A7454BC711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A8BD6FC-806C-4043-97AA-F27827E06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746E035-884B-4E1D-B836-3AE8007AC2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B7702B6-2D9A-43B5-BF43-C7E79A946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6B9EE31-07C2-414A-BBC2-AFCA65DB6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DA9B13F-561D-42B5-92A7-DDDBEC6FA4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0B794C8-8CB8-4C4C-840E-FB07E76A54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FA2FDBF-B9A6-4C5A-93B7-ABC0050C1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617C910-DFF9-436D-829C-8D6A455308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3562E1A-6877-4565-BA7E-D33932290A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7D3F478-C907-4004-8A70-43E9C7B72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B077857-D3DA-4D53-B10F-79CF0491D0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B5758C0-4907-4E1F-81B9-BF8E983F0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FF988F4-83A3-4531-8D5D-DE9057167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FB0D4F5-23BC-489E-9BA3-4B3712368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428D63F-FF6A-440D-918B-E53DCD67F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5CF43FE-DC2E-484D-BAEC-BC0F2FBF5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3F2419F-9798-43AD-8C57-8ED96F1B2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E4799F7-D34B-46A2-A3D5-88017D8C8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BDE35A6-6407-412A-9BFC-1EE226F0A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35F8A88-DABE-4146-90A1-FA7FDEB51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5DB072F-76DA-4D52-994C-1A8518C860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873ECEA-DE48-4D9D-8951-894A27C28E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BFA9FA2-B3F9-45BD-A69B-2EA94233A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98564F7-E77F-49BE-8659-918318754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62EA2D2-70BB-4FA2-B93E-C197333FF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188A1BD-C451-4B18-8464-ACAFFFDB5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3846408-6428-4982-ACDE-22459C4B7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A31F0A1-B09C-47BF-893D-513E23347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DD66101-9A53-4D28-AB4B-EA1493858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45F6055-7DAF-4FB2-9157-9AC8B5711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1FCACF5-8E7B-4A3E-B78D-7C25211E5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CCB0565-84D0-4ECA-BFD4-520C8737C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74CB092-914B-45F8-BE29-71028AFA86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4B7E531-FE0A-4A7A-84CC-1A75E3B7B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6AD1BA2-83A0-431B-9CCD-18D9090AB1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E8EB64B-87CF-48BC-8C1C-40169ED8A9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434D249-D196-4840-8851-0FF1FB3E6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0518127-BDB3-4C4F-9AA4-6B63E0A3AF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A00A55B-B957-4DF4-967B-4D8D63C8AB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7280AB8-1219-4AF6-A005-B0169FFBE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9010E19-35CE-48F4-ACD1-3EA264600C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FF81258-0BE2-46B4-B1F0-17C42D22B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A4BD79A-01C6-4712-8F0B-535737FFF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B9DDDB4-776D-4D9C-ACB1-EDB44409E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F22B6B1-6E83-4789-B17F-28C978D0D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EE6A94F-9E92-4B71-8D3B-B953D2EDE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D16A02B-1434-4EE9-B29A-BA02294703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A9CA5B7-45F0-4AC2-A06E-AF170BF8B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8824857-E5F7-4C5B-973B-EC4375DDB1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AD05B21-BC52-4E96-9BB8-FC5F43269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E4852F4-EF0B-4F12-941B-8F0A52AB83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33F839D-9106-45F1-B4EA-91A5ABDD18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6E30133-5D0F-4B1C-B5B4-99172DCF3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05EAB72-6220-4B39-A81F-CEFCE3B82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F7406CF-FE3B-482F-9E5B-232157EBB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C5786E6-EF5E-4D6C-BE3C-3C4556158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7F77A21-6672-4240-83FF-F60F0512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7ECBF66-EF73-4497-BA7E-BE4E36D41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A8D6E60-B171-4672-B31B-162159193A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B8F9A77-10A1-40C3-AE9B-0D431ED21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583F242-525D-4553-9108-8787EEA75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AEC103C-4F08-4AA7-8E55-33B9C77C8D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D744C59-B7F4-43B3-9E4F-95C2C03703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5BF0D2D-AE3B-4574-91CE-2E4263112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E2AE406-4BDE-4B01-948C-04B0A1BCA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5781DA7-3F00-4C63-BC5B-C48C7EB40D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662C44C-241F-4D10-AE43-F046FCC90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0DA2223-7EF7-4B61-80E0-8EDC9E9665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407A09A-67F4-469D-999D-07E27667E9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F9CA443-17B0-478D-AAA7-92D604904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6E16A57-C6F4-41CC-AF00-4FE4B78AA7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DE0AE8D-0B46-43E5-8A78-1449292FD3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1C1E631-E5F9-4AF4-B21A-22F45A988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36D4CB3-04A3-464E-8D0C-3A21FCD2E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276820B-E8EE-4C69-B904-F03FDA2A7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D383C28-3956-4767-99B0-25F05811C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DDEA9DA-A934-42A3-A689-BFAF8F34A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8B00893-EF56-414A-AA5B-90AA336DC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800136D-0855-45B0-926E-6C95B53A3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751D777-DDFA-4C37-9D37-312FB5F4B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C29147B-8122-45F3-B127-5C2E3C6828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D4301C6-0FA2-4BA4-9AD4-875643C1D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A7B8AAD-E1C8-427E-8AEB-E741001EE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B40D0FB-12E5-4173-944C-504704263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4407AA7-8634-469F-A3E4-CA06FDE4B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4" tint="0.39997558519241921"/>
  </sheetPr>
  <dimension ref="A1:EF76"/>
  <sheetViews>
    <sheetView zoomScale="70" zoomScaleNormal="70" workbookViewId="0">
      <pane xSplit="1" ySplit="3" topLeftCell="B39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1-0.00027-0.0147-0.002</f>
        <v>0.98302999999999996</v>
      </c>
      <c r="D4" s="72" t="s">
        <v>96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1-0.00027-0.0147-0.002</f>
        <v>0.98302999999999996</v>
      </c>
      <c r="D5" s="72" t="s">
        <v>96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0.98302999999999996</v>
      </c>
      <c r="D6" s="72" t="s">
        <v>96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0.98302999999999996</v>
      </c>
      <c r="D7" s="72" t="s">
        <v>96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0.98302999999999996</v>
      </c>
      <c r="D8" s="72" t="s">
        <v>96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0.98302999999999996</v>
      </c>
      <c r="D9" s="72" t="s">
        <v>96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0.98302999999999996</v>
      </c>
      <c r="D10" s="72" t="s">
        <v>96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0.98302999999999996</v>
      </c>
      <c r="D11" s="72" t="s">
        <v>96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0.98302999999999996</v>
      </c>
      <c r="D12" s="72" t="s">
        <v>96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0.98302999999999996</v>
      </c>
      <c r="D13" s="72" t="s">
        <v>96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0.98302999999999996</v>
      </c>
      <c r="D14" s="72" t="s">
        <v>96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0.98302999999999996</v>
      </c>
      <c r="D15" s="72" t="s">
        <v>96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0.98302999999999996</v>
      </c>
      <c r="D16" s="72" t="s">
        <v>96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0.98302999999999996</v>
      </c>
      <c r="D17" s="72" t="s">
        <v>96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0.98302999999999996</v>
      </c>
      <c r="D18" s="72" t="s">
        <v>96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0.98302999999999996</v>
      </c>
      <c r="D19" s="72" t="s">
        <v>96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0.98302999999999996</v>
      </c>
      <c r="D20" s="72" t="s">
        <v>96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0.98302999999999996</v>
      </c>
      <c r="D21" s="72" t="s">
        <v>96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0.98302999999999996</v>
      </c>
      <c r="D22" s="72" t="s">
        <v>96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0.98302999999999996</v>
      </c>
      <c r="D23" s="72" t="s">
        <v>96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0.98302999999999996</v>
      </c>
      <c r="D24" s="72" t="s">
        <v>96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0.98302999999999996</v>
      </c>
      <c r="D25" s="72" t="s">
        <v>96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0.98302999999999996</v>
      </c>
      <c r="D26" s="72" t="s">
        <v>96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0.98302999999999996</v>
      </c>
      <c r="D27" s="72" t="s">
        <v>96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0.98302999999999996</v>
      </c>
      <c r="D28" s="72" t="s">
        <v>96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0.98302999999999996</v>
      </c>
      <c r="D29" s="72" t="s">
        <v>96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0.98302999999999996</v>
      </c>
      <c r="D30" s="72" t="s">
        <v>96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0.98302999999999996</v>
      </c>
      <c r="D31" s="72" t="s">
        <v>96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0.98302999999999996</v>
      </c>
      <c r="D32" s="72" t="s">
        <v>96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0.98302999999999996</v>
      </c>
      <c r="D33" s="72" t="s">
        <v>96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0.98302999999999996</v>
      </c>
      <c r="D34" s="72" t="s">
        <v>96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0.98302999999999996</v>
      </c>
      <c r="D35" s="72" t="s">
        <v>96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0.98302999999999996</v>
      </c>
      <c r="D36" s="72" t="s">
        <v>96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0.98302999999999996</v>
      </c>
      <c r="D37" s="72" t="s">
        <v>96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0.98302999999999996</v>
      </c>
      <c r="D38" s="72" t="s">
        <v>96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0.98302999999999996</v>
      </c>
      <c r="D39" s="72" t="s">
        <v>96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0.98302999999999996</v>
      </c>
      <c r="D40" s="72" t="s">
        <v>96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0.98302999999999996</v>
      </c>
      <c r="D41" s="72" t="s">
        <v>96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0.98302999999999996</v>
      </c>
      <c r="D42" s="72" t="s">
        <v>96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0.98302999999999996</v>
      </c>
      <c r="D43" s="72" t="s">
        <v>96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0.98302999999999996</v>
      </c>
      <c r="D44" s="72" t="s">
        <v>96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0.98302999999999996</v>
      </c>
      <c r="D45" s="72" t="s">
        <v>96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0.98302999999999996</v>
      </c>
      <c r="D46" s="72" t="s">
        <v>96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0.98302999999999996</v>
      </c>
      <c r="D47" s="72" t="s">
        <v>96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0.98302999999999996</v>
      </c>
      <c r="D48" s="72" t="s">
        <v>96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0.98302999999999996</v>
      </c>
      <c r="D49" s="72" t="s">
        <v>96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0.98302999999999996</v>
      </c>
      <c r="D50" s="72" t="s">
        <v>96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0.98302999999999996</v>
      </c>
      <c r="D51" s="72" t="s">
        <v>96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0.98302999999999996</v>
      </c>
      <c r="D52" s="72" t="s">
        <v>96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0.98302999999999996</v>
      </c>
      <c r="D53" s="72" t="s">
        <v>96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0.98302999999999996</v>
      </c>
      <c r="D54" s="72" t="s">
        <v>96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0.98302999999999996</v>
      </c>
      <c r="D55" s="72" t="s">
        <v>96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0.98302999999999996</v>
      </c>
      <c r="D56" s="72" t="s">
        <v>96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0.98302999999999996</v>
      </c>
      <c r="D57" s="72" t="s">
        <v>96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0.98302999999999996</v>
      </c>
      <c r="D58" s="72" t="s">
        <v>96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0.98302999999999996</v>
      </c>
      <c r="D59" s="72" t="s">
        <v>96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0.98302999999999996</v>
      </c>
      <c r="D60" s="72" t="s">
        <v>96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0.98302999999999996</v>
      </c>
      <c r="D61" s="72" t="s">
        <v>96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0.98302999999999996</v>
      </c>
      <c r="D62" s="72" t="s">
        <v>96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0.98302999999999996</v>
      </c>
      <c r="D63" s="72" t="s">
        <v>96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0.98302999999999996</v>
      </c>
      <c r="D64" s="72" t="s">
        <v>96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0.98302999999999996</v>
      </c>
      <c r="D65" s="72" t="s">
        <v>96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0.98302999999999996</v>
      </c>
      <c r="D66" s="72" t="s">
        <v>96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0.98302999999999996</v>
      </c>
      <c r="D67" s="72" t="s">
        <v>96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0.98302999999999996</v>
      </c>
      <c r="D68" s="72" t="s">
        <v>96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1-0.00027-0.0147-0.002</f>
        <v>0.98302999999999996</v>
      </c>
      <c r="D69" s="72" t="s">
        <v>96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0.98302999999999996</v>
      </c>
      <c r="D70" s="72" t="s">
        <v>96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0.98302999999999996</v>
      </c>
      <c r="D71" s="72" t="s">
        <v>96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0.98302999999999996</v>
      </c>
      <c r="D72" s="72" t="s">
        <v>96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0.98302999999999996</v>
      </c>
      <c r="D73" s="72" t="s">
        <v>96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0.98302999999999996</v>
      </c>
      <c r="D74" s="72" t="s">
        <v>96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3" t="s">
        <v>17</v>
      </c>
      <c r="C75" s="60">
        <v>0.98302999999999996</v>
      </c>
      <c r="D75" s="72" t="s">
        <v>96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76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77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78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79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0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1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2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3" t="s">
        <v>17</v>
      </c>
      <c r="C76" s="60">
        <v>0.98302999999999996</v>
      </c>
      <c r="D76" s="72" t="s">
        <v>96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76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77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78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79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0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1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2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{A2F38E0F-F54B-48DF-8C73-9123870451F2}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{83E58E84-D907-472E-BC7A-DAD10DBBBA4B}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{6DF81478-9F2E-43DE-8D6B-ED302B3FD55D}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{96B3195A-2939-42A5-B8AD-5681DC3B55E7}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{40CFFE56-FF75-47F0-A84C-837581F79A18}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{FC4CF90F-1FE6-4B2C-AC62-EB8C684AE661}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{83A5C0EF-C61E-4C6C-B424-08A3474603F3}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{A7F3FD3F-2B69-47F2-8C07-72C48AC5FA86}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{73C61C9D-2A08-4FB7-BFD5-41FDDC9F4681}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{91A34C3C-4307-4579-87E6-EDB6B727CE9D}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{6C25C257-61C0-4CB1-BCD1-F34ECE3E36C1}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{F83AEF92-4FBE-4679-BE63-FF3182CC0658}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{E65E8459-FD14-44AE-A610-49829B4407E1}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{8ABEB1C4-3616-40D1-B4A3-AE7F5A521C62}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{34C48209-4290-4501-89D0-C5F85E170FBB}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{A5764D22-D527-4042-838B-9D50DBA72209}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{3E1B542D-014E-414A-A393-7EF289577AD4}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{612E8F9A-AD0E-48F3-862F-6506523E8E62}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{5AA29E34-41C7-4407-A0A7-0AB32B224D24}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{D9D76E5B-C685-493B-A9F2-3FCE1C9EC1C1}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{D4DE90B4-B1F9-4076-8FA0-571D26D93358}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{E31670E9-3889-4F51-9F50-A33A057C91D0}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{C861F7DB-448B-4374-B5EA-F31618AC7A16}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{F8ADC963-F53A-40AC-ADA5-E570041BF4C8}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{55C15A68-07D5-4547-A731-0FF064767EAA}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{39F4447B-8A34-4D6E-96B0-E21346C141B6}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{F65F0022-0A98-44EF-A0D6-32EB9E6C5C31}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{A30C45AA-10C3-4BC2-A81A-310280E0D967}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{C2F13B1B-13BD-465E-BF7C-0033BC2FA2BA}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{D51DC39F-0684-49A6-B382-34396E52E2C3}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{9A6FFEEE-1393-48EC-99EA-4CD21825AE1F}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{118B6A24-EF17-4084-AC01-C7EB31D7BED9}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{C9420132-A69E-4170-9749-9C272B8003E2}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{1DD44802-5298-4D3D-AA1A-87BEE678C0FB}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{19003AE1-8EEE-45BA-AEBE-DB19A67562C0}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{A672C698-D709-4BCE-B592-77CF2D9D8023}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{73C89C95-F0BA-4BE4-917C-0B1355435C9F}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{8C1A2559-12CE-49AD-9865-A3226534696B}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{1F812557-B6BB-4745-8C95-D9C638696DA6}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{BB1EFEF7-B7CF-47D5-9B79-EB9E0B564207}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{E11029A1-4289-4CAD-A951-D547214D8448}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{32A3596C-476E-4FE6-A856-D4371408906F}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{79A3A0E4-7B99-4D7F-AB5A-E059FF9ABE92}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{88DCCB9E-586E-496A-91E7-AED2A9F59A8C}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{7304DB4A-9FA3-4EA2-A74E-ACF4D7838335}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{EB9861FF-E9DD-4FBA-88F1-2D471533BA44}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{DACE5012-D55E-4E5A-ADA5-B631352E633C}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{04F96C78-4DA4-4627-818F-5EA75702EA56}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{5A9C4686-748F-4008-94BE-BEF805B23CA6}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{5537F54A-7CBC-4FB6-AF48-DF2C78A76DE2}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{4B49E33D-4908-47C0-A0BC-704A4AAB86EF}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{C9B7F317-2A54-496D-9F90-5DCACAC74714}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{BF0FE046-7F60-4EFC-9528-F7387F6FCD75}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{E9BDA772-B809-499C-ADC9-383828FBC316}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{ED21A66C-6BFB-4139-85F3-C030A0EE2553}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{CCF22BC1-E213-48C8-B21A-137EC0EF6EA9}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{378F714E-4CA6-40C6-B5B0-35EE3CDA5579}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{289EC481-867D-4120-BA06-E16D82F7A6AE}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{6EBBDBCE-A642-4B49-8518-177D0DCD5F98}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{0117A545-0EFF-44AE-8F7E-C2BB57BC1EDF}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{CE11C3D5-C220-48F1-9B84-B8046421C8EA}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{3A2B7DAC-AC9F-468D-942F-182075C82CDD}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{FC68F1EC-62C1-42A5-A4CF-7BDD226418C4}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{2358490D-4340-4F06-B4AF-6B1D369EFE14}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{CA32E88F-F5BC-4791-ABC7-2221C6CDAE4B}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{C365EF2D-8CC4-4F59-9C71-C277B48E9FE3}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{B0E3219C-3F96-4B22-9700-DBB4D302BB38}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{0E84756E-2D4D-4E06-86EE-BB1A1C70DB3B}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{8F4F66D3-299B-482E-A53F-1A1094AA8A83}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{2EF41AB4-B210-4856-BD2C-B41CCF46640A}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{F610766F-94A7-40B6-B0E9-93ED30D3374E}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{D168769D-A6A9-4A5F-B666-87F90169F94A}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{48DBD87F-1028-4EEA-A840-2C355F487AC0}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{5264F633-BE0A-463F-A221-A37BB59D13B5}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{286DDD5E-E81F-4A7D-BD67-27D0EF1EF8B6}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{3B1A14D4-67B5-4593-85A0-49DAC889D7DA}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{5F4E77F4-0DD3-4E98-88A3-58A41A82B363}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{B5BD3E70-1F65-4D18-ADED-E86FD1984EAE}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{A3F783B9-BBDA-4844-B9A2-EC6E243EF03F}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{2DFC6BCB-E8C6-47A0-B3CF-C43F42EC8BF9}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{70D7B30E-E613-443D-8F3E-4C146FCC1C75}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{291A30C9-2733-4F69-8071-ACF0569BE86B}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{CAF756CB-8061-42D9-9B84-597A75E04AEE}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{60163989-3D82-4818-865D-5DCF2C81F0A2}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{43E98674-43F4-48E6-8AC5-9672DA3CAF4C}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{B73C45F9-06B5-49BA-888F-BAE3500B511C}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{AA0D5AC4-AC26-47E4-973C-AB5F76A08990}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{487CFE8E-1308-486F-B1C9-9D5B8B945F7A}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{0B69FA7A-3A0A-46C9-A8B3-60A0AED646CF}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{FBB0D199-FD33-4E69-AAB4-7CC4F255EF2E}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{39833709-2135-4718-A149-CEBC2AC9F585}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{A55B63EB-1A15-44F4-89E1-9E50940AE567}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{0CA65D90-CB87-4A99-9349-F423B3F5983B}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{B6F2A1DE-2469-4D39-9776-729BE3B827C2}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{1826472E-F301-421D-92DD-99DB70CC13C7}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{D5E84024-C213-4E06-A5ED-8395FEECBCA0}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{2C42EFAE-F6D0-4820-A4C7-9BB69A9053BA}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{0B072741-C848-417D-8961-85F31C59916F}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{5242C0EA-91D7-4535-B6BC-86F03E013A6E}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{D8433302-4FE2-4B33-9DD2-3975E2D9ECF9}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2F38E0F-F54B-48DF-8C73-912387045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3E58E84-D907-472E-BC7A-DAD10DBBB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DF81478-9F2E-43DE-8D6B-ED302B3FD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6B3195A-2939-42A5-B8AD-5681DC3B55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0CFFE56-FF75-47F0-A84C-837581F79A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C4CF90F-1FE6-4B2C-AC62-EB8C684AE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3A5C0EF-C61E-4C6C-B424-08A3474603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7F3FD3F-2B69-47F2-8C07-72C48AC5F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3C61C9D-2A08-4FB7-BFD5-41FDDC9F4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1A34C3C-4307-4579-87E6-EDB6B727CE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C25C257-61C0-4CB1-BCD1-F34ECE3E3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F83AEF92-4FBE-4679-BE63-FF3182CC0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65E8459-FD14-44AE-A610-49829B440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ABEB1C4-3616-40D1-B4A3-AE7F5A521C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4C48209-4290-4501-89D0-C5F85E17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5764D22-D527-4042-838B-9D50DBA722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E1B542D-014E-414A-A393-7EF289577A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12E8F9A-AD0E-48F3-862F-6506523E8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AA29E34-41C7-4407-A0A7-0AB32B22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9D76E5B-C685-493B-A9F2-3FCE1C9EC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4DE90B4-B1F9-4076-8FA0-571D26D93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31670E9-3889-4F51-9F50-A33A057C9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861F7DB-448B-4374-B5EA-F31618AC7A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8ADC963-F53A-40AC-ADA5-E570041BF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5C15A68-07D5-4547-A731-0FF064767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9F4447B-8A34-4D6E-96B0-E21346C141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65F0022-0A98-44EF-A0D6-32EB9E6C5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30C45AA-10C3-4BC2-A81A-310280E0D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2F13B1B-13BD-465E-BF7C-0033BC2FA2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51DC39F-0684-49A6-B382-34396E52E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A6FFEEE-1393-48EC-99EA-4CD21825A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18B6A24-EF17-4084-AC01-C7EB31D7BE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9420132-A69E-4170-9749-9C272B8003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DD44802-5298-4D3D-AA1A-87BEE678C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9003AE1-8EEE-45BA-AEBE-DB19A67562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672C698-D709-4BCE-B592-77CF2D9D80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3C89C95-F0BA-4BE4-917C-0B1355435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C1A2559-12CE-49AD-9865-A322653469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F812557-B6BB-4745-8C95-D9C638696D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B1EFEF7-B7CF-47D5-9B79-EB9E0B564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11029A1-4289-4CAD-A951-D547214D8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2A3596C-476E-4FE6-A856-D43714089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9A3A0E4-7B99-4D7F-AB5A-E059FF9AB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8DCCB9E-586E-496A-91E7-AED2A9F59A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304DB4A-9FA3-4EA2-A74E-ACF4D78383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B9861FF-E9DD-4FBA-88F1-2D471533B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ACE5012-D55E-4E5A-ADA5-B631352E6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4F96C78-4DA4-4627-818F-5EA75702E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A9C4686-748F-4008-94BE-BEF805B23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537F54A-7CBC-4FB6-AF48-DF2C78A76D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B49E33D-4908-47C0-A0BC-704A4AAB86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9B7F317-2A54-496D-9F90-5DCACAC74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F0FE046-7F60-4EFC-9528-F7387F6FC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9BDA772-B809-499C-ADC9-383828FBC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D21A66C-6BFB-4139-85F3-C030A0EE25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CF22BC1-E213-48C8-B21A-137EC0EF6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78F714E-4CA6-40C6-B5B0-35EE3CDA5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89EC481-867D-4120-BA06-E16D82F7A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EBBDBCE-A642-4B49-8518-177D0DCD5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117A545-0EFF-44AE-8F7E-C2BB57BC1E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E11C3D5-C220-48F1-9B84-B8046421C8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A2B7DAC-AC9F-468D-942F-182075C82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C68F1EC-62C1-42A5-A4CF-7BDD226418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358490D-4340-4F06-B4AF-6B1D369EFE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A32E88F-F5BC-4791-ABC7-2221C6CD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365EF2D-8CC4-4F59-9C71-C277B48E9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0E3219C-3F96-4B22-9700-DBB4D302BB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E84756E-2D4D-4E06-86EE-BB1A1C70D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F4F66D3-299B-482E-A53F-1A1094AA8A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EF41AB4-B210-4856-BD2C-B41CCF4664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610766F-94A7-40B6-B0E9-93ED30D33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168769D-A6A9-4A5F-B666-87F90169F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8DBD87F-1028-4EEA-A840-2C355F487A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264F633-BE0A-463F-A221-A37BB59D1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86DDD5E-E81F-4A7D-BD67-27D0EF1EF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B1A14D4-67B5-4593-85A0-49DAC889D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F4E77F4-0DD3-4E98-88A3-58A41A82B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5BD3E70-1F65-4D18-ADED-E86FD1984E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3F783B9-BBDA-4844-B9A2-EC6E243EF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DFC6BCB-E8C6-47A0-B3CF-C43F42EC8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0D7B30E-E613-443D-8F3E-4C146FCC1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91A30C9-2733-4F69-8071-ACF0569BE8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AF756CB-8061-42D9-9B84-597A75E04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0163989-3D82-4818-865D-5DCF2C81F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3E98674-43F4-48E6-8AC5-9672DA3CA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73C45F9-06B5-49BA-888F-BAE3500B51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AA0D5AC4-AC26-47E4-973C-AB5F76A089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87CFE8E-1308-486F-B1C9-9D5B8B945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B69FA7A-3A0A-46C9-A8B3-60A0AED64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BB0D199-FD33-4E69-AAB4-7CC4F255EF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39833709-2135-4718-A149-CEBC2AC9F5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55B63EB-1A15-44F4-89E1-9E50940AE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CA65D90-CB87-4A99-9349-F423B3F59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6F2A1DE-2469-4D39-9776-729BE3B827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1826472E-F301-421D-92DD-99DB70CC1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5E84024-C213-4E06-A5ED-8395FEECB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C42EFAE-F6D0-4820-A4C7-9BB69A905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B072741-C848-417D-8961-85F31C5991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242C0EA-91D7-4535-B6BC-86F03E013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8433302-4FE2-4B33-9DD2-3975E2D9E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'Pipes-CDColl'!C4</f>
        <v>0.98302999999999996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'Pipes-CDColl'!L4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'Pipes-CDColl'!U4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'Pipes-CDColl'!AD4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'Pipes-CDColl'!AM4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'Pipes-CDColl'!AV4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'Pipes-CDColl'!BE4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'Pipes-CDColl'!BN4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'Pipes-CDColl'!C5</f>
        <v>0.98302999999999996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'Pipes-CDColl'!L5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'Pipes-CDColl'!U5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'Pipes-CDColl'!AD5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'Pipes-CDColl'!AM5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'Pipes-CDColl'!AV5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'Pipes-CDColl'!BE5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'Pipes-CDColl'!BN5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'Pipes-CDColl'!C6</f>
        <v>0.98302999999999996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'Pipes-CDColl'!L6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'Pipes-CDColl'!U6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'Pipes-CDColl'!AD6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'Pipes-CDColl'!AM6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'Pipes-CDColl'!AV6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'Pipes-CDColl'!BE6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'Pipes-CDColl'!BN6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'Pipes-CDColl'!C7</f>
        <v>0.98302999999999996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'Pipes-CDColl'!L7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'Pipes-CDColl'!U7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'Pipes-CDColl'!AD7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'Pipes-CDColl'!AM7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'Pipes-CDColl'!AV7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'Pipes-CDColl'!BE7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'Pipes-CDColl'!BN7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'Pipes-CDColl'!C8</f>
        <v>0.98302999999999996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'Pipes-CDColl'!L8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'Pipes-CDColl'!U8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'Pipes-CDColl'!AD8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'Pipes-CDColl'!AM8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'Pipes-CDColl'!AV8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'Pipes-CDColl'!BE8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'Pipes-CDColl'!BN8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'Pipes-CDColl'!C9</f>
        <v>0.98302999999999996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'Pipes-CDColl'!L9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'Pipes-CDColl'!U9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'Pipes-CDColl'!AD9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'Pipes-CDColl'!AM9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'Pipes-CDColl'!AV9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'Pipes-CDColl'!BE9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'Pipes-CDColl'!BN9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'Pipes-CDColl'!C10</f>
        <v>0.98302999999999996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'Pipes-CDColl'!L10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'Pipes-CDColl'!U10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'Pipes-CDColl'!AD10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'Pipes-CDColl'!AM10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'Pipes-CDColl'!AV10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'Pipes-CDColl'!BE10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'Pipes-CDColl'!BN10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'Pipes-CDColl'!C11</f>
        <v>0.98302999999999996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'Pipes-CDColl'!L11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'Pipes-CDColl'!U11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'Pipes-CDColl'!AD11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'Pipes-CDColl'!AM11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'Pipes-CDColl'!AV11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'Pipes-CDColl'!BE11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'Pipes-CDColl'!BN11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'Pipes-CDColl'!C12</f>
        <v>0.98302999999999996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'Pipes-CDColl'!L12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'Pipes-CDColl'!U12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'Pipes-CDColl'!AD12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'Pipes-CDColl'!AM12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'Pipes-CDColl'!AV12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'Pipes-CDColl'!BE12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'Pipes-CDColl'!BN12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'Pipes-CDColl'!C13</f>
        <v>0.98302999999999996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'Pipes-CDColl'!L13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'Pipes-CDColl'!U13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'Pipes-CDColl'!AD13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'Pipes-CDColl'!AM13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'Pipes-CDColl'!AV13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'Pipes-CDColl'!BE13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'Pipes-CDColl'!BN13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'Pipes-CDColl'!C14</f>
        <v>0.98302999999999996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'Pipes-CDColl'!L14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'Pipes-CDColl'!U14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'Pipes-CDColl'!AD14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'Pipes-CDColl'!AM14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'Pipes-CDColl'!AV14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'Pipes-CDColl'!BE14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'Pipes-CDColl'!BN14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'Pipes-CDColl'!C15</f>
        <v>0.98302999999999996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'Pipes-CDColl'!L15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'Pipes-CDColl'!U15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'Pipes-CDColl'!AD15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'Pipes-CDColl'!AM15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'Pipes-CDColl'!AV15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'Pipes-CDColl'!BE15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'Pipes-CDColl'!BN15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'Pipes-CDColl'!C16</f>
        <v>0.98302999999999996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'Pipes-CDColl'!L16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'Pipes-CDColl'!U16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'Pipes-CDColl'!AD16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'Pipes-CDColl'!AM16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'Pipes-CDColl'!AV16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'Pipes-CDColl'!BE16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'Pipes-CDColl'!BN16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'Pipes-CDColl'!C17</f>
        <v>0.98302999999999996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'Pipes-CDColl'!L17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'Pipes-CDColl'!U17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'Pipes-CDColl'!AD17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'Pipes-CDColl'!AM17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'Pipes-CDColl'!AV17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'Pipes-CDColl'!BE17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'Pipes-CDColl'!BN17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'Pipes-CDColl'!C18</f>
        <v>0.98302999999999996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'Pipes-CDColl'!L18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'Pipes-CDColl'!U18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'Pipes-CDColl'!AD18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'Pipes-CDColl'!AM18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'Pipes-CDColl'!AV18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'Pipes-CDColl'!BE18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'Pipes-CDColl'!BN18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'Pipes-CDColl'!C19</f>
        <v>0.98302999999999996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'Pipes-CDColl'!L19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'Pipes-CDColl'!U19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'Pipes-CDColl'!AD19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'Pipes-CDColl'!AM19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'Pipes-CDColl'!AV19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'Pipes-CDColl'!BE19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'Pipes-CDColl'!BN19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'Pipes-CDColl'!C20</f>
        <v>0.98302999999999996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'Pipes-CDColl'!L20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'Pipes-CDColl'!U20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'Pipes-CDColl'!AD20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'Pipes-CDColl'!AM20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'Pipes-CDColl'!AV20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'Pipes-CDColl'!BE20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'Pipes-CDColl'!BN20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'Pipes-CDColl'!C21</f>
        <v>0.98302999999999996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'Pipes-CDColl'!L21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'Pipes-CDColl'!U21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'Pipes-CDColl'!AD21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'Pipes-CDColl'!AM21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'Pipes-CDColl'!AV21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'Pipes-CDColl'!BE21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'Pipes-CDColl'!BN21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'Pipes-CDColl'!C22</f>
        <v>0.98302999999999996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'Pipes-CDColl'!L22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'Pipes-CDColl'!U22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'Pipes-CDColl'!AD22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'Pipes-CDColl'!AM22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'Pipes-CDColl'!AV22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'Pipes-CDColl'!BE22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'Pipes-CDColl'!BN22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'Pipes-CDColl'!C23</f>
        <v>0.98302999999999996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'Pipes-CDColl'!L23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'Pipes-CDColl'!U23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'Pipes-CDColl'!AD23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'Pipes-CDColl'!AM23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'Pipes-CDColl'!AV23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'Pipes-CDColl'!BE23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'Pipes-CDColl'!BN23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'Pipes-CDColl'!C24</f>
        <v>0.98302999999999996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'Pipes-CDColl'!L24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'Pipes-CDColl'!U24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'Pipes-CDColl'!AD24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'Pipes-CDColl'!AM24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'Pipes-CDColl'!AV24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'Pipes-CDColl'!BE24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'Pipes-CDColl'!BN24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'Pipes-CDColl'!C25</f>
        <v>0.98302999999999996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'Pipes-CDColl'!L25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'Pipes-CDColl'!U25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'Pipes-CDColl'!AD25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'Pipes-CDColl'!AM25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'Pipes-CDColl'!AV25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'Pipes-CDColl'!BE25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'Pipes-CDColl'!BN25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'Pipes-CDColl'!C26</f>
        <v>0.98302999999999996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'Pipes-CDColl'!L26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'Pipes-CDColl'!U26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'Pipes-CDColl'!AD26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'Pipes-CDColl'!AM26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'Pipes-CDColl'!AV26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'Pipes-CDColl'!BE26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'Pipes-CDColl'!BN26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'Pipes-CDColl'!C27</f>
        <v>0.98302999999999996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'Pipes-CDColl'!L27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'Pipes-CDColl'!U27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'Pipes-CDColl'!AD27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'Pipes-CDColl'!AM27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'Pipes-CDColl'!AV27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'Pipes-CDColl'!BE27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'Pipes-CDColl'!BN27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'Pipes-CDColl'!C28</f>
        <v>0.98302999999999996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'Pipes-CDColl'!L28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'Pipes-CDColl'!U28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'Pipes-CDColl'!AD28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'Pipes-CDColl'!AM28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'Pipes-CDColl'!AV28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'Pipes-CDColl'!BE28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'Pipes-CDColl'!BN28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'Pipes-CDColl'!C29</f>
        <v>0.98302999999999996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'Pipes-CDColl'!L29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'Pipes-CDColl'!U29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'Pipes-CDColl'!AD29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'Pipes-CDColl'!AM29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'Pipes-CDColl'!AV29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'Pipes-CDColl'!BE29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'Pipes-CDColl'!BN29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'Pipes-CDColl'!C30</f>
        <v>0.98302999999999996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'Pipes-CDColl'!L30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'Pipes-CDColl'!U30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'Pipes-CDColl'!AD30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'Pipes-CDColl'!AM30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'Pipes-CDColl'!AV30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'Pipes-CDColl'!BE30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'Pipes-CDColl'!BN30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'Pipes-CDColl'!C31</f>
        <v>0.98302999999999996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'Pipes-CDColl'!L31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'Pipes-CDColl'!U31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'Pipes-CDColl'!AD31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'Pipes-CDColl'!AM31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'Pipes-CDColl'!AV31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'Pipes-CDColl'!BE31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'Pipes-CDColl'!BN31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'Pipes-CDColl'!C32</f>
        <v>0.98302999999999996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'Pipes-CDColl'!L32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'Pipes-CDColl'!U32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'Pipes-CDColl'!AD32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'Pipes-CDColl'!AM32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'Pipes-CDColl'!AV32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'Pipes-CDColl'!BE32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'Pipes-CDColl'!BN32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'Pipes-CDColl'!C33</f>
        <v>0.98302999999999996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'Pipes-CDColl'!L33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'Pipes-CDColl'!U33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'Pipes-CDColl'!AD33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'Pipes-CDColl'!AM33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'Pipes-CDColl'!AV33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'Pipes-CDColl'!BE33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'Pipes-CDColl'!BN33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'Pipes-CDColl'!C34</f>
        <v>0.98302999999999996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'Pipes-CDColl'!L34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'Pipes-CDColl'!U34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'Pipes-CDColl'!AD34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'Pipes-CDColl'!AM34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'Pipes-CDColl'!AV34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'Pipes-CDColl'!BE34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'Pipes-CDColl'!BN34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'Pipes-CDColl'!C35</f>
        <v>0.98302999999999996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'Pipes-CDColl'!L35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'Pipes-CDColl'!U35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'Pipes-CDColl'!AD35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'Pipes-CDColl'!AM35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'Pipes-CDColl'!AV35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'Pipes-CDColl'!BE35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'Pipes-CDColl'!BN35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'Pipes-CDColl'!C36</f>
        <v>0.98302999999999996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'Pipes-CDColl'!L36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'Pipes-CDColl'!U36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'Pipes-CDColl'!AD36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'Pipes-CDColl'!AM36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'Pipes-CDColl'!AV36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'Pipes-CDColl'!BE36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'Pipes-CDColl'!BN36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'Pipes-CDColl'!C37</f>
        <v>0.98302999999999996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'Pipes-CDColl'!L37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'Pipes-CDColl'!U37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'Pipes-CDColl'!AD37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'Pipes-CDColl'!AM37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'Pipes-CDColl'!AV37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'Pipes-CDColl'!BE37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'Pipes-CDColl'!BN37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'Pipes-CDColl'!C38</f>
        <v>0.98302999999999996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'Pipes-CDColl'!L38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'Pipes-CDColl'!U38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'Pipes-CDColl'!AD38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'Pipes-CDColl'!AM38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'Pipes-CDColl'!AV38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'Pipes-CDColl'!BE38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'Pipes-CDColl'!BN38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'Pipes-CDColl'!C39</f>
        <v>0.98302999999999996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'Pipes-CDColl'!L39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'Pipes-CDColl'!U39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'Pipes-CDColl'!AD39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'Pipes-CDColl'!AM39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'Pipes-CDColl'!AV39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'Pipes-CDColl'!BE39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'Pipes-CDColl'!BN39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'Pipes-CDColl'!C40</f>
        <v>0.98302999999999996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'Pipes-CDColl'!L40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'Pipes-CDColl'!U40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'Pipes-CDColl'!AD40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'Pipes-CDColl'!AM40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'Pipes-CDColl'!AV40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'Pipes-CDColl'!BE40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'Pipes-CDColl'!BN40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'Pipes-CDColl'!C41</f>
        <v>0.98302999999999996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'Pipes-CDColl'!L41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'Pipes-CDColl'!U41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'Pipes-CDColl'!AD41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'Pipes-CDColl'!AM41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'Pipes-CDColl'!AV41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'Pipes-CDColl'!BE41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'Pipes-CDColl'!BN41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'Pipes-CDColl'!C42</f>
        <v>0.98302999999999996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'Pipes-CDColl'!L42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'Pipes-CDColl'!U42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'Pipes-CDColl'!AD42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'Pipes-CDColl'!AM42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'Pipes-CDColl'!AV42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'Pipes-CDColl'!BE42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'Pipes-CDColl'!BN42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'Pipes-CDColl'!C43</f>
        <v>0.98302999999999996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'Pipes-CDColl'!L43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'Pipes-CDColl'!U43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'Pipes-CDColl'!AD43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'Pipes-CDColl'!AM43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'Pipes-CDColl'!AV43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'Pipes-CDColl'!BE43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'Pipes-CDColl'!BN43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'Pipes-CDColl'!C44</f>
        <v>0.98302999999999996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'Pipes-CDColl'!L44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'Pipes-CDColl'!U44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'Pipes-CDColl'!AD44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'Pipes-CDColl'!AM44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'Pipes-CDColl'!AV44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'Pipes-CDColl'!BE44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'Pipes-CDColl'!BN44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'Pipes-CDColl'!C45</f>
        <v>0.98302999999999996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'Pipes-CDColl'!L45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'Pipes-CDColl'!U45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'Pipes-CDColl'!AD45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'Pipes-CDColl'!AM45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'Pipes-CDColl'!AV45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'Pipes-CDColl'!BE45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'Pipes-CDColl'!BN45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'Pipes-CDColl'!C46</f>
        <v>0.98302999999999996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'Pipes-CDColl'!L46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'Pipes-CDColl'!U46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'Pipes-CDColl'!AD46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'Pipes-CDColl'!AM46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'Pipes-CDColl'!AV46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'Pipes-CDColl'!BE46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'Pipes-CDColl'!BN46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'Pipes-CDColl'!C47</f>
        <v>0.98302999999999996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'Pipes-CDColl'!L47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'Pipes-CDColl'!U47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'Pipes-CDColl'!AD47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'Pipes-CDColl'!AM47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'Pipes-CDColl'!AV47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'Pipes-CDColl'!BE47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'Pipes-CDColl'!BN47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'Pipes-CDColl'!C48</f>
        <v>0.98302999999999996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'Pipes-CDColl'!L48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'Pipes-CDColl'!U48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'Pipes-CDColl'!AD48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'Pipes-CDColl'!AM48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'Pipes-CDColl'!AV48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'Pipes-CDColl'!BE48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'Pipes-CDColl'!BN48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'Pipes-CDColl'!C49</f>
        <v>0.98302999999999996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'Pipes-CDColl'!L49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'Pipes-CDColl'!U49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'Pipes-CDColl'!AD49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'Pipes-CDColl'!AM49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'Pipes-CDColl'!AV49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'Pipes-CDColl'!BE49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'Pipes-CDColl'!BN49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'Pipes-CDColl'!C50</f>
        <v>0.98302999999999996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'Pipes-CDColl'!L50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'Pipes-CDColl'!U50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'Pipes-CDColl'!AD50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'Pipes-CDColl'!AM50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'Pipes-CDColl'!AV50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'Pipes-CDColl'!BE50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'Pipes-CDColl'!BN50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'Pipes-CDColl'!C51</f>
        <v>0.98302999999999996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'Pipes-CDColl'!L51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'Pipes-CDColl'!U51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'Pipes-CDColl'!AD51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'Pipes-CDColl'!AM51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'Pipes-CDColl'!AV51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'Pipes-CDColl'!BE51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'Pipes-CDColl'!BN51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'Pipes-CDColl'!C52</f>
        <v>0.98302999999999996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'Pipes-CDColl'!L52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'Pipes-CDColl'!U52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'Pipes-CDColl'!AD52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'Pipes-CDColl'!AM52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'Pipes-CDColl'!AV52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'Pipes-CDColl'!BE52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'Pipes-CDColl'!BN52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'Pipes-CDColl'!C53</f>
        <v>0.98302999999999996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'Pipes-CDColl'!L53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'Pipes-CDColl'!U53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'Pipes-CDColl'!AD53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'Pipes-CDColl'!AM53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'Pipes-CDColl'!AV53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'Pipes-CDColl'!BE53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'Pipes-CDColl'!BN53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'Pipes-CDColl'!C54</f>
        <v>0.98302999999999996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'Pipes-CDColl'!L54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'Pipes-CDColl'!U54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'Pipes-CDColl'!AD54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'Pipes-CDColl'!AM54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'Pipes-CDColl'!AV54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'Pipes-CDColl'!BE54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'Pipes-CDColl'!BN54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'Pipes-CDColl'!C55</f>
        <v>0.98302999999999996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'Pipes-CDColl'!L55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'Pipes-CDColl'!U55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'Pipes-CDColl'!AD55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'Pipes-CDColl'!AM55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'Pipes-CDColl'!AV55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'Pipes-CDColl'!BE55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'Pipes-CDColl'!BN55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'Pipes-CDColl'!C56</f>
        <v>0.98302999999999996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'Pipes-CDColl'!L56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'Pipes-CDColl'!U56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'Pipes-CDColl'!AD56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'Pipes-CDColl'!AM56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'Pipes-CDColl'!AV56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'Pipes-CDColl'!BE56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'Pipes-CDColl'!BN56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'Pipes-CDColl'!C57</f>
        <v>0.98302999999999996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'Pipes-CDColl'!L57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'Pipes-CDColl'!U57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'Pipes-CDColl'!AD57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'Pipes-CDColl'!AM57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'Pipes-CDColl'!AV57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'Pipes-CDColl'!BE57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'Pipes-CDColl'!BN57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'Pipes-CDColl'!C58</f>
        <v>0.98302999999999996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'Pipes-CDColl'!L58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'Pipes-CDColl'!U58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'Pipes-CDColl'!AD58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'Pipes-CDColl'!AM58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'Pipes-CDColl'!AV58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'Pipes-CDColl'!BE58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'Pipes-CDColl'!BN58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'Pipes-CDColl'!C59</f>
        <v>0.98302999999999996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'Pipes-CDColl'!L59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'Pipes-CDColl'!U59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'Pipes-CDColl'!AD59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'Pipes-CDColl'!AM59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'Pipes-CDColl'!AV59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'Pipes-CDColl'!BE59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'Pipes-CDColl'!BN59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'Pipes-CDColl'!C60</f>
        <v>0.98302999999999996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'Pipes-CDColl'!L60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'Pipes-CDColl'!U60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'Pipes-CDColl'!AD60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'Pipes-CDColl'!AM60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'Pipes-CDColl'!AV60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'Pipes-CDColl'!BE60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'Pipes-CDColl'!BN60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'Pipes-CDColl'!C61</f>
        <v>0.98302999999999996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'Pipes-CDColl'!L61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'Pipes-CDColl'!U61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'Pipes-CDColl'!AD61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'Pipes-CDColl'!AM61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'Pipes-CDColl'!AV61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'Pipes-CDColl'!BE61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'Pipes-CDColl'!BN61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'Pipes-CDColl'!C62</f>
        <v>0.98302999999999996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'Pipes-CDColl'!L62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'Pipes-CDColl'!U62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'Pipes-CDColl'!AD62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'Pipes-CDColl'!AM62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'Pipes-CDColl'!AV62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'Pipes-CDColl'!BE62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'Pipes-CDColl'!BN62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'Pipes-CDColl'!C63</f>
        <v>0.98302999999999996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'Pipes-CDColl'!L63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'Pipes-CDColl'!U63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'Pipes-CDColl'!AD63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'Pipes-CDColl'!AM63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'Pipes-CDColl'!AV63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'Pipes-CDColl'!BE63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'Pipes-CDColl'!BN63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'Pipes-CDColl'!C64</f>
        <v>0.98302999999999996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'Pipes-CDColl'!L64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'Pipes-CDColl'!U64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'Pipes-CDColl'!AD64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'Pipes-CDColl'!AM64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'Pipes-CDColl'!AV64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'Pipes-CDColl'!BE64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'Pipes-CDColl'!BN64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'Pipes-CDColl'!C65</f>
        <v>0.98302999999999996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'Pipes-CDColl'!L65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'Pipes-CDColl'!U65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'Pipes-CDColl'!AD65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'Pipes-CDColl'!AM65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'Pipes-CDColl'!AV65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'Pipes-CDColl'!BE65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'Pipes-CDColl'!BN65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'Pipes-CDColl'!C66</f>
        <v>0.98302999999999996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'Pipes-CDColl'!L66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'Pipes-CDColl'!U66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'Pipes-CDColl'!AD66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'Pipes-CDColl'!AM66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'Pipes-CDColl'!AV66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'Pipes-CDColl'!BE66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'Pipes-CDColl'!BN66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'Pipes-CDColl'!C67</f>
        <v>0.98302999999999996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'Pipes-CDColl'!L67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'Pipes-CDColl'!U67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'Pipes-CDColl'!AD67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'Pipes-CDColl'!AM67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'Pipes-CDColl'!AV67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'Pipes-CDColl'!BE67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'Pipes-CDColl'!BN67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'Pipes-CDColl'!C68</f>
        <v>0.98302999999999996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'Pipes-CDColl'!L68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'Pipes-CDColl'!U68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'Pipes-CDColl'!AD68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'Pipes-CDColl'!AM68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'Pipes-CDColl'!AV68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'Pipes-CDColl'!BE68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'Pipes-CDColl'!BN68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'Pipes-CDColl'!C69</f>
        <v>0.98302999999999996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'Pipes-CDColl'!L69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'Pipes-CDColl'!U69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'Pipes-CDColl'!AD69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'Pipes-CDColl'!AM69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'Pipes-CDColl'!AV69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'Pipes-CDColl'!BE69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'Pipes-CDColl'!BN69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'Pipes-CDColl'!C70</f>
        <v>0.98302999999999996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'Pipes-CDColl'!L70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'Pipes-CDColl'!U70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'Pipes-CDColl'!AD70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'Pipes-CDColl'!AM70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'Pipes-CDColl'!AV70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'Pipes-CDColl'!BE70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'Pipes-CDColl'!BN70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'Pipes-CDColl'!C73</f>
        <v>0.98302999999999996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'Pipes-CDColl'!L73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'Pipes-CDColl'!U73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'Pipes-CDColl'!AD73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'Pipes-CDColl'!AM73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'Pipes-CDColl'!AV73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'Pipes-CDColl'!BE73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'Pipes-CDColl'!BN73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83" t="s">
        <v>17</v>
      </c>
      <c r="C72" s="45">
        <v>0.98302999999999996</v>
      </c>
      <c r="D72" s="13"/>
      <c r="E72" s="14"/>
      <c r="F72" s="14"/>
      <c r="G72" s="14"/>
      <c r="H72" s="14"/>
      <c r="I72" s="14"/>
      <c r="J72" s="54">
        <v>4.4081660908397297E-2</v>
      </c>
      <c r="K72" s="84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85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86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87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8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9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90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83" t="s">
        <v>17</v>
      </c>
      <c r="C73" s="45">
        <v>0.98302999999999996</v>
      </c>
      <c r="D73" s="13"/>
      <c r="E73" s="14"/>
      <c r="F73" s="14"/>
      <c r="G73" s="14"/>
      <c r="H73" s="14"/>
      <c r="I73" s="14"/>
      <c r="J73" s="54">
        <v>4.4081660908397297E-2</v>
      </c>
      <c r="K73" s="84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85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86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87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8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9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90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Pipes-SubSurfµ</vt:lpstr>
      <vt:lpstr>Pipes-RSoilµ</vt:lpstr>
      <vt:lpstr>Pipes-ResidentialLitter</vt:lpstr>
      <vt:lpstr>Pipes-Dumping</vt:lpstr>
      <vt:lpstr>Pipes-CDColl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2023-12-21T14:17:27Z</dcterms:modified>
</cp:coreProperties>
</file>