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52983A78-C87B-4F29-BA0F-6707BE0092FE}" xr6:coauthVersionLast="47" xr6:coauthVersionMax="47" xr10:uidLastSave="{00000000-0000-0000-0000-000000000000}"/>
  <bookViews>
    <workbookView xWindow="-34770" yWindow="-1770" windowWidth="24795" windowHeight="17055" activeTab="3" xr2:uid="{00000000-000D-0000-FFFF-FFFF00000000}"/>
  </bookViews>
  <sheets>
    <sheet name="Profiles-ResidentialLitter" sheetId="22" r:id="rId1"/>
    <sheet name="Profiles-Dumping" sheetId="21" r:id="rId2"/>
    <sheet name="Profiles-CDColl" sheetId="16" r:id="rId3"/>
    <sheet name="test" sheetId="20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6" l="1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U72" i="16"/>
  <c r="BL72" i="16"/>
  <c r="BC72" i="16"/>
  <c r="AT72" i="16"/>
  <c r="AK72" i="16"/>
  <c r="AB72" i="16"/>
  <c r="S72" i="16"/>
  <c r="BU71" i="16"/>
  <c r="BL71" i="16"/>
  <c r="BC71" i="16"/>
  <c r="AT71" i="16"/>
  <c r="AK71" i="16"/>
  <c r="AB71" i="16"/>
  <c r="S71" i="16"/>
  <c r="BU74" i="16"/>
  <c r="BL74" i="16"/>
  <c r="BC74" i="16"/>
  <c r="AT74" i="16"/>
  <c r="AK74" i="16"/>
  <c r="AB74" i="16"/>
  <c r="S74" i="16"/>
  <c r="BU72" i="21"/>
  <c r="BL72" i="21"/>
  <c r="BC72" i="21"/>
  <c r="AT72" i="21"/>
  <c r="AK72" i="21"/>
  <c r="AB72" i="21"/>
  <c r="S72" i="21"/>
  <c r="J72" i="21"/>
  <c r="C72" i="21"/>
  <c r="BU71" i="21"/>
  <c r="BL71" i="21"/>
  <c r="BC71" i="21"/>
  <c r="AT71" i="21"/>
  <c r="AK71" i="21"/>
  <c r="AB71" i="21"/>
  <c r="S71" i="21"/>
  <c r="J71" i="21"/>
  <c r="C71" i="21"/>
  <c r="BU74" i="21"/>
  <c r="BL74" i="21"/>
  <c r="BC74" i="21"/>
  <c r="AT74" i="21"/>
  <c r="AK74" i="21"/>
  <c r="AB74" i="21"/>
  <c r="S74" i="21"/>
  <c r="J74" i="21"/>
  <c r="C74" i="21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C23" i="16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3" i="22"/>
  <c r="J4" i="22"/>
  <c r="BU73" i="22"/>
  <c r="BL73" i="22"/>
  <c r="BC73" i="22"/>
  <c r="AT73" i="22"/>
  <c r="AK73" i="22"/>
  <c r="AB73" i="22"/>
  <c r="S73" i="22"/>
  <c r="BU70" i="22"/>
  <c r="BL70" i="22"/>
  <c r="BC70" i="22"/>
  <c r="AT70" i="22"/>
  <c r="AK70" i="22"/>
  <c r="AB70" i="22"/>
  <c r="S70" i="22"/>
  <c r="BU69" i="22"/>
  <c r="BL69" i="22"/>
  <c r="BC69" i="22"/>
  <c r="AT69" i="22"/>
  <c r="AK69" i="22"/>
  <c r="AB69" i="22"/>
  <c r="S69" i="22"/>
  <c r="BU68" i="22"/>
  <c r="BL68" i="22"/>
  <c r="BC68" i="22"/>
  <c r="AT68" i="22"/>
  <c r="AK68" i="22"/>
  <c r="AB68" i="22"/>
  <c r="S68" i="22"/>
  <c r="BU67" i="22"/>
  <c r="BL67" i="22"/>
  <c r="BC67" i="22"/>
  <c r="AT67" i="22"/>
  <c r="AK67" i="22"/>
  <c r="AB67" i="22"/>
  <c r="S67" i="22"/>
  <c r="BU66" i="22"/>
  <c r="BL66" i="22"/>
  <c r="BC66" i="22"/>
  <c r="AT66" i="22"/>
  <c r="AK66" i="22"/>
  <c r="AB66" i="22"/>
  <c r="S66" i="22"/>
  <c r="BU65" i="22"/>
  <c r="BL65" i="22"/>
  <c r="BC65" i="22"/>
  <c r="AT65" i="22"/>
  <c r="AK65" i="22"/>
  <c r="AB65" i="22"/>
  <c r="S65" i="22"/>
  <c r="BU64" i="22"/>
  <c r="BL64" i="22"/>
  <c r="BC64" i="22"/>
  <c r="AT64" i="22"/>
  <c r="AK64" i="22"/>
  <c r="AB64" i="22"/>
  <c r="S64" i="22"/>
  <c r="BU63" i="22"/>
  <c r="BL63" i="22"/>
  <c r="BC63" i="22"/>
  <c r="AT63" i="22"/>
  <c r="AK63" i="22"/>
  <c r="AB63" i="22"/>
  <c r="S63" i="22"/>
  <c r="BU62" i="22"/>
  <c r="BL62" i="22"/>
  <c r="BC62" i="22"/>
  <c r="AT62" i="22"/>
  <c r="AK62" i="22"/>
  <c r="AB62" i="22"/>
  <c r="S62" i="22"/>
  <c r="BU61" i="22"/>
  <c r="BL61" i="22"/>
  <c r="BC61" i="22"/>
  <c r="AT61" i="22"/>
  <c r="AK61" i="22"/>
  <c r="AB61" i="22"/>
  <c r="S61" i="22"/>
  <c r="BU60" i="22"/>
  <c r="BL60" i="22"/>
  <c r="BC60" i="22"/>
  <c r="AT60" i="22"/>
  <c r="AK60" i="22"/>
  <c r="AB60" i="22"/>
  <c r="S60" i="22"/>
  <c r="BU59" i="22"/>
  <c r="BL59" i="22"/>
  <c r="BC59" i="22"/>
  <c r="AT59" i="22"/>
  <c r="AK59" i="22"/>
  <c r="AB59" i="22"/>
  <c r="S59" i="22"/>
  <c r="BU58" i="22"/>
  <c r="BL58" i="22"/>
  <c r="BC58" i="22"/>
  <c r="AT58" i="22"/>
  <c r="AK58" i="22"/>
  <c r="AB58" i="22"/>
  <c r="S58" i="22"/>
  <c r="BU57" i="22"/>
  <c r="BL57" i="22"/>
  <c r="BC57" i="22"/>
  <c r="AT57" i="22"/>
  <c r="AK57" i="22"/>
  <c r="AB57" i="22"/>
  <c r="S57" i="22"/>
  <c r="BU56" i="22"/>
  <c r="BL56" i="22"/>
  <c r="BC56" i="22"/>
  <c r="AT56" i="22"/>
  <c r="AK56" i="22"/>
  <c r="AB56" i="22"/>
  <c r="S56" i="22"/>
  <c r="BU55" i="22"/>
  <c r="BL55" i="22"/>
  <c r="BC55" i="22"/>
  <c r="AT55" i="22"/>
  <c r="AK55" i="22"/>
  <c r="AB55" i="22"/>
  <c r="S55" i="22"/>
  <c r="BU54" i="22"/>
  <c r="BL54" i="22"/>
  <c r="BC54" i="22"/>
  <c r="AT54" i="22"/>
  <c r="AK54" i="22"/>
  <c r="AB54" i="22"/>
  <c r="S54" i="22"/>
  <c r="BU53" i="22"/>
  <c r="BL53" i="22"/>
  <c r="BC53" i="22"/>
  <c r="AT53" i="22"/>
  <c r="AK53" i="22"/>
  <c r="AB53" i="22"/>
  <c r="S53" i="22"/>
  <c r="BU52" i="22"/>
  <c r="BL52" i="22"/>
  <c r="BC52" i="22"/>
  <c r="AT52" i="22"/>
  <c r="AK52" i="22"/>
  <c r="AB52" i="22"/>
  <c r="S52" i="22"/>
  <c r="BU51" i="22"/>
  <c r="BL51" i="22"/>
  <c r="BC51" i="22"/>
  <c r="AT51" i="22"/>
  <c r="AK51" i="22"/>
  <c r="AB51" i="22"/>
  <c r="S51" i="22"/>
  <c r="BU50" i="22"/>
  <c r="BL50" i="22"/>
  <c r="BC50" i="22"/>
  <c r="AT50" i="22"/>
  <c r="AK50" i="22"/>
  <c r="AB50" i="22"/>
  <c r="S50" i="22"/>
  <c r="BU49" i="22"/>
  <c r="BL49" i="22"/>
  <c r="BC49" i="22"/>
  <c r="AT49" i="22"/>
  <c r="AK49" i="22"/>
  <c r="AB49" i="22"/>
  <c r="S49" i="22"/>
  <c r="BU48" i="22"/>
  <c r="BL48" i="22"/>
  <c r="BC48" i="22"/>
  <c r="AT48" i="22"/>
  <c r="AK48" i="22"/>
  <c r="AB48" i="22"/>
  <c r="S48" i="22"/>
  <c r="BU47" i="22"/>
  <c r="BL47" i="22"/>
  <c r="BC47" i="22"/>
  <c r="AT47" i="22"/>
  <c r="AK47" i="22"/>
  <c r="AB47" i="22"/>
  <c r="S47" i="22"/>
  <c r="BU46" i="22"/>
  <c r="BL46" i="22"/>
  <c r="BC46" i="22"/>
  <c r="AT46" i="22"/>
  <c r="AK46" i="22"/>
  <c r="AB46" i="22"/>
  <c r="S46" i="22"/>
  <c r="BU45" i="22"/>
  <c r="BL45" i="22"/>
  <c r="BC45" i="22"/>
  <c r="AT45" i="22"/>
  <c r="AK45" i="22"/>
  <c r="AB45" i="22"/>
  <c r="S45" i="22"/>
  <c r="BU44" i="22"/>
  <c r="BL44" i="22"/>
  <c r="BC44" i="22"/>
  <c r="AT44" i="22"/>
  <c r="AK44" i="22"/>
  <c r="AB44" i="22"/>
  <c r="S44" i="22"/>
  <c r="BU43" i="22"/>
  <c r="BL43" i="22"/>
  <c r="BC43" i="22"/>
  <c r="AT43" i="22"/>
  <c r="AK43" i="22"/>
  <c r="AB43" i="22"/>
  <c r="S43" i="22"/>
  <c r="BU42" i="22"/>
  <c r="BL42" i="22"/>
  <c r="BC42" i="22"/>
  <c r="AT42" i="22"/>
  <c r="AK42" i="22"/>
  <c r="AB42" i="22"/>
  <c r="S42" i="22"/>
  <c r="BU41" i="22"/>
  <c r="BL41" i="22"/>
  <c r="BC41" i="22"/>
  <c r="AT41" i="22"/>
  <c r="AK41" i="22"/>
  <c r="AB41" i="22"/>
  <c r="S41" i="22"/>
  <c r="BU40" i="22"/>
  <c r="BL40" i="22"/>
  <c r="BC40" i="22"/>
  <c r="AT40" i="22"/>
  <c r="AK40" i="22"/>
  <c r="AB40" i="22"/>
  <c r="S40" i="22"/>
  <c r="BU39" i="22"/>
  <c r="BL39" i="22"/>
  <c r="BC39" i="22"/>
  <c r="AT39" i="22"/>
  <c r="AK39" i="22"/>
  <c r="AB39" i="22"/>
  <c r="S39" i="22"/>
  <c r="BU38" i="22"/>
  <c r="BL38" i="22"/>
  <c r="BC38" i="22"/>
  <c r="AT38" i="22"/>
  <c r="AK38" i="22"/>
  <c r="AB38" i="22"/>
  <c r="S38" i="22"/>
  <c r="BU37" i="22"/>
  <c r="BL37" i="22"/>
  <c r="BC37" i="22"/>
  <c r="AT37" i="22"/>
  <c r="AK37" i="22"/>
  <c r="AB37" i="22"/>
  <c r="S37" i="22"/>
  <c r="BU36" i="22"/>
  <c r="BL36" i="22"/>
  <c r="BC36" i="22"/>
  <c r="AT36" i="22"/>
  <c r="AK36" i="22"/>
  <c r="AB36" i="22"/>
  <c r="S36" i="22"/>
  <c r="BU35" i="22"/>
  <c r="BL35" i="22"/>
  <c r="BC35" i="22"/>
  <c r="AT35" i="22"/>
  <c r="AK35" i="22"/>
  <c r="AB35" i="22"/>
  <c r="S35" i="22"/>
  <c r="BU34" i="22"/>
  <c r="BL34" i="22"/>
  <c r="BC34" i="22"/>
  <c r="AT34" i="22"/>
  <c r="AK34" i="22"/>
  <c r="AB34" i="22"/>
  <c r="S34" i="22"/>
  <c r="BU33" i="22"/>
  <c r="BL33" i="22"/>
  <c r="BC33" i="22"/>
  <c r="AT33" i="22"/>
  <c r="AK33" i="22"/>
  <c r="AB33" i="22"/>
  <c r="S33" i="22"/>
  <c r="BU32" i="22"/>
  <c r="BL32" i="22"/>
  <c r="BC32" i="22"/>
  <c r="AT32" i="22"/>
  <c r="AK32" i="22"/>
  <c r="AB32" i="22"/>
  <c r="S32" i="22"/>
  <c r="BU31" i="22"/>
  <c r="BL31" i="22"/>
  <c r="BC31" i="22"/>
  <c r="AT31" i="22"/>
  <c r="AK31" i="22"/>
  <c r="AB31" i="22"/>
  <c r="S31" i="22"/>
  <c r="BU30" i="22"/>
  <c r="BL30" i="22"/>
  <c r="BC30" i="22"/>
  <c r="AT30" i="22"/>
  <c r="AK30" i="22"/>
  <c r="AB30" i="22"/>
  <c r="S30" i="22"/>
  <c r="BU29" i="22"/>
  <c r="BL29" i="22"/>
  <c r="BC29" i="22"/>
  <c r="AT29" i="22"/>
  <c r="AK29" i="22"/>
  <c r="AB29" i="22"/>
  <c r="S29" i="22"/>
  <c r="BU28" i="22"/>
  <c r="BL28" i="22"/>
  <c r="BC28" i="22"/>
  <c r="AT28" i="22"/>
  <c r="AK28" i="22"/>
  <c r="AB28" i="22"/>
  <c r="S28" i="22"/>
  <c r="BU27" i="22"/>
  <c r="BL27" i="22"/>
  <c r="BC27" i="22"/>
  <c r="AT27" i="22"/>
  <c r="AK27" i="22"/>
  <c r="AB27" i="22"/>
  <c r="S27" i="22"/>
  <c r="BU26" i="22"/>
  <c r="BL26" i="22"/>
  <c r="BC26" i="22"/>
  <c r="AT26" i="22"/>
  <c r="AK26" i="22"/>
  <c r="AB26" i="22"/>
  <c r="S26" i="22"/>
  <c r="BU25" i="22"/>
  <c r="BL25" i="22"/>
  <c r="BC25" i="22"/>
  <c r="AT25" i="22"/>
  <c r="AK25" i="22"/>
  <c r="AB25" i="22"/>
  <c r="S25" i="22"/>
  <c r="BU24" i="22"/>
  <c r="BL24" i="22"/>
  <c r="BC24" i="22"/>
  <c r="AT24" i="22"/>
  <c r="AK24" i="22"/>
  <c r="AB24" i="22"/>
  <c r="S24" i="22"/>
  <c r="BU23" i="22"/>
  <c r="BL23" i="22"/>
  <c r="BC23" i="22"/>
  <c r="AT23" i="22"/>
  <c r="AK23" i="22"/>
  <c r="AB23" i="22"/>
  <c r="S23" i="22"/>
  <c r="BU22" i="22"/>
  <c r="BL22" i="22"/>
  <c r="BC22" i="22"/>
  <c r="AT22" i="22"/>
  <c r="AK22" i="22"/>
  <c r="AB22" i="22"/>
  <c r="S22" i="22"/>
  <c r="BU21" i="22"/>
  <c r="BL21" i="22"/>
  <c r="BC21" i="22"/>
  <c r="AT21" i="22"/>
  <c r="AK21" i="22"/>
  <c r="AB21" i="22"/>
  <c r="S21" i="22"/>
  <c r="BU20" i="22"/>
  <c r="BL20" i="22"/>
  <c r="BC20" i="22"/>
  <c r="AT20" i="22"/>
  <c r="AK20" i="22"/>
  <c r="AB20" i="22"/>
  <c r="S20" i="22"/>
  <c r="BU19" i="22"/>
  <c r="BL19" i="22"/>
  <c r="BC19" i="22"/>
  <c r="AT19" i="22"/>
  <c r="AK19" i="22"/>
  <c r="AB19" i="22"/>
  <c r="S19" i="22"/>
  <c r="BU18" i="22"/>
  <c r="BL18" i="22"/>
  <c r="BC18" i="22"/>
  <c r="AT18" i="22"/>
  <c r="AK18" i="22"/>
  <c r="AB18" i="22"/>
  <c r="S18" i="22"/>
  <c r="BU17" i="22"/>
  <c r="BL17" i="22"/>
  <c r="BC17" i="22"/>
  <c r="AT17" i="22"/>
  <c r="AK17" i="22"/>
  <c r="AB17" i="22"/>
  <c r="S17" i="22"/>
  <c r="BU16" i="22"/>
  <c r="BL16" i="22"/>
  <c r="BC16" i="22"/>
  <c r="AT16" i="22"/>
  <c r="AK16" i="22"/>
  <c r="AB16" i="22"/>
  <c r="S16" i="22"/>
  <c r="BU15" i="22"/>
  <c r="BL15" i="22"/>
  <c r="BC15" i="22"/>
  <c r="AT15" i="22"/>
  <c r="AK15" i="22"/>
  <c r="AB15" i="22"/>
  <c r="S15" i="22"/>
  <c r="BU14" i="22"/>
  <c r="BL14" i="22"/>
  <c r="BC14" i="22"/>
  <c r="AT14" i="22"/>
  <c r="AK14" i="22"/>
  <c r="AB14" i="22"/>
  <c r="S14" i="22"/>
  <c r="BU13" i="22"/>
  <c r="BL13" i="22"/>
  <c r="BC13" i="22"/>
  <c r="AT13" i="22"/>
  <c r="AK13" i="22"/>
  <c r="AB13" i="22"/>
  <c r="S13" i="22"/>
  <c r="BU12" i="22"/>
  <c r="BL12" i="22"/>
  <c r="BC12" i="22"/>
  <c r="AT12" i="22"/>
  <c r="AK12" i="22"/>
  <c r="AB12" i="22"/>
  <c r="S12" i="22"/>
  <c r="BU11" i="22"/>
  <c r="BL11" i="22"/>
  <c r="BC11" i="22"/>
  <c r="AT11" i="22"/>
  <c r="AK11" i="22"/>
  <c r="AB11" i="22"/>
  <c r="S11" i="22"/>
  <c r="BU10" i="22"/>
  <c r="BL10" i="22"/>
  <c r="BC10" i="22"/>
  <c r="AT10" i="22"/>
  <c r="AK10" i="22"/>
  <c r="AB10" i="22"/>
  <c r="S10" i="22"/>
  <c r="BU9" i="22"/>
  <c r="BL9" i="22"/>
  <c r="BC9" i="22"/>
  <c r="AT9" i="22"/>
  <c r="AK9" i="22"/>
  <c r="AB9" i="22"/>
  <c r="S9" i="22"/>
  <c r="BU8" i="22"/>
  <c r="BL8" i="22"/>
  <c r="BC8" i="22"/>
  <c r="AT8" i="22"/>
  <c r="AK8" i="22"/>
  <c r="AB8" i="22"/>
  <c r="S8" i="22"/>
  <c r="BU7" i="22"/>
  <c r="BL7" i="22"/>
  <c r="BC7" i="22"/>
  <c r="AT7" i="22"/>
  <c r="AK7" i="22"/>
  <c r="AB7" i="22"/>
  <c r="S7" i="22"/>
  <c r="BU6" i="22"/>
  <c r="BL6" i="22"/>
  <c r="BC6" i="22"/>
  <c r="AT6" i="22"/>
  <c r="AK6" i="22"/>
  <c r="AB6" i="22"/>
  <c r="S6" i="22"/>
  <c r="BU5" i="22"/>
  <c r="BL5" i="22"/>
  <c r="BC5" i="22"/>
  <c r="AT5" i="22"/>
  <c r="AK5" i="22"/>
  <c r="AB5" i="22"/>
  <c r="S5" i="22"/>
  <c r="BU4" i="22"/>
  <c r="BL4" i="22"/>
  <c r="BC4" i="22"/>
  <c r="AT4" i="22"/>
  <c r="AK4" i="22"/>
  <c r="AB4" i="22"/>
  <c r="S4" i="22"/>
  <c r="C4" i="21"/>
  <c r="J4" i="21"/>
  <c r="C5" i="21"/>
  <c r="J5" i="21"/>
  <c r="C6" i="21"/>
  <c r="J6" i="21"/>
  <c r="C7" i="21"/>
  <c r="J7" i="21"/>
  <c r="C8" i="21"/>
  <c r="J8" i="21"/>
  <c r="C9" i="21"/>
  <c r="J9" i="21"/>
  <c r="C10" i="21"/>
  <c r="J10" i="21"/>
  <c r="C11" i="21"/>
  <c r="J11" i="21"/>
  <c r="C12" i="21"/>
  <c r="J12" i="21"/>
  <c r="C13" i="21"/>
  <c r="J13" i="21"/>
  <c r="C14" i="21"/>
  <c r="J14" i="21"/>
  <c r="C15" i="21"/>
  <c r="J15" i="21"/>
  <c r="C16" i="21"/>
  <c r="J16" i="21"/>
  <c r="C17" i="21"/>
  <c r="J17" i="21"/>
  <c r="C18" i="21"/>
  <c r="J18" i="21"/>
  <c r="C19" i="21"/>
  <c r="J19" i="21"/>
  <c r="C20" i="21"/>
  <c r="J20" i="21"/>
  <c r="C21" i="21"/>
  <c r="J21" i="21"/>
  <c r="C22" i="21"/>
  <c r="J22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3" i="21"/>
  <c r="J23" i="21"/>
  <c r="C23" i="21"/>
  <c r="BU73" i="21"/>
  <c r="BL73" i="21"/>
  <c r="BC73" i="21"/>
  <c r="AT73" i="21"/>
  <c r="AK73" i="21"/>
  <c r="AB73" i="21"/>
  <c r="S73" i="21"/>
  <c r="BU70" i="21"/>
  <c r="BL70" i="21"/>
  <c r="BC70" i="21"/>
  <c r="AT70" i="21"/>
  <c r="AK70" i="21"/>
  <c r="AB70" i="21"/>
  <c r="S70" i="21"/>
  <c r="BU69" i="21"/>
  <c r="BL69" i="21"/>
  <c r="BC69" i="21"/>
  <c r="AT69" i="21"/>
  <c r="AK69" i="21"/>
  <c r="AB69" i="21"/>
  <c r="S69" i="21"/>
  <c r="BU68" i="21"/>
  <c r="BL68" i="21"/>
  <c r="BC68" i="21"/>
  <c r="AT68" i="21"/>
  <c r="AK68" i="21"/>
  <c r="AB68" i="21"/>
  <c r="S68" i="21"/>
  <c r="BU67" i="21"/>
  <c r="BL67" i="21"/>
  <c r="BC67" i="21"/>
  <c r="AT67" i="21"/>
  <c r="AK67" i="21"/>
  <c r="AB67" i="21"/>
  <c r="S67" i="21"/>
  <c r="BU66" i="21"/>
  <c r="BL66" i="21"/>
  <c r="BC66" i="21"/>
  <c r="AT66" i="21"/>
  <c r="AK66" i="21"/>
  <c r="AB66" i="21"/>
  <c r="S66" i="21"/>
  <c r="BU65" i="21"/>
  <c r="BL65" i="21"/>
  <c r="BC65" i="21"/>
  <c r="AT65" i="21"/>
  <c r="AK65" i="21"/>
  <c r="AB65" i="21"/>
  <c r="S65" i="21"/>
  <c r="BU64" i="21"/>
  <c r="BL64" i="21"/>
  <c r="BC64" i="21"/>
  <c r="AT64" i="21"/>
  <c r="AK64" i="21"/>
  <c r="AB64" i="21"/>
  <c r="S64" i="21"/>
  <c r="BU63" i="21"/>
  <c r="BL63" i="21"/>
  <c r="BC63" i="21"/>
  <c r="AT63" i="21"/>
  <c r="AK63" i="21"/>
  <c r="AB63" i="21"/>
  <c r="S63" i="21"/>
  <c r="BU62" i="21"/>
  <c r="BL62" i="21"/>
  <c r="BC62" i="21"/>
  <c r="AT62" i="21"/>
  <c r="AK62" i="21"/>
  <c r="AB62" i="21"/>
  <c r="S62" i="21"/>
  <c r="BU61" i="21"/>
  <c r="BL61" i="21"/>
  <c r="BC61" i="21"/>
  <c r="AT61" i="21"/>
  <c r="AK61" i="21"/>
  <c r="AB61" i="21"/>
  <c r="S61" i="21"/>
  <c r="BU60" i="21"/>
  <c r="BL60" i="21"/>
  <c r="BC60" i="21"/>
  <c r="AT60" i="21"/>
  <c r="AK60" i="21"/>
  <c r="AB60" i="21"/>
  <c r="S60" i="21"/>
  <c r="BU59" i="21"/>
  <c r="BL59" i="21"/>
  <c r="BC59" i="21"/>
  <c r="AT59" i="21"/>
  <c r="AK59" i="21"/>
  <c r="AB59" i="21"/>
  <c r="S59" i="21"/>
  <c r="BU58" i="21"/>
  <c r="BL58" i="21"/>
  <c r="BC58" i="21"/>
  <c r="AT58" i="21"/>
  <c r="AK58" i="21"/>
  <c r="AB58" i="21"/>
  <c r="S58" i="21"/>
  <c r="BU57" i="21"/>
  <c r="BL57" i="21"/>
  <c r="BC57" i="21"/>
  <c r="AT57" i="21"/>
  <c r="AK57" i="21"/>
  <c r="AB57" i="21"/>
  <c r="S57" i="21"/>
  <c r="BU56" i="21"/>
  <c r="BL56" i="21"/>
  <c r="BC56" i="21"/>
  <c r="AT56" i="21"/>
  <c r="AK56" i="21"/>
  <c r="AB56" i="21"/>
  <c r="S56" i="21"/>
  <c r="BU55" i="21"/>
  <c r="BL55" i="21"/>
  <c r="BC55" i="21"/>
  <c r="AT55" i="21"/>
  <c r="AK55" i="21"/>
  <c r="AB55" i="21"/>
  <c r="S55" i="21"/>
  <c r="BU54" i="21"/>
  <c r="BL54" i="21"/>
  <c r="BC54" i="21"/>
  <c r="AT54" i="21"/>
  <c r="AK54" i="21"/>
  <c r="AB54" i="21"/>
  <c r="S54" i="21"/>
  <c r="BU53" i="21"/>
  <c r="BL53" i="21"/>
  <c r="BC53" i="21"/>
  <c r="AT53" i="21"/>
  <c r="AK53" i="21"/>
  <c r="AB53" i="21"/>
  <c r="S53" i="21"/>
  <c r="BU52" i="21"/>
  <c r="BL52" i="21"/>
  <c r="BC52" i="21"/>
  <c r="AT52" i="21"/>
  <c r="AK52" i="21"/>
  <c r="AB52" i="21"/>
  <c r="S52" i="21"/>
  <c r="BU51" i="21"/>
  <c r="BL51" i="21"/>
  <c r="BC51" i="21"/>
  <c r="AT51" i="21"/>
  <c r="AK51" i="21"/>
  <c r="AB51" i="21"/>
  <c r="S51" i="21"/>
  <c r="BU50" i="21"/>
  <c r="BL50" i="21"/>
  <c r="BC50" i="21"/>
  <c r="AT50" i="21"/>
  <c r="AK50" i="21"/>
  <c r="AB50" i="21"/>
  <c r="S50" i="21"/>
  <c r="BU49" i="21"/>
  <c r="BL49" i="21"/>
  <c r="BC49" i="21"/>
  <c r="AT49" i="21"/>
  <c r="AK49" i="21"/>
  <c r="AB49" i="21"/>
  <c r="S49" i="21"/>
  <c r="BU48" i="21"/>
  <c r="BL48" i="21"/>
  <c r="BC48" i="21"/>
  <c r="AT48" i="21"/>
  <c r="AK48" i="21"/>
  <c r="AB48" i="21"/>
  <c r="S48" i="21"/>
  <c r="BU47" i="21"/>
  <c r="BL47" i="21"/>
  <c r="BC47" i="21"/>
  <c r="AT47" i="21"/>
  <c r="AK47" i="21"/>
  <c r="AB47" i="21"/>
  <c r="S47" i="21"/>
  <c r="BU46" i="21"/>
  <c r="BL46" i="21"/>
  <c r="BC46" i="21"/>
  <c r="AT46" i="21"/>
  <c r="AK46" i="21"/>
  <c r="AB46" i="21"/>
  <c r="S46" i="21"/>
  <c r="BU45" i="21"/>
  <c r="BL45" i="21"/>
  <c r="BC45" i="21"/>
  <c r="AT45" i="21"/>
  <c r="AK45" i="21"/>
  <c r="AB45" i="21"/>
  <c r="S45" i="21"/>
  <c r="BU44" i="21"/>
  <c r="BL44" i="21"/>
  <c r="BC44" i="21"/>
  <c r="AT44" i="21"/>
  <c r="AK44" i="21"/>
  <c r="AB44" i="21"/>
  <c r="S44" i="21"/>
  <c r="BU43" i="21"/>
  <c r="BL43" i="21"/>
  <c r="BC43" i="21"/>
  <c r="AT43" i="21"/>
  <c r="AK43" i="21"/>
  <c r="AB43" i="21"/>
  <c r="S43" i="21"/>
  <c r="BU42" i="21"/>
  <c r="BL42" i="21"/>
  <c r="BC42" i="21"/>
  <c r="AT42" i="21"/>
  <c r="AK42" i="21"/>
  <c r="AB42" i="21"/>
  <c r="S42" i="21"/>
  <c r="BU41" i="21"/>
  <c r="BL41" i="21"/>
  <c r="BC41" i="21"/>
  <c r="AT41" i="21"/>
  <c r="AK41" i="21"/>
  <c r="AB41" i="21"/>
  <c r="S41" i="21"/>
  <c r="BU40" i="21"/>
  <c r="BL40" i="21"/>
  <c r="BC40" i="21"/>
  <c r="AT40" i="21"/>
  <c r="AK40" i="21"/>
  <c r="AB40" i="21"/>
  <c r="S40" i="21"/>
  <c r="BU39" i="21"/>
  <c r="BL39" i="21"/>
  <c r="BC39" i="21"/>
  <c r="AT39" i="21"/>
  <c r="AK39" i="21"/>
  <c r="AB39" i="21"/>
  <c r="S39" i="21"/>
  <c r="BU38" i="21"/>
  <c r="BL38" i="21"/>
  <c r="BC38" i="21"/>
  <c r="AT38" i="21"/>
  <c r="AK38" i="21"/>
  <c r="AB38" i="21"/>
  <c r="S38" i="21"/>
  <c r="BU37" i="21"/>
  <c r="BL37" i="21"/>
  <c r="BC37" i="21"/>
  <c r="AT37" i="21"/>
  <c r="AK37" i="21"/>
  <c r="AB37" i="21"/>
  <c r="S37" i="21"/>
  <c r="BU36" i="21"/>
  <c r="BL36" i="21"/>
  <c r="BC36" i="21"/>
  <c r="AT36" i="21"/>
  <c r="AK36" i="21"/>
  <c r="AB36" i="21"/>
  <c r="S36" i="21"/>
  <c r="BU35" i="21"/>
  <c r="BL35" i="21"/>
  <c r="BC35" i="21"/>
  <c r="AT35" i="21"/>
  <c r="AK35" i="21"/>
  <c r="AB35" i="21"/>
  <c r="S35" i="21"/>
  <c r="BU34" i="21"/>
  <c r="BL34" i="21"/>
  <c r="BC34" i="21"/>
  <c r="AT34" i="21"/>
  <c r="AK34" i="21"/>
  <c r="AB34" i="21"/>
  <c r="S34" i="21"/>
  <c r="BU33" i="21"/>
  <c r="BL33" i="21"/>
  <c r="BC33" i="21"/>
  <c r="AT33" i="21"/>
  <c r="AK33" i="21"/>
  <c r="AB33" i="21"/>
  <c r="S33" i="21"/>
  <c r="BU32" i="21"/>
  <c r="BL32" i="21"/>
  <c r="BC32" i="21"/>
  <c r="AT32" i="21"/>
  <c r="AK32" i="21"/>
  <c r="AB32" i="21"/>
  <c r="S32" i="21"/>
  <c r="BU31" i="21"/>
  <c r="BL31" i="21"/>
  <c r="BC31" i="21"/>
  <c r="AT31" i="21"/>
  <c r="AK31" i="21"/>
  <c r="AB31" i="21"/>
  <c r="S31" i="21"/>
  <c r="BU30" i="21"/>
  <c r="BL30" i="21"/>
  <c r="BC30" i="21"/>
  <c r="AT30" i="21"/>
  <c r="AK30" i="21"/>
  <c r="AB30" i="21"/>
  <c r="S30" i="21"/>
  <c r="BU29" i="21"/>
  <c r="BL29" i="21"/>
  <c r="BC29" i="21"/>
  <c r="AT29" i="21"/>
  <c r="AK29" i="21"/>
  <c r="AB29" i="21"/>
  <c r="S29" i="21"/>
  <c r="BU28" i="21"/>
  <c r="BL28" i="21"/>
  <c r="BC28" i="21"/>
  <c r="AT28" i="21"/>
  <c r="AK28" i="21"/>
  <c r="AB28" i="21"/>
  <c r="S28" i="21"/>
  <c r="BU27" i="21"/>
  <c r="BL27" i="21"/>
  <c r="BC27" i="21"/>
  <c r="AT27" i="21"/>
  <c r="AK27" i="21"/>
  <c r="AB27" i="21"/>
  <c r="S27" i="21"/>
  <c r="BU26" i="21"/>
  <c r="BL26" i="21"/>
  <c r="BC26" i="21"/>
  <c r="AT26" i="21"/>
  <c r="AK26" i="21"/>
  <c r="AB26" i="21"/>
  <c r="S26" i="21"/>
  <c r="BU25" i="21"/>
  <c r="BL25" i="21"/>
  <c r="BC25" i="21"/>
  <c r="AT25" i="21"/>
  <c r="AK25" i="21"/>
  <c r="AB25" i="21"/>
  <c r="S25" i="21"/>
  <c r="BU24" i="21"/>
  <c r="BL24" i="21"/>
  <c r="BC24" i="21"/>
  <c r="AT24" i="21"/>
  <c r="AK24" i="21"/>
  <c r="AB24" i="21"/>
  <c r="S24" i="21"/>
  <c r="BU23" i="21"/>
  <c r="BL23" i="21"/>
  <c r="BC23" i="21"/>
  <c r="AT23" i="21"/>
  <c r="AK23" i="21"/>
  <c r="AB23" i="21"/>
  <c r="S23" i="21"/>
  <c r="BU22" i="21"/>
  <c r="BL22" i="21"/>
  <c r="BC22" i="21"/>
  <c r="AT22" i="21"/>
  <c r="AK22" i="21"/>
  <c r="AB22" i="21"/>
  <c r="S22" i="21"/>
  <c r="BU21" i="21"/>
  <c r="BL21" i="21"/>
  <c r="BC21" i="21"/>
  <c r="AT21" i="21"/>
  <c r="AK21" i="21"/>
  <c r="AB21" i="21"/>
  <c r="S21" i="21"/>
  <c r="BU20" i="21"/>
  <c r="BL20" i="21"/>
  <c r="BC20" i="21"/>
  <c r="AT20" i="21"/>
  <c r="AK20" i="21"/>
  <c r="AB20" i="21"/>
  <c r="S20" i="21"/>
  <c r="BU19" i="21"/>
  <c r="BL19" i="21"/>
  <c r="BC19" i="21"/>
  <c r="AT19" i="21"/>
  <c r="AK19" i="21"/>
  <c r="AB19" i="21"/>
  <c r="S19" i="21"/>
  <c r="BU18" i="21"/>
  <c r="BL18" i="21"/>
  <c r="BC18" i="21"/>
  <c r="AT18" i="21"/>
  <c r="AK18" i="21"/>
  <c r="AB18" i="21"/>
  <c r="S18" i="21"/>
  <c r="BU17" i="21"/>
  <c r="BL17" i="21"/>
  <c r="BC17" i="21"/>
  <c r="AT17" i="21"/>
  <c r="AK17" i="21"/>
  <c r="AB17" i="21"/>
  <c r="S17" i="21"/>
  <c r="BU16" i="21"/>
  <c r="BL16" i="21"/>
  <c r="BC16" i="21"/>
  <c r="AT16" i="21"/>
  <c r="AK16" i="21"/>
  <c r="AB16" i="21"/>
  <c r="S16" i="21"/>
  <c r="BU15" i="21"/>
  <c r="BL15" i="21"/>
  <c r="BC15" i="21"/>
  <c r="AT15" i="21"/>
  <c r="AK15" i="21"/>
  <c r="AB15" i="21"/>
  <c r="S15" i="21"/>
  <c r="BU14" i="21"/>
  <c r="BL14" i="21"/>
  <c r="BC14" i="21"/>
  <c r="AT14" i="21"/>
  <c r="AK14" i="21"/>
  <c r="AB14" i="21"/>
  <c r="S14" i="21"/>
  <c r="BU13" i="21"/>
  <c r="BL13" i="21"/>
  <c r="BC13" i="21"/>
  <c r="AT13" i="21"/>
  <c r="AK13" i="21"/>
  <c r="AB13" i="21"/>
  <c r="S13" i="21"/>
  <c r="BU12" i="21"/>
  <c r="BL12" i="21"/>
  <c r="BC12" i="21"/>
  <c r="AT12" i="21"/>
  <c r="AK12" i="21"/>
  <c r="AB12" i="21"/>
  <c r="S12" i="21"/>
  <c r="BU11" i="21"/>
  <c r="BL11" i="21"/>
  <c r="BC11" i="21"/>
  <c r="AT11" i="21"/>
  <c r="AK11" i="21"/>
  <c r="AB11" i="21"/>
  <c r="S11" i="21"/>
  <c r="BU10" i="21"/>
  <c r="BL10" i="21"/>
  <c r="BC10" i="21"/>
  <c r="AT10" i="21"/>
  <c r="AK10" i="21"/>
  <c r="AB10" i="21"/>
  <c r="S10" i="21"/>
  <c r="BU9" i="21"/>
  <c r="BL9" i="21"/>
  <c r="BC9" i="21"/>
  <c r="AT9" i="21"/>
  <c r="AK9" i="21"/>
  <c r="AB9" i="21"/>
  <c r="S9" i="21"/>
  <c r="BU8" i="21"/>
  <c r="BL8" i="21"/>
  <c r="BC8" i="21"/>
  <c r="AT8" i="21"/>
  <c r="AK8" i="21"/>
  <c r="AB8" i="21"/>
  <c r="S8" i="21"/>
  <c r="BU7" i="21"/>
  <c r="BL7" i="21"/>
  <c r="BC7" i="21"/>
  <c r="AT7" i="21"/>
  <c r="AK7" i="21"/>
  <c r="AB7" i="21"/>
  <c r="S7" i="21"/>
  <c r="BU6" i="21"/>
  <c r="BL6" i="21"/>
  <c r="BC6" i="21"/>
  <c r="AT6" i="21"/>
  <c r="AK6" i="21"/>
  <c r="AB6" i="21"/>
  <c r="S6" i="21"/>
  <c r="BU5" i="21"/>
  <c r="BL5" i="21"/>
  <c r="BC5" i="21"/>
  <c r="AT5" i="21"/>
  <c r="AK5" i="21"/>
  <c r="AB5" i="21"/>
  <c r="S5" i="21"/>
  <c r="BU4" i="21"/>
  <c r="BL4" i="21"/>
  <c r="BC4" i="21"/>
  <c r="AT4" i="21"/>
  <c r="AK4" i="21"/>
  <c r="AB4" i="21"/>
  <c r="S4" i="21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3" i="16"/>
  <c r="AK4" i="16"/>
  <c r="AK5" i="16"/>
  <c r="AK6" i="16"/>
  <c r="AK7" i="16"/>
  <c r="AK8" i="16"/>
  <c r="AK9" i="16"/>
  <c r="AK10" i="16"/>
  <c r="AK11" i="16"/>
  <c r="AK12" i="16"/>
  <c r="AK13" i="16"/>
  <c r="AK14" i="16"/>
  <c r="AK15" i="16"/>
  <c r="AK16" i="16"/>
  <c r="AK17" i="16"/>
  <c r="AK18" i="16"/>
  <c r="AK19" i="16"/>
  <c r="AK20" i="16"/>
  <c r="AK21" i="16"/>
  <c r="AK22" i="16"/>
  <c r="AK23" i="16"/>
  <c r="AK24" i="16"/>
  <c r="AK25" i="16"/>
  <c r="AK26" i="16"/>
  <c r="AK27" i="16"/>
  <c r="AK28" i="16"/>
  <c r="AK29" i="16"/>
  <c r="AK30" i="16"/>
  <c r="AK31" i="16"/>
  <c r="AK32" i="16"/>
  <c r="AK33" i="16"/>
  <c r="AK34" i="16"/>
  <c r="AK35" i="16"/>
  <c r="AK36" i="16"/>
  <c r="AK37" i="16"/>
  <c r="AK38" i="16"/>
  <c r="AK39" i="16"/>
  <c r="AK40" i="16"/>
  <c r="AK41" i="16"/>
  <c r="AK42" i="16"/>
  <c r="AK43" i="16"/>
  <c r="AK44" i="16"/>
  <c r="AK45" i="16"/>
  <c r="AK46" i="16"/>
  <c r="AK47" i="16"/>
  <c r="AK48" i="16"/>
  <c r="AK49" i="16"/>
  <c r="AK50" i="16"/>
  <c r="AK51" i="16"/>
  <c r="AK52" i="16"/>
  <c r="AK53" i="16"/>
  <c r="AK54" i="16"/>
  <c r="AK55" i="16"/>
  <c r="AK56" i="16"/>
  <c r="AK57" i="16"/>
  <c r="AK58" i="16"/>
  <c r="AK59" i="16"/>
  <c r="AK60" i="16"/>
  <c r="AK61" i="16"/>
  <c r="AK62" i="16"/>
  <c r="AK63" i="16"/>
  <c r="AK64" i="16"/>
  <c r="AK65" i="16"/>
  <c r="AK66" i="16"/>
  <c r="AK67" i="16"/>
  <c r="AK68" i="16"/>
  <c r="AK69" i="16"/>
  <c r="AK70" i="16"/>
  <c r="AK73" i="16"/>
  <c r="AT4" i="16"/>
  <c r="AT5" i="16"/>
  <c r="AT6" i="16"/>
  <c r="AT7" i="16"/>
  <c r="AT8" i="16"/>
  <c r="AT9" i="16"/>
  <c r="AT10" i="16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6" i="16"/>
  <c r="AT37" i="16"/>
  <c r="AT38" i="16"/>
  <c r="AT39" i="16"/>
  <c r="AT40" i="16"/>
  <c r="AT41" i="16"/>
  <c r="AT42" i="16"/>
  <c r="AT43" i="16"/>
  <c r="AT44" i="16"/>
  <c r="AT45" i="16"/>
  <c r="AT46" i="16"/>
  <c r="AT47" i="16"/>
  <c r="AT48" i="16"/>
  <c r="AT49" i="16"/>
  <c r="AT50" i="16"/>
  <c r="AT51" i="16"/>
  <c r="AT52" i="16"/>
  <c r="AT53" i="16"/>
  <c r="AT54" i="16"/>
  <c r="AT55" i="16"/>
  <c r="AT56" i="16"/>
  <c r="AT57" i="16"/>
  <c r="AT58" i="16"/>
  <c r="AT59" i="16"/>
  <c r="AT60" i="16"/>
  <c r="AT61" i="16"/>
  <c r="AT62" i="16"/>
  <c r="AT63" i="16"/>
  <c r="AT64" i="16"/>
  <c r="AT65" i="16"/>
  <c r="AT66" i="16"/>
  <c r="AT67" i="16"/>
  <c r="AT68" i="16"/>
  <c r="AT69" i="16"/>
  <c r="AT70" i="16"/>
  <c r="AT73" i="16"/>
  <c r="BC4" i="16"/>
  <c r="BC5" i="16"/>
  <c r="BC6" i="16"/>
  <c r="BC7" i="16"/>
  <c r="BC8" i="16"/>
  <c r="BC9" i="16"/>
  <c r="BC10" i="16"/>
  <c r="BC11" i="16"/>
  <c r="BC12" i="16"/>
  <c r="BC13" i="16"/>
  <c r="BC14" i="16"/>
  <c r="BC15" i="16"/>
  <c r="BC16" i="16"/>
  <c r="BC17" i="16"/>
  <c r="BC18" i="16"/>
  <c r="BC19" i="16"/>
  <c r="BC20" i="16"/>
  <c r="BC21" i="16"/>
  <c r="BC22" i="16"/>
  <c r="BC23" i="16"/>
  <c r="BC24" i="16"/>
  <c r="BC25" i="16"/>
  <c r="BC26" i="16"/>
  <c r="BC27" i="16"/>
  <c r="BC28" i="16"/>
  <c r="BC29" i="16"/>
  <c r="BC30" i="16"/>
  <c r="BC31" i="16"/>
  <c r="BC32" i="16"/>
  <c r="BC33" i="16"/>
  <c r="BC34" i="16"/>
  <c r="BC35" i="16"/>
  <c r="BC36" i="16"/>
  <c r="BC37" i="16"/>
  <c r="BC38" i="16"/>
  <c r="BC39" i="16"/>
  <c r="BC40" i="16"/>
  <c r="BC41" i="16"/>
  <c r="BC42" i="16"/>
  <c r="BC43" i="16"/>
  <c r="BC44" i="16"/>
  <c r="BC45" i="16"/>
  <c r="BC46" i="16"/>
  <c r="BC47" i="16"/>
  <c r="BC48" i="16"/>
  <c r="BC49" i="16"/>
  <c r="BC50" i="16"/>
  <c r="BC51" i="16"/>
  <c r="BC52" i="16"/>
  <c r="BC53" i="16"/>
  <c r="BC54" i="16"/>
  <c r="BC55" i="16"/>
  <c r="BC56" i="16"/>
  <c r="BC57" i="16"/>
  <c r="BC58" i="16"/>
  <c r="BC59" i="16"/>
  <c r="BC60" i="16"/>
  <c r="BC61" i="16"/>
  <c r="BC62" i="16"/>
  <c r="BC63" i="16"/>
  <c r="BC64" i="16"/>
  <c r="BC65" i="16"/>
  <c r="BC66" i="16"/>
  <c r="BC67" i="16"/>
  <c r="BC68" i="16"/>
  <c r="BC69" i="16"/>
  <c r="BC70" i="16"/>
  <c r="BC73" i="16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3" i="16"/>
  <c r="BL73" i="16"/>
  <c r="BU70" i="16"/>
  <c r="BL70" i="16"/>
  <c r="BU69" i="16"/>
  <c r="BL69" i="16"/>
  <c r="BU68" i="16"/>
  <c r="BL68" i="16"/>
  <c r="BU67" i="16"/>
  <c r="BL67" i="16"/>
  <c r="BU66" i="16"/>
  <c r="BL66" i="16"/>
  <c r="BU65" i="16"/>
  <c r="BL65" i="16"/>
  <c r="BU64" i="16"/>
  <c r="BL64" i="16"/>
  <c r="BU63" i="16"/>
  <c r="BL63" i="16"/>
  <c r="BU62" i="16"/>
  <c r="BL62" i="16"/>
  <c r="BU61" i="16"/>
  <c r="BL61" i="16"/>
  <c r="BU60" i="16"/>
  <c r="BL60" i="16"/>
  <c r="BU59" i="16"/>
  <c r="BL59" i="16"/>
  <c r="BU58" i="16"/>
  <c r="BL58" i="16"/>
  <c r="BU57" i="16"/>
  <c r="BL57" i="16"/>
  <c r="BU56" i="16"/>
  <c r="BL56" i="16"/>
  <c r="BU55" i="16"/>
  <c r="BL55" i="16"/>
  <c r="BU54" i="16"/>
  <c r="BL54" i="16"/>
  <c r="BU53" i="16"/>
  <c r="BL53" i="16"/>
  <c r="BU52" i="16"/>
  <c r="BL52" i="16"/>
  <c r="BU51" i="16"/>
  <c r="BL51" i="16"/>
  <c r="BU50" i="16"/>
  <c r="BL50" i="16"/>
  <c r="BU49" i="16"/>
  <c r="BL49" i="16"/>
  <c r="BU48" i="16"/>
  <c r="BL48" i="16"/>
  <c r="BU47" i="16"/>
  <c r="BL47" i="16"/>
  <c r="BU46" i="16"/>
  <c r="BL46" i="16"/>
  <c r="BU45" i="16"/>
  <c r="BL45" i="16"/>
  <c r="BU44" i="16"/>
  <c r="BL44" i="16"/>
  <c r="BU43" i="16"/>
  <c r="BL43" i="16"/>
  <c r="BU42" i="16"/>
  <c r="BL42" i="16"/>
  <c r="BU41" i="16"/>
  <c r="BL41" i="16"/>
  <c r="BU40" i="16"/>
  <c r="BL40" i="16"/>
  <c r="BU39" i="16"/>
  <c r="BL39" i="16"/>
  <c r="BU38" i="16"/>
  <c r="BL38" i="16"/>
  <c r="BU37" i="16"/>
  <c r="BL37" i="16"/>
  <c r="BU36" i="16"/>
  <c r="BL36" i="16"/>
  <c r="BU35" i="16"/>
  <c r="BL35" i="16"/>
  <c r="BU34" i="16"/>
  <c r="BL34" i="16"/>
  <c r="BU33" i="16"/>
  <c r="BL33" i="16"/>
  <c r="BU32" i="16"/>
  <c r="BL32" i="16"/>
  <c r="BU31" i="16"/>
  <c r="BL31" i="16"/>
  <c r="BU30" i="16"/>
  <c r="BL30" i="16"/>
  <c r="BU29" i="16"/>
  <c r="BL29" i="16"/>
  <c r="BU28" i="16"/>
  <c r="BL28" i="16"/>
  <c r="BU27" i="16"/>
  <c r="BL27" i="16"/>
  <c r="BU26" i="16"/>
  <c r="BL26" i="16"/>
  <c r="BU25" i="16"/>
  <c r="BL25" i="16"/>
  <c r="BU24" i="16"/>
  <c r="BL24" i="16"/>
  <c r="BU23" i="16"/>
  <c r="BL23" i="16"/>
  <c r="BU22" i="16"/>
  <c r="BL22" i="16"/>
  <c r="BU21" i="16"/>
  <c r="BL21" i="16"/>
  <c r="BU20" i="16"/>
  <c r="BL20" i="16"/>
  <c r="BU19" i="16"/>
  <c r="BL19" i="16"/>
  <c r="BU18" i="16"/>
  <c r="BL18" i="16"/>
  <c r="BU17" i="16"/>
  <c r="BL17" i="16"/>
  <c r="BU16" i="16"/>
  <c r="BL16" i="16"/>
  <c r="BU15" i="16"/>
  <c r="BL15" i="16"/>
  <c r="BU14" i="16"/>
  <c r="BL14" i="16"/>
  <c r="BU13" i="16"/>
  <c r="BL13" i="16"/>
  <c r="BU12" i="16"/>
  <c r="BL12" i="16"/>
  <c r="BU11" i="16"/>
  <c r="BL11" i="16"/>
  <c r="BU10" i="16"/>
  <c r="BL10" i="16"/>
  <c r="BU9" i="16"/>
  <c r="BL9" i="16"/>
  <c r="BU8" i="16"/>
  <c r="BL8" i="16"/>
  <c r="BU7" i="16"/>
  <c r="BL7" i="16"/>
  <c r="BU6" i="16"/>
  <c r="BL6" i="16"/>
  <c r="BU5" i="16"/>
  <c r="BL5" i="16"/>
  <c r="BU4" i="16"/>
  <c r="BL4" i="16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<sst xmlns="http://schemas.openxmlformats.org/spreadsheetml/2006/main" count="2831" uniqueCount="26">
  <si>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</si>
  <si>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</si>
  <si>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</si>
  <si>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</si>
  <si>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</si>
  <si>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</si>
  <si>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</si>
  <si>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</si>
  <si>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</si>
  <si>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</si>
  <si>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</si>
  <si>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</si>
  <si>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</si>
  <si>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</si>
  <si>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</si>
  <si>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</si>
  <si>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</si>
  <si>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</si>
  <si>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</si>
  <si>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</si>
  <si>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</si>
  <si>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Windows, Profiles and Fitted Furniture to Construction and Demolition Waste Collection</t>
  </si>
  <si>
    <t>Windows, Profiles and Fitted Furniture to Dumping</t>
  </si>
  <si>
    <t>See description in SI</t>
  </si>
  <si>
    <t>Windows, Profiles and Fitted Furniture to Litter in residential environments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</si>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</sst>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89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164" fontId="6" fillId="5" borderId="2" xfId="2" applyNumberFormat="1" applyFont="1" applyFill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2" fontId="21" fillId="0" borderId="12" xfId="0" applyNumberFormat="1" applyFont="1" applyFill="1" applyBorder="1" applyAlignment="1">
      <alignment vertical="center"/>
    </xf>
    <xf numFmtId="164" fontId="4" fillId="6" borderId="2" xfId="3" applyNumberFormat="1" applyFont="1" applyFill="1" applyBorder="1"/>
    <xf numFmtId="0" fontId="19" fillId="0" borderId="0" xfId="2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  <xf numFmtId="0" fontId="19" fillId="0" borderId="0" xfId="4" applyFont="1" applyFill="1" applyBorder="1" applyAlignment="1">
      <alignment horizontal="right"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3187-E7DD-469A-BD70-EC0E69D2207A}">
  <sheetPr codeName="Sheet1">
    <tabColor theme="4" tint="0.39997558519241921"/>
  </sheetPr>
  <dimension ref="A1:EF76"/>
  <sheetViews>
    <sheetView zoomScale="70" zoomScaleNormal="70" workbookViewId="0">
      <pane xSplit="1" ySplit="3" topLeftCell="B30" activePane="bottomRight" state="frozen"/>
      <selection pane="topRight"/>
      <selection pane="bottomLeft"/>
      <selection pane="bottomRight" activeCell="M69" sqref="M69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24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61">
        <v>1.47E-2</v>
      </c>
      <c r="D4" s="62" t="s">
        <v>23</v>
      </c>
      <c r="E4" s="66">
        <v>2</v>
      </c>
      <c r="F4" s="66">
        <v>2</v>
      </c>
      <c r="G4" s="66">
        <v>3</v>
      </c>
      <c r="H4" s="66">
        <v>2</v>
      </c>
      <c r="I4" s="67">
        <v>2</v>
      </c>
      <c r="J4" s="68">
        <f t="shared" ref="J4" si="0">IF( OR( ISBLANK(E4),ISBLANK(F4), ISBLANK(G4), ISBLANK(H4), ISBLANK(I4) ), "", 1.5*SQRT(   EXP(2.21*(E4-1)) + EXP(2.21*(F4-1)) + EXP(2.21*(G4-1)) + EXP(2.21*(H4-1)) + EXP(2.21*I4)   )/100*2.45 )</f>
        <v>0.51126068492676302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61">
        <v>1.47E-2</v>
      </c>
      <c r="D5" s="62" t="s">
        <v>23</v>
      </c>
      <c r="E5" s="66">
        <v>2</v>
      </c>
      <c r="F5" s="66">
        <v>2</v>
      </c>
      <c r="G5" s="66">
        <v>3</v>
      </c>
      <c r="H5" s="66">
        <v>2</v>
      </c>
      <c r="I5" s="67">
        <v>2</v>
      </c>
      <c r="J5" s="68">
        <f t="shared" ref="J5:J68" si="3">IF( OR( ISBLANK(E5),ISBLANK(F5), ISBLANK(G5), ISBLANK(H5), ISBLANK(I5) ), "", 1.5*SQRT(   EXP(2.21*(E5-1)) + EXP(2.21*(F5-1)) + EXP(2.21*(G5-1)) + EXP(2.21*(H5-1)) + EXP(2.21*I5)   )/100*2.45 )</f>
        <v>0.51126068492676302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61">
        <v>1.47E-2</v>
      </c>
      <c r="D6" s="62" t="s">
        <v>23</v>
      </c>
      <c r="E6" s="66">
        <v>2</v>
      </c>
      <c r="F6" s="66">
        <v>2</v>
      </c>
      <c r="G6" s="66">
        <v>3</v>
      </c>
      <c r="H6" s="66">
        <v>2</v>
      </c>
      <c r="I6" s="67">
        <v>2</v>
      </c>
      <c r="J6" s="68">
        <f t="shared" si="3"/>
        <v>0.51126068492676302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4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5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6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7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61">
        <v>1.47E-2</v>
      </c>
      <c r="D7" s="62" t="s">
        <v>23</v>
      </c>
      <c r="E7" s="66">
        <v>2</v>
      </c>
      <c r="F7" s="66">
        <v>2</v>
      </c>
      <c r="G7" s="66">
        <v>3</v>
      </c>
      <c r="H7" s="66">
        <v>2</v>
      </c>
      <c r="I7" s="67">
        <v>2</v>
      </c>
      <c r="J7" s="68">
        <f t="shared" si="3"/>
        <v>0.51126068492676302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4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5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6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7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8"/>
        <v>4.4081660908397297E-2</v>
      </c>
    </row>
    <row r="8" spans="1:73">
      <c r="A8" s="11">
        <v>1954</v>
      </c>
      <c r="B8" s="29" t="s">
        <v>17</v>
      </c>
      <c r="C8" s="61">
        <v>1.47E-2</v>
      </c>
      <c r="D8" s="62" t="s">
        <v>23</v>
      </c>
      <c r="E8" s="66">
        <v>2</v>
      </c>
      <c r="F8" s="66">
        <v>2</v>
      </c>
      <c r="G8" s="66">
        <v>3</v>
      </c>
      <c r="H8" s="66">
        <v>2</v>
      </c>
      <c r="I8" s="67">
        <v>2</v>
      </c>
      <c r="J8" s="68">
        <f t="shared" si="3"/>
        <v>0.51126068492676302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4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5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6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7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8"/>
        <v>4.4081660908397297E-2</v>
      </c>
    </row>
    <row r="9" spans="1:73">
      <c r="A9" s="11">
        <v>1955</v>
      </c>
      <c r="B9" s="29" t="s">
        <v>17</v>
      </c>
      <c r="C9" s="61">
        <v>1.47E-2</v>
      </c>
      <c r="D9" s="62" t="s">
        <v>23</v>
      </c>
      <c r="E9" s="66">
        <v>2</v>
      </c>
      <c r="F9" s="66">
        <v>2</v>
      </c>
      <c r="G9" s="66">
        <v>3</v>
      </c>
      <c r="H9" s="66">
        <v>2</v>
      </c>
      <c r="I9" s="67">
        <v>2</v>
      </c>
      <c r="J9" s="68">
        <f t="shared" si="3"/>
        <v>0.51126068492676302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4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5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6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7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8"/>
        <v>4.4081660908397297E-2</v>
      </c>
    </row>
    <row r="10" spans="1:73">
      <c r="A10" s="11">
        <v>1956</v>
      </c>
      <c r="B10" s="29" t="s">
        <v>17</v>
      </c>
      <c r="C10" s="61">
        <v>1.47E-2</v>
      </c>
      <c r="D10" s="62" t="s">
        <v>23</v>
      </c>
      <c r="E10" s="66">
        <v>2</v>
      </c>
      <c r="F10" s="66">
        <v>2</v>
      </c>
      <c r="G10" s="66">
        <v>3</v>
      </c>
      <c r="H10" s="66">
        <v>2</v>
      </c>
      <c r="I10" s="67">
        <v>2</v>
      </c>
      <c r="J10" s="68">
        <f t="shared" si="3"/>
        <v>0.51126068492676302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4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5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6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7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8"/>
        <v>4.4081660908397297E-2</v>
      </c>
    </row>
    <row r="11" spans="1:73">
      <c r="A11" s="11">
        <v>1957</v>
      </c>
      <c r="B11" s="29" t="s">
        <v>17</v>
      </c>
      <c r="C11" s="61">
        <v>1.47E-2</v>
      </c>
      <c r="D11" s="62" t="s">
        <v>23</v>
      </c>
      <c r="E11" s="66">
        <v>2</v>
      </c>
      <c r="F11" s="66">
        <v>2</v>
      </c>
      <c r="G11" s="66">
        <v>3</v>
      </c>
      <c r="H11" s="66">
        <v>2</v>
      </c>
      <c r="I11" s="67">
        <v>2</v>
      </c>
      <c r="J11" s="68">
        <f t="shared" si="3"/>
        <v>0.51126068492676302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4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5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61">
        <v>1.47E-2</v>
      </c>
      <c r="D12" s="62" t="s">
        <v>23</v>
      </c>
      <c r="E12" s="66">
        <v>2</v>
      </c>
      <c r="F12" s="66">
        <v>2</v>
      </c>
      <c r="G12" s="66">
        <v>3</v>
      </c>
      <c r="H12" s="66">
        <v>2</v>
      </c>
      <c r="I12" s="67">
        <v>2</v>
      </c>
      <c r="J12" s="68">
        <f t="shared" si="3"/>
        <v>0.51126068492676302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4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5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9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0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8"/>
        <v>4.4081660908397297E-2</v>
      </c>
    </row>
    <row r="13" spans="1:73">
      <c r="A13" s="11">
        <v>1959</v>
      </c>
      <c r="B13" s="29" t="s">
        <v>17</v>
      </c>
      <c r="C13" s="61">
        <v>1.47E-2</v>
      </c>
      <c r="D13" s="62" t="s">
        <v>23</v>
      </c>
      <c r="E13" s="66">
        <v>2</v>
      </c>
      <c r="F13" s="66">
        <v>2</v>
      </c>
      <c r="G13" s="66">
        <v>3</v>
      </c>
      <c r="H13" s="66">
        <v>2</v>
      </c>
      <c r="I13" s="67">
        <v>2</v>
      </c>
      <c r="J13" s="68">
        <f t="shared" si="3"/>
        <v>0.51126068492676302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4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5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9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0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8"/>
        <v>4.4081660908397297E-2</v>
      </c>
    </row>
    <row r="14" spans="1:73">
      <c r="A14" s="11">
        <v>1960</v>
      </c>
      <c r="B14" s="29" t="s">
        <v>17</v>
      </c>
      <c r="C14" s="61">
        <v>1.47E-2</v>
      </c>
      <c r="D14" s="62" t="s">
        <v>23</v>
      </c>
      <c r="E14" s="66">
        <v>2</v>
      </c>
      <c r="F14" s="66">
        <v>2</v>
      </c>
      <c r="G14" s="66">
        <v>3</v>
      </c>
      <c r="H14" s="66">
        <v>2</v>
      </c>
      <c r="I14" s="67">
        <v>2</v>
      </c>
      <c r="J14" s="68">
        <f t="shared" si="3"/>
        <v>0.51126068492676302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4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5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9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0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8"/>
        <v>4.4081660908397297E-2</v>
      </c>
    </row>
    <row r="15" spans="1:73">
      <c r="A15" s="11">
        <v>1961</v>
      </c>
      <c r="B15" s="29" t="s">
        <v>17</v>
      </c>
      <c r="C15" s="61">
        <v>1.47E-2</v>
      </c>
      <c r="D15" s="62" t="s">
        <v>23</v>
      </c>
      <c r="E15" s="66">
        <v>2</v>
      </c>
      <c r="F15" s="66">
        <v>2</v>
      </c>
      <c r="G15" s="66">
        <v>3</v>
      </c>
      <c r="H15" s="66">
        <v>2</v>
      </c>
      <c r="I15" s="67">
        <v>2</v>
      </c>
      <c r="J15" s="68">
        <f t="shared" si="3"/>
        <v>0.51126068492676302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4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5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9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0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8"/>
        <v>4.4081660908397297E-2</v>
      </c>
    </row>
    <row r="16" spans="1:73">
      <c r="A16" s="11">
        <v>1962</v>
      </c>
      <c r="B16" s="29" t="s">
        <v>17</v>
      </c>
      <c r="C16" s="61">
        <v>1.47E-2</v>
      </c>
      <c r="D16" s="62" t="s">
        <v>23</v>
      </c>
      <c r="E16" s="66">
        <v>2</v>
      </c>
      <c r="F16" s="66">
        <v>2</v>
      </c>
      <c r="G16" s="66">
        <v>3</v>
      </c>
      <c r="H16" s="66">
        <v>2</v>
      </c>
      <c r="I16" s="67">
        <v>2</v>
      </c>
      <c r="J16" s="68">
        <f t="shared" si="3"/>
        <v>0.51126068492676302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4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5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9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0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8"/>
        <v>4.4081660908397297E-2</v>
      </c>
    </row>
    <row r="17" spans="1:73">
      <c r="A17" s="11">
        <v>1963</v>
      </c>
      <c r="B17" s="29" t="s">
        <v>17</v>
      </c>
      <c r="C17" s="61">
        <v>1.47E-2</v>
      </c>
      <c r="D17" s="62" t="s">
        <v>23</v>
      </c>
      <c r="E17" s="66">
        <v>2</v>
      </c>
      <c r="F17" s="66">
        <v>2</v>
      </c>
      <c r="G17" s="66">
        <v>3</v>
      </c>
      <c r="H17" s="66">
        <v>2</v>
      </c>
      <c r="I17" s="67">
        <v>2</v>
      </c>
      <c r="J17" s="68">
        <f t="shared" si="3"/>
        <v>0.51126068492676302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4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5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9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0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8"/>
        <v>4.4081660908397297E-2</v>
      </c>
    </row>
    <row r="18" spans="1:73">
      <c r="A18" s="11">
        <v>1964</v>
      </c>
      <c r="B18" s="29" t="s">
        <v>17</v>
      </c>
      <c r="C18" s="61">
        <v>1.47E-2</v>
      </c>
      <c r="D18" s="62" t="s">
        <v>23</v>
      </c>
      <c r="E18" s="66">
        <v>2</v>
      </c>
      <c r="F18" s="66">
        <v>2</v>
      </c>
      <c r="G18" s="66">
        <v>3</v>
      </c>
      <c r="H18" s="66">
        <v>2</v>
      </c>
      <c r="I18" s="67">
        <v>2</v>
      </c>
      <c r="J18" s="68">
        <f t="shared" si="3"/>
        <v>0.51126068492676302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4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5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9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0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8"/>
        <v>4.4081660908397297E-2</v>
      </c>
    </row>
    <row r="19" spans="1:73">
      <c r="A19" s="11">
        <v>1965</v>
      </c>
      <c r="B19" s="29" t="s">
        <v>17</v>
      </c>
      <c r="C19" s="61">
        <v>1.47E-2</v>
      </c>
      <c r="D19" s="62" t="s">
        <v>23</v>
      </c>
      <c r="E19" s="66">
        <v>2</v>
      </c>
      <c r="F19" s="66">
        <v>2</v>
      </c>
      <c r="G19" s="66">
        <v>3</v>
      </c>
      <c r="H19" s="66">
        <v>2</v>
      </c>
      <c r="I19" s="67">
        <v>2</v>
      </c>
      <c r="J19" s="68">
        <f t="shared" si="3"/>
        <v>0.51126068492676302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4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5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9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0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8"/>
        <v>4.4081660908397297E-2</v>
      </c>
    </row>
    <row r="20" spans="1:73">
      <c r="A20" s="11">
        <v>1966</v>
      </c>
      <c r="B20" s="29" t="s">
        <v>17</v>
      </c>
      <c r="C20" s="61">
        <v>1.47E-2</v>
      </c>
      <c r="D20" s="62" t="s">
        <v>23</v>
      </c>
      <c r="E20" s="66">
        <v>2</v>
      </c>
      <c r="F20" s="66">
        <v>2</v>
      </c>
      <c r="G20" s="66">
        <v>3</v>
      </c>
      <c r="H20" s="66">
        <v>2</v>
      </c>
      <c r="I20" s="67">
        <v>2</v>
      </c>
      <c r="J20" s="68">
        <f t="shared" si="3"/>
        <v>0.51126068492676302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4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5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9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0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8"/>
        <v>4.4081660908397297E-2</v>
      </c>
    </row>
    <row r="21" spans="1:73">
      <c r="A21" s="11">
        <v>1967</v>
      </c>
      <c r="B21" s="29" t="s">
        <v>17</v>
      </c>
      <c r="C21" s="61">
        <v>1.47E-2</v>
      </c>
      <c r="D21" s="62" t="s">
        <v>23</v>
      </c>
      <c r="E21" s="66">
        <v>2</v>
      </c>
      <c r="F21" s="66">
        <v>2</v>
      </c>
      <c r="G21" s="66">
        <v>3</v>
      </c>
      <c r="H21" s="66">
        <v>2</v>
      </c>
      <c r="I21" s="67">
        <v>2</v>
      </c>
      <c r="J21" s="68">
        <f t="shared" si="3"/>
        <v>0.51126068492676302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4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5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9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0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8"/>
        <v>4.4081660908397297E-2</v>
      </c>
    </row>
    <row r="22" spans="1:73">
      <c r="A22" s="11">
        <v>1968</v>
      </c>
      <c r="B22" s="29" t="s">
        <v>17</v>
      </c>
      <c r="C22" s="61">
        <v>1.47E-2</v>
      </c>
      <c r="D22" s="62" t="s">
        <v>23</v>
      </c>
      <c r="E22" s="66">
        <v>2</v>
      </c>
      <c r="F22" s="66">
        <v>2</v>
      </c>
      <c r="G22" s="66">
        <v>3</v>
      </c>
      <c r="H22" s="66">
        <v>2</v>
      </c>
      <c r="I22" s="67">
        <v>2</v>
      </c>
      <c r="J22" s="68">
        <f t="shared" si="3"/>
        <v>0.51126068492676302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4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5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9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0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8"/>
        <v>4.4081660908397297E-2</v>
      </c>
    </row>
    <row r="23" spans="1:73">
      <c r="A23" s="11">
        <v>1969</v>
      </c>
      <c r="B23" s="29" t="s">
        <v>17</v>
      </c>
      <c r="C23" s="61">
        <v>1.47E-2</v>
      </c>
      <c r="D23" s="62" t="s">
        <v>23</v>
      </c>
      <c r="E23" s="66">
        <v>2</v>
      </c>
      <c r="F23" s="66">
        <v>2</v>
      </c>
      <c r="G23" s="66">
        <v>3</v>
      </c>
      <c r="H23" s="66">
        <v>2</v>
      </c>
      <c r="I23" s="67">
        <v>2</v>
      </c>
      <c r="J23" s="68">
        <f t="shared" si="3"/>
        <v>0.51126068492676302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4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5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9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0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8"/>
        <v>4.4081660908397297E-2</v>
      </c>
    </row>
    <row r="24" spans="1:73">
      <c r="A24" s="11">
        <v>1970</v>
      </c>
      <c r="B24" s="29" t="s">
        <v>17</v>
      </c>
      <c r="C24" s="61">
        <v>1.47E-2</v>
      </c>
      <c r="D24" s="62" t="s">
        <v>23</v>
      </c>
      <c r="E24" s="66">
        <v>2</v>
      </c>
      <c r="F24" s="66">
        <v>2</v>
      </c>
      <c r="G24" s="66">
        <v>3</v>
      </c>
      <c r="H24" s="66">
        <v>2</v>
      </c>
      <c r="I24" s="67">
        <v>2</v>
      </c>
      <c r="J24" s="68">
        <f t="shared" si="3"/>
        <v>0.51126068492676302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4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5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9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0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8"/>
        <v>4.4081660908397297E-2</v>
      </c>
    </row>
    <row r="25" spans="1:73">
      <c r="A25" s="11">
        <v>1971</v>
      </c>
      <c r="B25" s="29" t="s">
        <v>17</v>
      </c>
      <c r="C25" s="61">
        <v>1.47E-2</v>
      </c>
      <c r="D25" s="62" t="s">
        <v>23</v>
      </c>
      <c r="E25" s="66">
        <v>2</v>
      </c>
      <c r="F25" s="66">
        <v>2</v>
      </c>
      <c r="G25" s="66">
        <v>3</v>
      </c>
      <c r="H25" s="66">
        <v>2</v>
      </c>
      <c r="I25" s="67">
        <v>2</v>
      </c>
      <c r="J25" s="68">
        <f t="shared" si="3"/>
        <v>0.51126068492676302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4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5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9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0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8"/>
        <v>4.4081660908397297E-2</v>
      </c>
    </row>
    <row r="26" spans="1:73">
      <c r="A26" s="11">
        <v>1972</v>
      </c>
      <c r="B26" s="29" t="s">
        <v>17</v>
      </c>
      <c r="C26" s="61">
        <v>1.47E-2</v>
      </c>
      <c r="D26" s="62" t="s">
        <v>23</v>
      </c>
      <c r="E26" s="66">
        <v>2</v>
      </c>
      <c r="F26" s="66">
        <v>2</v>
      </c>
      <c r="G26" s="66">
        <v>3</v>
      </c>
      <c r="H26" s="66">
        <v>2</v>
      </c>
      <c r="I26" s="67">
        <v>2</v>
      </c>
      <c r="J26" s="68">
        <f t="shared" si="3"/>
        <v>0.51126068492676302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4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5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9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0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8"/>
        <v>4.4081660908397297E-2</v>
      </c>
    </row>
    <row r="27" spans="1:73">
      <c r="A27" s="11">
        <v>1973</v>
      </c>
      <c r="B27" s="29" t="s">
        <v>17</v>
      </c>
      <c r="C27" s="61">
        <v>1.47E-2</v>
      </c>
      <c r="D27" s="62" t="s">
        <v>23</v>
      </c>
      <c r="E27" s="66">
        <v>2</v>
      </c>
      <c r="F27" s="66">
        <v>2</v>
      </c>
      <c r="G27" s="66">
        <v>3</v>
      </c>
      <c r="H27" s="66">
        <v>2</v>
      </c>
      <c r="I27" s="67">
        <v>2</v>
      </c>
      <c r="J27" s="68">
        <f t="shared" si="3"/>
        <v>0.51126068492676302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4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5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9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0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8"/>
        <v>4.4081660908397297E-2</v>
      </c>
    </row>
    <row r="28" spans="1:73">
      <c r="A28" s="11">
        <v>1974</v>
      </c>
      <c r="B28" s="29" t="s">
        <v>17</v>
      </c>
      <c r="C28" s="61">
        <v>1.47E-2</v>
      </c>
      <c r="D28" s="62" t="s">
        <v>23</v>
      </c>
      <c r="E28" s="66">
        <v>2</v>
      </c>
      <c r="F28" s="66">
        <v>2</v>
      </c>
      <c r="G28" s="66">
        <v>3</v>
      </c>
      <c r="H28" s="66">
        <v>2</v>
      </c>
      <c r="I28" s="67">
        <v>2</v>
      </c>
      <c r="J28" s="68">
        <f t="shared" si="3"/>
        <v>0.51126068492676302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4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5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9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0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8"/>
        <v>4.4081660908397297E-2</v>
      </c>
    </row>
    <row r="29" spans="1:73">
      <c r="A29" s="11">
        <v>1975</v>
      </c>
      <c r="B29" s="29" t="s">
        <v>17</v>
      </c>
      <c r="C29" s="61">
        <v>1.47E-2</v>
      </c>
      <c r="D29" s="62" t="s">
        <v>23</v>
      </c>
      <c r="E29" s="66">
        <v>2</v>
      </c>
      <c r="F29" s="66">
        <v>2</v>
      </c>
      <c r="G29" s="66">
        <v>3</v>
      </c>
      <c r="H29" s="66">
        <v>2</v>
      </c>
      <c r="I29" s="67">
        <v>2</v>
      </c>
      <c r="J29" s="68">
        <f t="shared" si="3"/>
        <v>0.51126068492676302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4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5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9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0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8"/>
        <v>4.4081660908397297E-2</v>
      </c>
    </row>
    <row r="30" spans="1:73">
      <c r="A30" s="11">
        <v>1976</v>
      </c>
      <c r="B30" s="29" t="s">
        <v>17</v>
      </c>
      <c r="C30" s="61">
        <v>1.47E-2</v>
      </c>
      <c r="D30" s="62" t="s">
        <v>23</v>
      </c>
      <c r="E30" s="66">
        <v>2</v>
      </c>
      <c r="F30" s="66">
        <v>2</v>
      </c>
      <c r="G30" s="66">
        <v>3</v>
      </c>
      <c r="H30" s="66">
        <v>2</v>
      </c>
      <c r="I30" s="67">
        <v>2</v>
      </c>
      <c r="J30" s="68">
        <f t="shared" si="3"/>
        <v>0.51126068492676302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4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5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9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0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8"/>
        <v>4.4081660908397297E-2</v>
      </c>
    </row>
    <row r="31" spans="1:73">
      <c r="A31" s="11">
        <v>1977</v>
      </c>
      <c r="B31" s="29" t="s">
        <v>17</v>
      </c>
      <c r="C31" s="61">
        <v>1.47E-2</v>
      </c>
      <c r="D31" s="62" t="s">
        <v>23</v>
      </c>
      <c r="E31" s="66">
        <v>2</v>
      </c>
      <c r="F31" s="66">
        <v>2</v>
      </c>
      <c r="G31" s="66">
        <v>3</v>
      </c>
      <c r="H31" s="66">
        <v>2</v>
      </c>
      <c r="I31" s="67">
        <v>2</v>
      </c>
      <c r="J31" s="68">
        <f t="shared" si="3"/>
        <v>0.51126068492676302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4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5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9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0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8"/>
        <v>4.4081660908397297E-2</v>
      </c>
    </row>
    <row r="32" spans="1:73">
      <c r="A32" s="11">
        <v>1978</v>
      </c>
      <c r="B32" s="29" t="s">
        <v>17</v>
      </c>
      <c r="C32" s="61">
        <v>1.47E-2</v>
      </c>
      <c r="D32" s="62" t="s">
        <v>23</v>
      </c>
      <c r="E32" s="66">
        <v>2</v>
      </c>
      <c r="F32" s="66">
        <v>2</v>
      </c>
      <c r="G32" s="66">
        <v>3</v>
      </c>
      <c r="H32" s="66">
        <v>2</v>
      </c>
      <c r="I32" s="67">
        <v>2</v>
      </c>
      <c r="J32" s="68">
        <f t="shared" si="3"/>
        <v>0.51126068492676302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4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5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9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0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8"/>
        <v>4.4081660908397297E-2</v>
      </c>
    </row>
    <row r="33" spans="1:73">
      <c r="A33" s="11">
        <v>1979</v>
      </c>
      <c r="B33" s="29" t="s">
        <v>17</v>
      </c>
      <c r="C33" s="61">
        <v>1.47E-2</v>
      </c>
      <c r="D33" s="62" t="s">
        <v>23</v>
      </c>
      <c r="E33" s="66">
        <v>2</v>
      </c>
      <c r="F33" s="66">
        <v>2</v>
      </c>
      <c r="G33" s="66">
        <v>3</v>
      </c>
      <c r="H33" s="66">
        <v>2</v>
      </c>
      <c r="I33" s="67">
        <v>2</v>
      </c>
      <c r="J33" s="68">
        <f t="shared" si="3"/>
        <v>0.51126068492676302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4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5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9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0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8"/>
        <v>4.4081660908397297E-2</v>
      </c>
    </row>
    <row r="34" spans="1:73">
      <c r="A34" s="11">
        <v>1980</v>
      </c>
      <c r="B34" s="29" t="s">
        <v>17</v>
      </c>
      <c r="C34" s="61">
        <v>1.47E-2</v>
      </c>
      <c r="D34" s="62" t="s">
        <v>23</v>
      </c>
      <c r="E34" s="66">
        <v>2</v>
      </c>
      <c r="F34" s="66">
        <v>2</v>
      </c>
      <c r="G34" s="66">
        <v>3</v>
      </c>
      <c r="H34" s="66">
        <v>2</v>
      </c>
      <c r="I34" s="67">
        <v>2</v>
      </c>
      <c r="J34" s="68">
        <f t="shared" si="3"/>
        <v>0.51126068492676302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4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5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9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0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8"/>
        <v>4.4081660908397297E-2</v>
      </c>
    </row>
    <row r="35" spans="1:73">
      <c r="A35" s="11">
        <v>1981</v>
      </c>
      <c r="B35" s="29" t="s">
        <v>17</v>
      </c>
      <c r="C35" s="61">
        <v>1.47E-2</v>
      </c>
      <c r="D35" s="62" t="s">
        <v>23</v>
      </c>
      <c r="E35" s="66">
        <v>2</v>
      </c>
      <c r="F35" s="66">
        <v>2</v>
      </c>
      <c r="G35" s="66">
        <v>3</v>
      </c>
      <c r="H35" s="66">
        <v>2</v>
      </c>
      <c r="I35" s="67">
        <v>2</v>
      </c>
      <c r="J35" s="68">
        <f t="shared" si="3"/>
        <v>0.51126068492676302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4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5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9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0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8"/>
        <v>4.4081660908397297E-2</v>
      </c>
    </row>
    <row r="36" spans="1:73">
      <c r="A36" s="11">
        <v>1982</v>
      </c>
      <c r="B36" s="29" t="s">
        <v>17</v>
      </c>
      <c r="C36" s="61">
        <v>1.47E-2</v>
      </c>
      <c r="D36" s="62" t="s">
        <v>23</v>
      </c>
      <c r="E36" s="66">
        <v>2</v>
      </c>
      <c r="F36" s="66">
        <v>2</v>
      </c>
      <c r="G36" s="66">
        <v>3</v>
      </c>
      <c r="H36" s="66">
        <v>2</v>
      </c>
      <c r="I36" s="67">
        <v>2</v>
      </c>
      <c r="J36" s="68">
        <f t="shared" si="3"/>
        <v>0.51126068492676302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4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5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9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0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8"/>
        <v>4.4081660908397297E-2</v>
      </c>
    </row>
    <row r="37" spans="1:73">
      <c r="A37" s="11">
        <v>1983</v>
      </c>
      <c r="B37" s="29" t="s">
        <v>17</v>
      </c>
      <c r="C37" s="61">
        <v>1.47E-2</v>
      </c>
      <c r="D37" s="62" t="s">
        <v>23</v>
      </c>
      <c r="E37" s="66">
        <v>2</v>
      </c>
      <c r="F37" s="66">
        <v>2</v>
      </c>
      <c r="G37" s="66">
        <v>3</v>
      </c>
      <c r="H37" s="66">
        <v>2</v>
      </c>
      <c r="I37" s="67">
        <v>2</v>
      </c>
      <c r="J37" s="68">
        <f t="shared" si="3"/>
        <v>0.51126068492676302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4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5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9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0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8"/>
        <v>4.4081660908397297E-2</v>
      </c>
    </row>
    <row r="38" spans="1:73">
      <c r="A38" s="11">
        <v>1984</v>
      </c>
      <c r="B38" s="29" t="s">
        <v>17</v>
      </c>
      <c r="C38" s="61">
        <v>1.47E-2</v>
      </c>
      <c r="D38" s="62" t="s">
        <v>23</v>
      </c>
      <c r="E38" s="66">
        <v>2</v>
      </c>
      <c r="F38" s="66">
        <v>2</v>
      </c>
      <c r="G38" s="66">
        <v>3</v>
      </c>
      <c r="H38" s="66">
        <v>2</v>
      </c>
      <c r="I38" s="67">
        <v>2</v>
      </c>
      <c r="J38" s="68">
        <f t="shared" si="3"/>
        <v>0.51126068492676302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4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5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9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0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8"/>
        <v>4.4081660908397297E-2</v>
      </c>
    </row>
    <row r="39" spans="1:73">
      <c r="A39" s="11">
        <v>1985</v>
      </c>
      <c r="B39" s="29" t="s">
        <v>17</v>
      </c>
      <c r="C39" s="61">
        <v>1.47E-2</v>
      </c>
      <c r="D39" s="62" t="s">
        <v>23</v>
      </c>
      <c r="E39" s="66">
        <v>2</v>
      </c>
      <c r="F39" s="66">
        <v>2</v>
      </c>
      <c r="G39" s="66">
        <v>3</v>
      </c>
      <c r="H39" s="66">
        <v>2</v>
      </c>
      <c r="I39" s="67">
        <v>2</v>
      </c>
      <c r="J39" s="68">
        <f t="shared" si="3"/>
        <v>0.51126068492676302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4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5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9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0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8"/>
        <v>4.4081660908397297E-2</v>
      </c>
    </row>
    <row r="40" spans="1:73">
      <c r="A40" s="11">
        <v>1986</v>
      </c>
      <c r="B40" s="29" t="s">
        <v>17</v>
      </c>
      <c r="C40" s="61">
        <v>1.47E-2</v>
      </c>
      <c r="D40" s="62" t="s">
        <v>23</v>
      </c>
      <c r="E40" s="66">
        <v>2</v>
      </c>
      <c r="F40" s="66">
        <v>2</v>
      </c>
      <c r="G40" s="66">
        <v>3</v>
      </c>
      <c r="H40" s="66">
        <v>2</v>
      </c>
      <c r="I40" s="67">
        <v>2</v>
      </c>
      <c r="J40" s="68">
        <f t="shared" si="3"/>
        <v>0.51126068492676302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4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5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9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0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8"/>
        <v>4.4081660908397297E-2</v>
      </c>
    </row>
    <row r="41" spans="1:73">
      <c r="A41" s="11">
        <v>1987</v>
      </c>
      <c r="B41" s="29" t="s">
        <v>17</v>
      </c>
      <c r="C41" s="61">
        <v>1.47E-2</v>
      </c>
      <c r="D41" s="62" t="s">
        <v>23</v>
      </c>
      <c r="E41" s="66">
        <v>2</v>
      </c>
      <c r="F41" s="66">
        <v>2</v>
      </c>
      <c r="G41" s="66">
        <v>3</v>
      </c>
      <c r="H41" s="66">
        <v>2</v>
      </c>
      <c r="I41" s="67">
        <v>2</v>
      </c>
      <c r="J41" s="68">
        <f t="shared" si="3"/>
        <v>0.51126068492676302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4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5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9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0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8"/>
        <v>4.4081660908397297E-2</v>
      </c>
    </row>
    <row r="42" spans="1:73">
      <c r="A42" s="11">
        <v>1988</v>
      </c>
      <c r="B42" s="29" t="s">
        <v>17</v>
      </c>
      <c r="C42" s="61">
        <v>1.47E-2</v>
      </c>
      <c r="D42" s="62" t="s">
        <v>23</v>
      </c>
      <c r="E42" s="66">
        <v>2</v>
      </c>
      <c r="F42" s="66">
        <v>2</v>
      </c>
      <c r="G42" s="66">
        <v>3</v>
      </c>
      <c r="H42" s="66">
        <v>2</v>
      </c>
      <c r="I42" s="67">
        <v>2</v>
      </c>
      <c r="J42" s="68">
        <f t="shared" si="3"/>
        <v>0.51126068492676302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4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5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9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0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8"/>
        <v>4.4081660908397297E-2</v>
      </c>
    </row>
    <row r="43" spans="1:73">
      <c r="A43" s="11">
        <v>1989</v>
      </c>
      <c r="B43" s="29" t="s">
        <v>17</v>
      </c>
      <c r="C43" s="61">
        <v>1.47E-2</v>
      </c>
      <c r="D43" s="62" t="s">
        <v>23</v>
      </c>
      <c r="E43" s="66">
        <v>2</v>
      </c>
      <c r="F43" s="66">
        <v>2</v>
      </c>
      <c r="G43" s="66">
        <v>3</v>
      </c>
      <c r="H43" s="66">
        <v>2</v>
      </c>
      <c r="I43" s="67">
        <v>2</v>
      </c>
      <c r="J43" s="68">
        <f t="shared" si="3"/>
        <v>0.51126068492676302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4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5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9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0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8"/>
        <v>4.4081660908397297E-2</v>
      </c>
    </row>
    <row r="44" spans="1:73">
      <c r="A44" s="11">
        <v>1990</v>
      </c>
      <c r="B44" s="29" t="s">
        <v>17</v>
      </c>
      <c r="C44" s="61">
        <v>1.47E-2</v>
      </c>
      <c r="D44" s="62" t="s">
        <v>23</v>
      </c>
      <c r="E44" s="66">
        <v>2</v>
      </c>
      <c r="F44" s="66">
        <v>2</v>
      </c>
      <c r="G44" s="66">
        <v>3</v>
      </c>
      <c r="H44" s="66">
        <v>2</v>
      </c>
      <c r="I44" s="67">
        <v>2</v>
      </c>
      <c r="J44" s="68">
        <f t="shared" si="3"/>
        <v>0.51126068492676302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4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5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9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0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8"/>
        <v>4.4081660908397297E-2</v>
      </c>
    </row>
    <row r="45" spans="1:73">
      <c r="A45" s="11">
        <v>1991</v>
      </c>
      <c r="B45" s="29" t="s">
        <v>17</v>
      </c>
      <c r="C45" s="61">
        <v>1.47E-2</v>
      </c>
      <c r="D45" s="62" t="s">
        <v>23</v>
      </c>
      <c r="E45" s="66">
        <v>2</v>
      </c>
      <c r="F45" s="66">
        <v>2</v>
      </c>
      <c r="G45" s="66">
        <v>3</v>
      </c>
      <c r="H45" s="66">
        <v>2</v>
      </c>
      <c r="I45" s="67">
        <v>2</v>
      </c>
      <c r="J45" s="68">
        <f t="shared" si="3"/>
        <v>0.51126068492676302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4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5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9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0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8"/>
        <v>4.4081660908397297E-2</v>
      </c>
    </row>
    <row r="46" spans="1:73">
      <c r="A46" s="11">
        <v>1992</v>
      </c>
      <c r="B46" s="29" t="s">
        <v>17</v>
      </c>
      <c r="C46" s="61">
        <v>1.47E-2</v>
      </c>
      <c r="D46" s="62" t="s">
        <v>23</v>
      </c>
      <c r="E46" s="66">
        <v>2</v>
      </c>
      <c r="F46" s="66">
        <v>2</v>
      </c>
      <c r="G46" s="66">
        <v>3</v>
      </c>
      <c r="H46" s="66">
        <v>2</v>
      </c>
      <c r="I46" s="67">
        <v>2</v>
      </c>
      <c r="J46" s="68">
        <f t="shared" si="3"/>
        <v>0.51126068492676302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4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5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9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0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8"/>
        <v>4.4081660908397297E-2</v>
      </c>
    </row>
    <row r="47" spans="1:73">
      <c r="A47" s="11">
        <v>1993</v>
      </c>
      <c r="B47" s="29" t="s">
        <v>17</v>
      </c>
      <c r="C47" s="61">
        <v>1.47E-2</v>
      </c>
      <c r="D47" s="62" t="s">
        <v>23</v>
      </c>
      <c r="E47" s="66">
        <v>2</v>
      </c>
      <c r="F47" s="66">
        <v>2</v>
      </c>
      <c r="G47" s="66">
        <v>3</v>
      </c>
      <c r="H47" s="66">
        <v>2</v>
      </c>
      <c r="I47" s="67">
        <v>2</v>
      </c>
      <c r="J47" s="68">
        <f t="shared" si="3"/>
        <v>0.51126068492676302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4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5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9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0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8"/>
        <v>4.4081660908397297E-2</v>
      </c>
    </row>
    <row r="48" spans="1:73">
      <c r="A48" s="11">
        <v>1994</v>
      </c>
      <c r="B48" s="29" t="s">
        <v>17</v>
      </c>
      <c r="C48" s="61">
        <v>1.47E-2</v>
      </c>
      <c r="D48" s="62" t="s">
        <v>23</v>
      </c>
      <c r="E48" s="66">
        <v>2</v>
      </c>
      <c r="F48" s="66">
        <v>2</v>
      </c>
      <c r="G48" s="66">
        <v>3</v>
      </c>
      <c r="H48" s="66">
        <v>2</v>
      </c>
      <c r="I48" s="67">
        <v>2</v>
      </c>
      <c r="J48" s="68">
        <f t="shared" si="3"/>
        <v>0.51126068492676302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4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5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9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0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8"/>
        <v>4.4081660908397297E-2</v>
      </c>
    </row>
    <row r="49" spans="1:73">
      <c r="A49" s="11">
        <v>1995</v>
      </c>
      <c r="B49" s="29" t="s">
        <v>17</v>
      </c>
      <c r="C49" s="61">
        <v>1.47E-2</v>
      </c>
      <c r="D49" s="62" t="s">
        <v>23</v>
      </c>
      <c r="E49" s="66">
        <v>2</v>
      </c>
      <c r="F49" s="66">
        <v>2</v>
      </c>
      <c r="G49" s="66">
        <v>3</v>
      </c>
      <c r="H49" s="66">
        <v>2</v>
      </c>
      <c r="I49" s="67">
        <v>2</v>
      </c>
      <c r="J49" s="68">
        <f t="shared" si="3"/>
        <v>0.51126068492676302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4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5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9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0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8"/>
        <v>4.4081660908397297E-2</v>
      </c>
    </row>
    <row r="50" spans="1:73">
      <c r="A50" s="11">
        <v>1996</v>
      </c>
      <c r="B50" s="29" t="s">
        <v>17</v>
      </c>
      <c r="C50" s="61">
        <v>1.47E-2</v>
      </c>
      <c r="D50" s="62" t="s">
        <v>23</v>
      </c>
      <c r="E50" s="66">
        <v>2</v>
      </c>
      <c r="F50" s="66">
        <v>2</v>
      </c>
      <c r="G50" s="66">
        <v>3</v>
      </c>
      <c r="H50" s="66">
        <v>2</v>
      </c>
      <c r="I50" s="67">
        <v>2</v>
      </c>
      <c r="J50" s="68">
        <f t="shared" si="3"/>
        <v>0.51126068492676302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4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5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9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0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8"/>
        <v>4.4081660908397297E-2</v>
      </c>
    </row>
    <row r="51" spans="1:73">
      <c r="A51" s="11">
        <v>1997</v>
      </c>
      <c r="B51" s="29" t="s">
        <v>17</v>
      </c>
      <c r="C51" s="61">
        <v>1.47E-2</v>
      </c>
      <c r="D51" s="62" t="s">
        <v>23</v>
      </c>
      <c r="E51" s="66">
        <v>2</v>
      </c>
      <c r="F51" s="66">
        <v>2</v>
      </c>
      <c r="G51" s="66">
        <v>3</v>
      </c>
      <c r="H51" s="66">
        <v>2</v>
      </c>
      <c r="I51" s="67">
        <v>2</v>
      </c>
      <c r="J51" s="68">
        <f t="shared" si="3"/>
        <v>0.51126068492676302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4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5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9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0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8"/>
        <v>4.4081660908397297E-2</v>
      </c>
    </row>
    <row r="52" spans="1:73">
      <c r="A52" s="11">
        <v>1998</v>
      </c>
      <c r="B52" s="29" t="s">
        <v>17</v>
      </c>
      <c r="C52" s="61">
        <v>1.47E-2</v>
      </c>
      <c r="D52" s="62" t="s">
        <v>23</v>
      </c>
      <c r="E52" s="66">
        <v>2</v>
      </c>
      <c r="F52" s="66">
        <v>2</v>
      </c>
      <c r="G52" s="66">
        <v>3</v>
      </c>
      <c r="H52" s="66">
        <v>2</v>
      </c>
      <c r="I52" s="67">
        <v>2</v>
      </c>
      <c r="J52" s="68">
        <f t="shared" si="3"/>
        <v>0.51126068492676302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4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5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9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0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8"/>
        <v>4.4081660908397297E-2</v>
      </c>
    </row>
    <row r="53" spans="1:73">
      <c r="A53" s="11">
        <v>1999</v>
      </c>
      <c r="B53" s="29" t="s">
        <v>17</v>
      </c>
      <c r="C53" s="61">
        <v>1.47E-2</v>
      </c>
      <c r="D53" s="62" t="s">
        <v>23</v>
      </c>
      <c r="E53" s="66">
        <v>2</v>
      </c>
      <c r="F53" s="66">
        <v>2</v>
      </c>
      <c r="G53" s="66">
        <v>3</v>
      </c>
      <c r="H53" s="66">
        <v>2</v>
      </c>
      <c r="I53" s="67">
        <v>2</v>
      </c>
      <c r="J53" s="68">
        <f t="shared" si="3"/>
        <v>0.51126068492676302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4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5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9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0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8"/>
        <v>4.4081660908397297E-2</v>
      </c>
    </row>
    <row r="54" spans="1:73">
      <c r="A54" s="11">
        <v>2000</v>
      </c>
      <c r="B54" s="29" t="s">
        <v>17</v>
      </c>
      <c r="C54" s="61">
        <v>1.47E-2</v>
      </c>
      <c r="D54" s="62" t="s">
        <v>23</v>
      </c>
      <c r="E54" s="66">
        <v>2</v>
      </c>
      <c r="F54" s="66">
        <v>2</v>
      </c>
      <c r="G54" s="66">
        <v>3</v>
      </c>
      <c r="H54" s="66">
        <v>2</v>
      </c>
      <c r="I54" s="67">
        <v>2</v>
      </c>
      <c r="J54" s="68">
        <f t="shared" si="3"/>
        <v>0.51126068492676302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4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5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9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0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8"/>
        <v>4.4081660908397297E-2</v>
      </c>
    </row>
    <row r="55" spans="1:73">
      <c r="A55" s="11">
        <v>2001</v>
      </c>
      <c r="B55" s="29" t="s">
        <v>17</v>
      </c>
      <c r="C55" s="61">
        <v>1.47E-2</v>
      </c>
      <c r="D55" s="62" t="s">
        <v>23</v>
      </c>
      <c r="E55" s="66">
        <v>2</v>
      </c>
      <c r="F55" s="66">
        <v>2</v>
      </c>
      <c r="G55" s="66">
        <v>3</v>
      </c>
      <c r="H55" s="66">
        <v>2</v>
      </c>
      <c r="I55" s="67">
        <v>2</v>
      </c>
      <c r="J55" s="68">
        <f t="shared" si="3"/>
        <v>0.51126068492676302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4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5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9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0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8"/>
        <v>4.4081660908397297E-2</v>
      </c>
    </row>
    <row r="56" spans="1:73">
      <c r="A56" s="11">
        <v>2002</v>
      </c>
      <c r="B56" s="29" t="s">
        <v>17</v>
      </c>
      <c r="C56" s="61">
        <v>1.47E-2</v>
      </c>
      <c r="D56" s="62" t="s">
        <v>23</v>
      </c>
      <c r="E56" s="66">
        <v>2</v>
      </c>
      <c r="F56" s="66">
        <v>2</v>
      </c>
      <c r="G56" s="66">
        <v>3</v>
      </c>
      <c r="H56" s="66">
        <v>2</v>
      </c>
      <c r="I56" s="67">
        <v>2</v>
      </c>
      <c r="J56" s="68">
        <f t="shared" si="3"/>
        <v>0.51126068492676302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4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5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9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0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8"/>
        <v>4.4081660908397297E-2</v>
      </c>
    </row>
    <row r="57" spans="1:73">
      <c r="A57" s="11">
        <v>2003</v>
      </c>
      <c r="B57" s="29" t="s">
        <v>17</v>
      </c>
      <c r="C57" s="61">
        <v>1.47E-2</v>
      </c>
      <c r="D57" s="62" t="s">
        <v>23</v>
      </c>
      <c r="E57" s="66">
        <v>2</v>
      </c>
      <c r="F57" s="66">
        <v>2</v>
      </c>
      <c r="G57" s="66">
        <v>3</v>
      </c>
      <c r="H57" s="66">
        <v>2</v>
      </c>
      <c r="I57" s="67">
        <v>2</v>
      </c>
      <c r="J57" s="68">
        <f t="shared" si="3"/>
        <v>0.51126068492676302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4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5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9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0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8"/>
        <v>4.4081660908397297E-2</v>
      </c>
    </row>
    <row r="58" spans="1:73">
      <c r="A58" s="11">
        <v>2004</v>
      </c>
      <c r="B58" s="29" t="s">
        <v>17</v>
      </c>
      <c r="C58" s="61">
        <v>1.47E-2</v>
      </c>
      <c r="D58" s="62" t="s">
        <v>23</v>
      </c>
      <c r="E58" s="66">
        <v>2</v>
      </c>
      <c r="F58" s="66">
        <v>2</v>
      </c>
      <c r="G58" s="66">
        <v>3</v>
      </c>
      <c r="H58" s="66">
        <v>2</v>
      </c>
      <c r="I58" s="67">
        <v>2</v>
      </c>
      <c r="J58" s="68">
        <f t="shared" si="3"/>
        <v>0.51126068492676302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4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5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9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0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8"/>
        <v>4.4081660908397297E-2</v>
      </c>
    </row>
    <row r="59" spans="1:73">
      <c r="A59" s="11">
        <v>2005</v>
      </c>
      <c r="B59" s="29" t="s">
        <v>17</v>
      </c>
      <c r="C59" s="61">
        <v>1.47E-2</v>
      </c>
      <c r="D59" s="62" t="s">
        <v>23</v>
      </c>
      <c r="E59" s="66">
        <v>2</v>
      </c>
      <c r="F59" s="66">
        <v>2</v>
      </c>
      <c r="G59" s="66">
        <v>3</v>
      </c>
      <c r="H59" s="66">
        <v>2</v>
      </c>
      <c r="I59" s="67">
        <v>2</v>
      </c>
      <c r="J59" s="68">
        <f t="shared" si="3"/>
        <v>0.51126068492676302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4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5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9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0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8"/>
        <v>4.4081660908397297E-2</v>
      </c>
    </row>
    <row r="60" spans="1:73">
      <c r="A60" s="11">
        <v>2006</v>
      </c>
      <c r="B60" s="29" t="s">
        <v>17</v>
      </c>
      <c r="C60" s="61">
        <v>1.47E-2</v>
      </c>
      <c r="D60" s="62" t="s">
        <v>23</v>
      </c>
      <c r="E60" s="66">
        <v>2</v>
      </c>
      <c r="F60" s="66">
        <v>2</v>
      </c>
      <c r="G60" s="66">
        <v>3</v>
      </c>
      <c r="H60" s="66">
        <v>2</v>
      </c>
      <c r="I60" s="67">
        <v>2</v>
      </c>
      <c r="J60" s="68">
        <f t="shared" si="3"/>
        <v>0.51126068492676302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4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5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9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0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8"/>
        <v>4.4081660908397297E-2</v>
      </c>
    </row>
    <row r="61" spans="1:73">
      <c r="A61" s="11">
        <v>2007</v>
      </c>
      <c r="B61" s="29" t="s">
        <v>17</v>
      </c>
      <c r="C61" s="61">
        <v>1.47E-2</v>
      </c>
      <c r="D61" s="62" t="s">
        <v>23</v>
      </c>
      <c r="E61" s="66">
        <v>2</v>
      </c>
      <c r="F61" s="66">
        <v>2</v>
      </c>
      <c r="G61" s="66">
        <v>3</v>
      </c>
      <c r="H61" s="66">
        <v>2</v>
      </c>
      <c r="I61" s="67">
        <v>2</v>
      </c>
      <c r="J61" s="68">
        <f t="shared" si="3"/>
        <v>0.51126068492676302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4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5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9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0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8"/>
        <v>4.4081660908397297E-2</v>
      </c>
    </row>
    <row r="62" spans="1:73">
      <c r="A62" s="11">
        <v>2008</v>
      </c>
      <c r="B62" s="29" t="s">
        <v>17</v>
      </c>
      <c r="C62" s="61">
        <v>1.47E-2</v>
      </c>
      <c r="D62" s="62" t="s">
        <v>23</v>
      </c>
      <c r="E62" s="66">
        <v>2</v>
      </c>
      <c r="F62" s="66">
        <v>2</v>
      </c>
      <c r="G62" s="66">
        <v>3</v>
      </c>
      <c r="H62" s="66">
        <v>2</v>
      </c>
      <c r="I62" s="67">
        <v>2</v>
      </c>
      <c r="J62" s="68">
        <f t="shared" si="3"/>
        <v>0.51126068492676302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4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5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9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0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8"/>
        <v>4.4081660908397297E-2</v>
      </c>
    </row>
    <row r="63" spans="1:73">
      <c r="A63" s="11">
        <v>2009</v>
      </c>
      <c r="B63" s="29" t="s">
        <v>17</v>
      </c>
      <c r="C63" s="61">
        <v>1.47E-2</v>
      </c>
      <c r="D63" s="62" t="s">
        <v>23</v>
      </c>
      <c r="E63" s="66">
        <v>2</v>
      </c>
      <c r="F63" s="66">
        <v>2</v>
      </c>
      <c r="G63" s="66">
        <v>3</v>
      </c>
      <c r="H63" s="66">
        <v>2</v>
      </c>
      <c r="I63" s="67">
        <v>2</v>
      </c>
      <c r="J63" s="68">
        <f t="shared" si="3"/>
        <v>0.51126068492676302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4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5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9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0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8"/>
        <v>4.4081660908397297E-2</v>
      </c>
    </row>
    <row r="64" spans="1:73">
      <c r="A64" s="11">
        <v>2010</v>
      </c>
      <c r="B64" s="29" t="s">
        <v>17</v>
      </c>
      <c r="C64" s="61">
        <v>1.47E-2</v>
      </c>
      <c r="D64" s="62" t="s">
        <v>23</v>
      </c>
      <c r="E64" s="66">
        <v>2</v>
      </c>
      <c r="F64" s="66">
        <v>2</v>
      </c>
      <c r="G64" s="66">
        <v>3</v>
      </c>
      <c r="H64" s="66">
        <v>2</v>
      </c>
      <c r="I64" s="67">
        <v>2</v>
      </c>
      <c r="J64" s="68">
        <f t="shared" si="3"/>
        <v>0.51126068492676302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4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5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9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0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8"/>
        <v>4.4081660908397297E-2</v>
      </c>
    </row>
    <row r="65" spans="1:73">
      <c r="A65" s="11">
        <v>2011</v>
      </c>
      <c r="B65" s="29" t="s">
        <v>17</v>
      </c>
      <c r="C65" s="61">
        <v>1.47E-2</v>
      </c>
      <c r="D65" s="62" t="s">
        <v>23</v>
      </c>
      <c r="E65" s="66">
        <v>2</v>
      </c>
      <c r="F65" s="66">
        <v>2</v>
      </c>
      <c r="G65" s="66">
        <v>3</v>
      </c>
      <c r="H65" s="66">
        <v>2</v>
      </c>
      <c r="I65" s="67">
        <v>2</v>
      </c>
      <c r="J65" s="68">
        <f t="shared" si="3"/>
        <v>0.51126068492676302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4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5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9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0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8"/>
        <v>4.4081660908397297E-2</v>
      </c>
    </row>
    <row r="66" spans="1:73">
      <c r="A66" s="11">
        <v>2012</v>
      </c>
      <c r="B66" s="29" t="s">
        <v>17</v>
      </c>
      <c r="C66" s="61">
        <v>1.47E-2</v>
      </c>
      <c r="D66" s="62" t="s">
        <v>23</v>
      </c>
      <c r="E66" s="66">
        <v>2</v>
      </c>
      <c r="F66" s="66">
        <v>2</v>
      </c>
      <c r="G66" s="66">
        <v>3</v>
      </c>
      <c r="H66" s="66">
        <v>2</v>
      </c>
      <c r="I66" s="67">
        <v>2</v>
      </c>
      <c r="J66" s="68">
        <f t="shared" si="3"/>
        <v>0.51126068492676302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4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5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9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0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8"/>
        <v>4.4081660908397297E-2</v>
      </c>
    </row>
    <row r="67" spans="1:73">
      <c r="A67" s="11">
        <v>2013</v>
      </c>
      <c r="B67" s="29" t="s">
        <v>17</v>
      </c>
      <c r="C67" s="61">
        <v>1.47E-2</v>
      </c>
      <c r="D67" s="62" t="s">
        <v>23</v>
      </c>
      <c r="E67" s="66">
        <v>2</v>
      </c>
      <c r="F67" s="66">
        <v>2</v>
      </c>
      <c r="G67" s="66">
        <v>3</v>
      </c>
      <c r="H67" s="66">
        <v>2</v>
      </c>
      <c r="I67" s="67">
        <v>2</v>
      </c>
      <c r="J67" s="68">
        <f t="shared" si="3"/>
        <v>0.51126068492676302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4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5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9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0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8"/>
        <v>4.4081660908397297E-2</v>
      </c>
    </row>
    <row r="68" spans="1:73">
      <c r="A68" s="11">
        <v>2014</v>
      </c>
      <c r="B68" s="29" t="s">
        <v>17</v>
      </c>
      <c r="C68" s="61">
        <v>1.47E-2</v>
      </c>
      <c r="D68" s="62" t="s">
        <v>23</v>
      </c>
      <c r="E68" s="66">
        <v>2</v>
      </c>
      <c r="F68" s="66">
        <v>2</v>
      </c>
      <c r="G68" s="66">
        <v>3</v>
      </c>
      <c r="H68" s="66">
        <v>2</v>
      </c>
      <c r="I68" s="67">
        <v>2</v>
      </c>
      <c r="J68" s="68">
        <f t="shared" si="3"/>
        <v>0.51126068492676302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4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5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9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0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8"/>
        <v>4.4081660908397297E-2</v>
      </c>
    </row>
    <row r="69" spans="1:73">
      <c r="A69" s="11">
        <v>2015</v>
      </c>
      <c r="B69" s="29" t="s">
        <v>17</v>
      </c>
      <c r="C69" s="61">
        <v>1.47E-2</v>
      </c>
      <c r="D69" s="62" t="s">
        <v>23</v>
      </c>
      <c r="E69" s="66">
        <v>2</v>
      </c>
      <c r="F69" s="66">
        <v>2</v>
      </c>
      <c r="G69" s="66">
        <v>3</v>
      </c>
      <c r="H69" s="66">
        <v>2</v>
      </c>
      <c r="I69" s="67">
        <v>2</v>
      </c>
      <c r="J69" s="68">
        <f t="shared" ref="J69:J73" si="13">IF( OR( ISBLANK(E69),ISBLANK(F69), ISBLANK(G69), ISBLANK(H69), ISBLANK(I69) ), "", 1.5*SQRT(   EXP(2.21*(E69-1)) + EXP(2.21*(F69-1)) + EXP(2.21*(G69-1)) + EXP(2.21*(H69-1)) + EXP(2.21*I69)   )/100*2.45 )</f>
        <v>0.51126068492676302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4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5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9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0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8"/>
        <v>4.4081660908397297E-2</v>
      </c>
    </row>
    <row r="70" spans="1:73">
      <c r="A70" s="11">
        <v>2016</v>
      </c>
      <c r="B70" s="29" t="s">
        <v>17</v>
      </c>
      <c r="C70" s="61">
        <v>1.47E-2</v>
      </c>
      <c r="D70" s="62" t="s">
        <v>23</v>
      </c>
      <c r="E70" s="66">
        <v>2</v>
      </c>
      <c r="F70" s="66">
        <v>2</v>
      </c>
      <c r="G70" s="66">
        <v>3</v>
      </c>
      <c r="H70" s="66">
        <v>2</v>
      </c>
      <c r="I70" s="67">
        <v>2</v>
      </c>
      <c r="J70" s="68">
        <f t="shared" si="13"/>
        <v>0.51126068492676302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4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5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9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0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61">
        <v>1.47E-2</v>
      </c>
      <c r="D71" s="62" t="s">
        <v>23</v>
      </c>
      <c r="E71" s="66">
        <v>2</v>
      </c>
      <c r="F71" s="66">
        <v>2</v>
      </c>
      <c r="G71" s="66">
        <v>3</v>
      </c>
      <c r="H71" s="66">
        <v>2</v>
      </c>
      <c r="I71" s="67">
        <v>2</v>
      </c>
      <c r="J71" s="68">
        <f t="shared" ref="J71:J72" si="17">IF( OR( ISBLANK(E71),ISBLANK(F71), ISBLANK(G71), ISBLANK(H71), ISBLANK(I71) ), "", 1.5*SQRT(   EXP(2.21*(E71-1)) + EXP(2.21*(F71-1)) + EXP(2.21*(G71-1)) + EXP(2.21*(H71-1)) + EXP(2.21*I71)   )/100*2.45 )</f>
        <v>0.51126068492676302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8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9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0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1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2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3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61">
        <v>1.47E-2</v>
      </c>
      <c r="D72" s="62" t="s">
        <v>23</v>
      </c>
      <c r="E72" s="66">
        <v>2</v>
      </c>
      <c r="F72" s="66">
        <v>2</v>
      </c>
      <c r="G72" s="66">
        <v>3</v>
      </c>
      <c r="H72" s="66">
        <v>2</v>
      </c>
      <c r="I72" s="67">
        <v>2</v>
      </c>
      <c r="J72" s="68">
        <f t="shared" si="17"/>
        <v>0.51126068492676302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8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9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0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1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2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3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4"/>
        <v>4.4081660908397297E-2</v>
      </c>
    </row>
    <row r="73" spans="1:73">
      <c r="A73" s="11">
        <v>2019</v>
      </c>
      <c r="B73" s="29" t="s">
        <v>17</v>
      </c>
      <c r="C73" s="61">
        <v>1.47E-2</v>
      </c>
      <c r="D73" s="62" t="s">
        <v>23</v>
      </c>
      <c r="E73" s="66">
        <v>2</v>
      </c>
      <c r="F73" s="66">
        <v>2</v>
      </c>
      <c r="G73" s="66">
        <v>3</v>
      </c>
      <c r="H73" s="66">
        <v>2</v>
      </c>
      <c r="I73" s="67">
        <v>2</v>
      </c>
      <c r="J73" s="68">
        <f t="shared" si="13"/>
        <v>0.51126068492676302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4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5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9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0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6"/>
        <v>4.4081660908397297E-2</v>
      </c>
    </row>
    <row r="74" spans="1:73" s="10" customFormat="1">
      <c r="A74" s="11">
        <v>2020</v>
      </c>
      <c r="B74" s="29" t="s">
        <v>17</v>
      </c>
      <c r="C74" s="61">
        <v>1.47E-2</v>
      </c>
      <c r="D74" s="62" t="s">
        <v>23</v>
      </c>
      <c r="E74" s="66">
        <v>2</v>
      </c>
      <c r="F74" s="66">
        <v>2</v>
      </c>
      <c r="G74" s="66">
        <v>3</v>
      </c>
      <c r="H74" s="66">
        <v>2</v>
      </c>
      <c r="I74" s="67">
        <v>2</v>
      </c>
      <c r="J74" s="68">
        <f t="shared" ref="J74" si="25">IF( OR( ISBLANK(E74),ISBLANK(F74), ISBLANK(G74), ISBLANK(H74), ISBLANK(I74) ), "", 1.5*SQRT(   EXP(2.21*(E74-1)) + EXP(2.21*(F74-1)) + EXP(2.21*(G74-1)) + EXP(2.21*(H74-1)) + EXP(2.21*I74)   )/100*2.45 )</f>
        <v>0.51126068492676302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6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7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8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9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30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1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0" t="s">
        <v>17</v>
      </c>
      <c r="C75" s="71">
        <v>1.47E-2</v>
      </c>
      <c r="D75" s="72" t="s">
        <v>23</v>
      </c>
      <c r="E75" s="66">
        <v>2</v>
      </c>
      <c r="F75" s="66">
        <v>2</v>
      </c>
      <c r="G75" s="66">
        <v>3</v>
      </c>
      <c r="H75" s="66">
        <v>2</v>
      </c>
      <c r="I75" s="66">
        <v>2</v>
      </c>
      <c r="J75" s="73">
        <v>0.51126068492676302</v>
      </c>
      <c r="K75" s="74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75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76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77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78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79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0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0" t="s">
        <v>17</v>
      </c>
      <c r="C76" s="71">
        <v>1.47E-2</v>
      </c>
      <c r="D76" s="72" t="s">
        <v>23</v>
      </c>
      <c r="E76" s="66">
        <v>2</v>
      </c>
      <c r="F76" s="66">
        <v>2</v>
      </c>
      <c r="G76" s="66">
        <v>3</v>
      </c>
      <c r="H76" s="66">
        <v>2</v>
      </c>
      <c r="I76" s="66">
        <v>2</v>
      </c>
      <c r="J76" s="73">
        <v>0.51126068492676302</v>
      </c>
      <c r="K76" s="74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75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76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77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78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79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0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{03E82B4D-E3FF-45C5-8EB4-53E2475CD2E2}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{7D84B7A3-DC08-4D3D-A573-FAA0FAC13D45}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{DDBD92FF-8EC7-4937-97CC-65453CC3AC57}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{FEA9370B-56D8-407E-883B-57602C1D0EC3}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{A45F0787-8356-46B3-8986-894CEAD0E6BF}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{6D15AD6F-1132-46B3-A281-D01C7D4F7A5C}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{DA3A0659-2F7E-4112-BCC6-3F6F722146A0}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{28D05C26-CBA5-4CF4-96D4-73624EE1AF8F}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{B247D308-DFBD-4F0D-BD73-904ED1108F73}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{6EDCA310-177F-4BF4-9CFA-EBAF5C2DB09D}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{0D123C3D-19F5-4C23-9159-59923528318A}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{7C54B7F8-3254-461A-AC43-899B676BB628}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{05A48117-025D-43A4-A31B-0DA20BEAD0CB}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{56838CED-F3DE-4FBE-9618-779CE648E207}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{6EB3ACD9-A84D-4296-80A0-EEA9DD18951F}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{9F8D28EF-851F-4A4B-A428-14FF7C363A96}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{E1A60243-2EB9-4D74-B1E9-93CCEDDE62CE}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{AD24524F-A4E2-437E-A27F-1574B01D54D4}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{265FF3D2-B28A-4D0C-842E-134A1DB3348D}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{F1DFBD8F-58C9-4C87-A99F-F7A9DF24E42F}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{7873E356-CB3F-4220-96E1-C6E1B4460964}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{515F7C78-BBFD-4CD7-833D-2DF08802AE09}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{ADD5C355-8957-426B-A6EC-80E69AB97AB3}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{29E893F4-D076-467B-B7F3-7CC4EA003F13}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{725C8547-CC3E-46F7-9007-809FD626B087}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{D6AA161C-6597-40A6-B027-E13D38542DCE}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{0CE934C2-02DE-4378-A26C-A8CE117904CB}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{66A2A395-5620-4902-8B9A-8D903EB1C41A}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{CCB1692A-B4E8-4F0C-B8C1-5A072729FAE7}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{34750AC3-DB15-47B6-AD7B-EA686A4E4E53}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{339F29DE-DD9F-4A17-A4CF-A3DF45FA7A31}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{D6F47F1C-BFB4-44D5-BBF8-14E6D14F3EE9}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{C0C4A3B4-4BBB-4721-818E-E8570DB3EC82}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{A32D3902-63B3-4009-90E7-26601CD85B2C}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{FE1E2AF3-4A9D-4C26-86E4-B90BF714AC75}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{FD41373A-DDA5-48FF-A980-F83D5549BB2B}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{3FF31229-FE5B-4D76-982A-01289047C6EE}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{B08E8FC0-B99C-4958-8C87-F6976B900834}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{DD46EA73-00F7-4657-AB5B-22C069377EC6}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{025BFC17-F75F-4DB5-8C77-5807E7010C1B}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{FFA2027C-579F-4D6E-830F-261CA4312706}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{E158D929-F53A-4C65-AE49-7F90DA7B080D}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{449D1082-61ED-4B67-999D-B446AA9779A8}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{4B08DA1A-99B7-489A-A929-A8ABE0C29271}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{57EB96F8-3A59-44CF-AA6E-8ECE50D52AF5}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{06315344-3DB5-416A-9351-4A3FB01D7AD8}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{B778F264-161D-47E8-A4F4-0BB33551EC6E}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{AA63581A-2374-4BBF-A096-C42A463D1FA8}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{BF67592A-D1E1-4A9C-82FC-942625B6A3C0}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{1AC78CE9-176A-4FC2-9DB7-C0CF3F1BF390}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{9E796688-C410-4518-A793-D25969DFDE6E}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{F8046D78-1B66-4AAF-BDE9-DB2D0D542AD4}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{D49EB6F6-40D3-4A4A-874D-65B100352030}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{96A7727D-5568-470D-8EEA-16F3EECEEFC4}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{693ABC9D-B0B7-4633-9826-0E02BF23A756}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{4AF223A6-3948-4EB0-9EE5-0ACFCC17B93A}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{9F66E40B-0CF8-4B6B-A2DE-527D9B750816}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{30221E6C-8232-45C9-A85A-28A4CFFE631E}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{CCBD201C-BD51-4161-9FC9-F0387A673353}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{D6DBFEA0-55A6-44E4-B9FC-D0ECB9FD0C64}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{A4CA82D6-0DFC-426D-92BE-31FA26F82B47}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{8ABECE97-56DC-430E-AE75-060A94D3D909}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{4053D63A-9AF3-4E5D-BF98-27894B4ABD11}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{1081C80F-87A7-43E5-A50C-DAF8D033F3FF}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{DB94DF77-E886-4148-8C48-73D9C0C0CA55}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{65CAC6E9-546B-4947-8808-1941669D6EE2}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{6B7B80BC-6800-4B17-A1E2-FF534970278C}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{8618FA75-3C56-4E41-BBCE-A181CE607476}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{05A96EC5-B8F5-426A-ACAB-FF921B83D2EF}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{7E980B68-5311-4865-83BB-D48B5C5AF5C1}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{DBA3E844-72BD-4BFB-AD0B-3492A8FB2413}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{D2B9CD8C-9E7B-4660-8081-B136CABCD862}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{4EF62CE3-66C7-4857-9FED-6B73C990B5A9}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{4A773ABC-CF8E-4133-A157-905A22066459}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{C42BE6D8-6FF1-4467-8ADD-915C4C893945}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{793A961E-20A7-4ADD-91B3-8956A92D9261}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{B57717DA-BE73-44E8-9FF4-D881C7E4819D}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{A0C0FD44-D8CD-4A18-96F7-97E7ACCFC0CE}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{C26C8778-A1AD-4B94-B71A-5A2B6686389D}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{5830B905-31E8-4CE8-8940-36C7C499208D}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{952F7AFB-93AB-479F-82A2-36D1193C67D2}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{6ED22301-E9F0-4509-9ED1-7BF4ED603F51}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{8F284749-0006-45E6-84FE-8E524F634F5F}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{403F0D8B-DEB9-4BA7-AEB4-A8FD6A21452C}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{C49AB2E3-9761-426F-81EB-FFBCC9F376E9}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{A4BD0763-02F4-46F2-8A2F-AEAB59671356}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{D408239B-B851-47CD-AA9A-222EA0493139}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{48704CB1-ECEE-4715-A938-10F7EF25A33E}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{28E3494E-8209-46AA-8907-9E8939C9FB67}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{18A1D6DF-3AF4-4830-AD85-E0B671C5B4E7}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{FFFEAF54-118D-41DB-B2ED-EA51A6496A89}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{FB279014-635A-4ACF-B5A3-C979AEDB92E4}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{367C0CD1-B547-47D5-B232-A970A09B601E}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{53078579-7A15-4596-9979-0396C864DE17}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{8620533F-5241-420F-BC04-41D1F947710E}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{01D2E837-67B7-4FB9-815A-89612C7A4D75}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{4BED3D03-FA58-4A3D-94C3-65989B795097}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{99D8C9CA-886E-4984-86B5-1F1C6DF2F07A}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{BB6310DD-8C34-478A-9B1A-58A4F400B896}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{C8445C98-B6FB-4FDE-81E4-8FAA3547A4E7}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{882B9946-138A-4AAE-9E76-6DE7EB84834F}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{5F1CA5C7-83CA-44AC-9598-1DAFE86C4917}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{BCB0C20A-57D3-4D84-B1A2-D97CDDC98796}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{25285697-376B-4244-9750-E76363E67C4B}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{C0E0AB3C-8A77-4CED-B7E8-B278D54ADCFD}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{37DF78C3-F4F0-4B44-8615-B20241630362}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{5D4DE326-91B0-46F6-AF7C-00F59962A3FE}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{AB5D3E60-4DE1-4D59-8400-173DCBF8401D}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{98981B6D-A680-4B74-83DA-14E07D406AD9}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{1C9D715E-D913-41B9-A07D-EC8CA4EB6A69}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{CF57990F-5E62-425B-9DED-01475FDC11B7}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{D5813399-6254-4A61-8DB7-ADF38598F5A8}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{86A04553-851E-4CB4-913C-CFF8080E5A31}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{8FA74447-0E60-4D39-942F-989DEE497AA4}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{64459C13-8A20-49D6-A914-C84A37A9AD9F}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{1243ADCF-C2C4-41C3-B394-8A5A4C9362EB}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{A917419E-34D6-4A34-89B3-7405060D71B9}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{8015891F-6D35-4CC9-B8A6-CFF56EEB1697}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{214FD14B-7A68-48C5-9B40-D822550FA124}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{49919CD7-73B6-4F5C-BC6E-BF3EFB7DC916}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E82B4D-E3FF-45C5-8EB4-53E2475CD2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7D84B7A3-DC08-4D3D-A573-FAA0FAC13D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DDBD92FF-8EC7-4937-97CC-65453CC3A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FEA9370B-56D8-407E-883B-57602C1D0E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45F0787-8356-46B3-8986-894CEAD0E6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D15AD6F-1132-46B3-A281-D01C7D4F7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DA3A0659-2F7E-4112-BCC6-3F6F722146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28D05C26-CBA5-4CF4-96D4-73624EE1AF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247D308-DFBD-4F0D-BD73-904ED1108F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EDCA310-177F-4BF4-9CFA-EBAF5C2DB0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0D123C3D-19F5-4C23-9159-5992352831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7C54B7F8-3254-461A-AC43-899B676BB6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5A48117-025D-43A4-A31B-0DA20BEAD0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56838CED-F3DE-4FBE-9618-779CE648E2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6EB3ACD9-A84D-4296-80A0-EEA9DD189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F8D28EF-851F-4A4B-A428-14FF7C363A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E1A60243-2EB9-4D74-B1E9-93CCEDDE62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AD24524F-A4E2-437E-A27F-1574B01D54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265FF3D2-B28A-4D0C-842E-134A1DB33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1DFBD8F-58C9-4C87-A99F-F7A9DF24E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7873E356-CB3F-4220-96E1-C6E1B44609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15F7C78-BBFD-4CD7-833D-2DF08802AE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ADD5C355-8957-426B-A6EC-80E69AB97A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9E893F4-D076-467B-B7F3-7CC4EA003F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25C8547-CC3E-46F7-9007-809FD626B0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D6AA161C-6597-40A6-B027-E13D38542D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CE934C2-02DE-4378-A26C-A8CE117904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66A2A395-5620-4902-8B9A-8D903EB1C4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CCB1692A-B4E8-4F0C-B8C1-5A072729FA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34750AC3-DB15-47B6-AD7B-EA686A4E4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339F29DE-DD9F-4A17-A4CF-A3DF45FA7A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D6F47F1C-BFB4-44D5-BBF8-14E6D14F3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C0C4A3B4-4BBB-4721-818E-E8570DB3E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A32D3902-63B3-4009-90E7-26601CD85B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FE1E2AF3-4A9D-4C26-86E4-B90BF714AC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FD41373A-DDA5-48FF-A980-F83D5549BB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3FF31229-FE5B-4D76-982A-01289047C6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B08E8FC0-B99C-4958-8C87-F6976B9008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DD46EA73-00F7-4657-AB5B-22C069377E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025BFC17-F75F-4DB5-8C77-5807E7010C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FFA2027C-579F-4D6E-830F-261CA43127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E158D929-F53A-4C65-AE49-7F90DA7B08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449D1082-61ED-4B67-999D-B446AA9779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4B08DA1A-99B7-489A-A929-A8ABE0C292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57EB96F8-3A59-44CF-AA6E-8ECE50D52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06315344-3DB5-416A-9351-4A3FB01D7A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B778F264-161D-47E8-A4F4-0BB33551EC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AA63581A-2374-4BBF-A096-C42A463D1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BF67592A-D1E1-4A9C-82FC-942625B6A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1AC78CE9-176A-4FC2-9DB7-C0CF3F1BF3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9E796688-C410-4518-A793-D25969DFDE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F8046D78-1B66-4AAF-BDE9-DB2D0D542A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D49EB6F6-40D3-4A4A-874D-65B1003520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96A7727D-5568-470D-8EEA-16F3EECEEF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693ABC9D-B0B7-4633-9826-0E02BF23A7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4AF223A6-3948-4EB0-9EE5-0ACFCC17B9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9F66E40B-0CF8-4B6B-A2DE-527D9B7508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30221E6C-8232-45C9-A85A-28A4CFFE6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CCBD201C-BD51-4161-9FC9-F0387A673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D6DBFEA0-55A6-44E4-B9FC-D0ECB9FD0C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A4CA82D6-0DFC-426D-92BE-31FA26F82B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8ABECE97-56DC-430E-AE75-060A94D3D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4053D63A-9AF3-4E5D-BF98-27894B4ABD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1081C80F-87A7-43E5-A50C-DAF8D033F3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DB94DF77-E886-4148-8C48-73D9C0C0CA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65CAC6E9-546B-4947-8808-1941669D6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6B7B80BC-6800-4B17-A1E2-FF53497027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8618FA75-3C56-4E41-BBCE-A181CE6074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05A96EC5-B8F5-426A-ACAB-FF921B83D2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7E980B68-5311-4865-83BB-D48B5C5AF5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DBA3E844-72BD-4BFB-AD0B-3492A8FB24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2B9CD8C-9E7B-4660-8081-B136CABCD8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4EF62CE3-66C7-4857-9FED-6B73C990B5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4A773ABC-CF8E-4133-A157-905A220664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42BE6D8-6FF1-4467-8ADD-915C4C893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793A961E-20A7-4ADD-91B3-8956A92D92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B57717DA-BE73-44E8-9FF4-D881C7E481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A0C0FD44-D8CD-4A18-96F7-97E7ACCFC0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C26C8778-A1AD-4B94-B71A-5A2B668638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5830B905-31E8-4CE8-8940-36C7C4992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952F7AFB-93AB-479F-82A2-36D1193C6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6ED22301-E9F0-4509-9ED1-7BF4ED603F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8F284749-0006-45E6-84FE-8E524F634F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403F0D8B-DEB9-4BA7-AEB4-A8FD6A214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49AB2E3-9761-426F-81EB-FFBCC9F376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A4BD0763-02F4-46F2-8A2F-AEAB596713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D408239B-B851-47CD-AA9A-222EA04931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48704CB1-ECEE-4715-A938-10F7EF25A3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28E3494E-8209-46AA-8907-9E8939C9F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18A1D6DF-3AF4-4830-AD85-E0B671C5B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FFFEAF54-118D-41DB-B2ED-EA51A6496A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FB279014-635A-4ACF-B5A3-C979AEDB92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367C0CD1-B547-47D5-B232-A970A09B6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53078579-7A15-4596-9979-0396C864DE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8620533F-5241-420F-BC04-41D1F94771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01D2E837-67B7-4FB9-815A-89612C7A4D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4BED3D03-FA58-4A3D-94C3-65989B7950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99D8C9CA-886E-4984-86B5-1F1C6DF2F0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BB6310DD-8C34-478A-9B1A-58A4F400B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8445C98-B6FB-4FDE-81E4-8FAA3547A4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882B9946-138A-4AAE-9E76-6DE7EB8483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5F1CA5C7-83CA-44AC-9598-1DAFE86C4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BCB0C20A-57D3-4D84-B1A2-D97CDDC987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5285697-376B-4244-9750-E76363E67C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0E0AB3C-8A77-4CED-B7E8-B278D54AD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7DF78C3-F4F0-4B44-8615-B202416303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5D4DE326-91B0-46F6-AF7C-00F59962A3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AB5D3E60-4DE1-4D59-8400-173DCBF84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98981B6D-A680-4B74-83DA-14E07D406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1C9D715E-D913-41B9-A07D-EC8CA4EB6A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CF57990F-5E62-425B-9DED-01475FDC1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D5813399-6254-4A61-8DB7-ADF38598F5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86A04553-851E-4CB4-913C-CFF8080E5A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FA74447-0E60-4D39-942F-989DEE497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64459C13-8A20-49D6-A914-C84A37A9A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243ADCF-C2C4-41C3-B394-8A5A4C9362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A917419E-34D6-4A34-89B3-7405060D71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8015891F-6D35-4CC9-B8A6-CFF56EEB16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214FD14B-7A68-48C5-9B40-D822550FA1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49919CD7-73B6-4F5C-BC6E-BF3EFB7DC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2B82-5AF5-4A67-A69D-8E2B110071BB}">
  <sheetPr codeName="Sheet2">
    <tabColor theme="4" tint="0.39997558519241921"/>
  </sheetPr>
  <dimension ref="A1:EF76"/>
  <sheetViews>
    <sheetView zoomScale="55" zoomScaleNormal="55" workbookViewId="0">
      <pane xSplit="1" ySplit="3" topLeftCell="B21" activePane="bottomRight" state="frozen"/>
      <selection pane="topRight"/>
      <selection pane="bottomLeft"/>
      <selection pane="bottomRight" activeCell="N74" sqref="N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22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61">
        <f t="shared" ref="C4:C22" si="0">0.027/100</f>
        <v>2.7E-4</v>
      </c>
      <c r="D4" s="62" t="s">
        <v>23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:J22" si="1">IF( OR( ISBLANK(E4),ISBLANK(F4), ISBLANK(G4), ISBLANK(H4), ISBLANK(I4) ), "", 1.5*SQRT(   EXP(2.21*(E4-1)) + EXP(2.21*(F4-1)) + EXP(2.21*(G4-1)) + EXP(2.21*(H4-1)) + EXP(2.21*I4)   )/100*2.45 )</f>
        <v>1.1181151966036349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2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3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61">
        <f t="shared" si="0"/>
        <v>2.7E-4</v>
      </c>
      <c r="D5" s="62" t="s">
        <v>23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si="1"/>
        <v>1.1181151966036349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2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3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61">
        <f t="shared" si="0"/>
        <v>2.7E-4</v>
      </c>
      <c r="D6" s="62" t="s">
        <v>23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1"/>
        <v>1.1181151966036349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2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4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5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3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6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7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61">
        <f t="shared" si="0"/>
        <v>2.7E-4</v>
      </c>
      <c r="D7" s="62" t="s">
        <v>23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1"/>
        <v>1.1181151966036349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2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4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5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3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6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7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8"/>
        <v>4.4081660908397297E-2</v>
      </c>
    </row>
    <row r="8" spans="1:73">
      <c r="A8" s="11">
        <v>1954</v>
      </c>
      <c r="B8" s="29" t="s">
        <v>17</v>
      </c>
      <c r="C8" s="61">
        <f t="shared" si="0"/>
        <v>2.7E-4</v>
      </c>
      <c r="D8" s="62" t="s">
        <v>23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1"/>
        <v>1.1181151966036349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2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4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5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3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6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7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8"/>
        <v>4.4081660908397297E-2</v>
      </c>
    </row>
    <row r="9" spans="1:73">
      <c r="A9" s="11">
        <v>1955</v>
      </c>
      <c r="B9" s="29" t="s">
        <v>17</v>
      </c>
      <c r="C9" s="61">
        <f t="shared" si="0"/>
        <v>2.7E-4</v>
      </c>
      <c r="D9" s="62" t="s">
        <v>23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1"/>
        <v>1.1181151966036349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2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4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5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3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6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7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8"/>
        <v>4.4081660908397297E-2</v>
      </c>
    </row>
    <row r="10" spans="1:73">
      <c r="A10" s="11">
        <v>1956</v>
      </c>
      <c r="B10" s="29" t="s">
        <v>17</v>
      </c>
      <c r="C10" s="61">
        <f t="shared" si="0"/>
        <v>2.7E-4</v>
      </c>
      <c r="D10" s="62" t="s">
        <v>23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1"/>
        <v>1.1181151966036349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2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4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5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3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6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7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8"/>
        <v>4.4081660908397297E-2</v>
      </c>
    </row>
    <row r="11" spans="1:73">
      <c r="A11" s="11">
        <v>1957</v>
      </c>
      <c r="B11" s="29" t="s">
        <v>17</v>
      </c>
      <c r="C11" s="61">
        <f t="shared" si="0"/>
        <v>2.7E-4</v>
      </c>
      <c r="D11" s="62" t="s">
        <v>23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1"/>
        <v>1.1181151966036349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2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4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5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3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61">
        <f t="shared" si="0"/>
        <v>2.7E-4</v>
      </c>
      <c r="D12" s="62" t="s">
        <v>23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1"/>
        <v>1.1181151966036349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2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4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5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3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9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0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8"/>
        <v>4.4081660908397297E-2</v>
      </c>
    </row>
    <row r="13" spans="1:73">
      <c r="A13" s="11">
        <v>1959</v>
      </c>
      <c r="B13" s="29" t="s">
        <v>17</v>
      </c>
      <c r="C13" s="61">
        <f t="shared" si="0"/>
        <v>2.7E-4</v>
      </c>
      <c r="D13" s="62" t="s">
        <v>23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1"/>
        <v>1.1181151966036349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2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4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5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3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9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0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8"/>
        <v>4.4081660908397297E-2</v>
      </c>
    </row>
    <row r="14" spans="1:73">
      <c r="A14" s="11">
        <v>1960</v>
      </c>
      <c r="B14" s="29" t="s">
        <v>17</v>
      </c>
      <c r="C14" s="61">
        <f t="shared" si="0"/>
        <v>2.7E-4</v>
      </c>
      <c r="D14" s="62" t="s">
        <v>23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1"/>
        <v>1.1181151966036349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2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4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5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3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9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0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8"/>
        <v>4.4081660908397297E-2</v>
      </c>
    </row>
    <row r="15" spans="1:73">
      <c r="A15" s="11">
        <v>1961</v>
      </c>
      <c r="B15" s="29" t="s">
        <v>17</v>
      </c>
      <c r="C15" s="61">
        <f t="shared" si="0"/>
        <v>2.7E-4</v>
      </c>
      <c r="D15" s="62" t="s">
        <v>23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1"/>
        <v>1.1181151966036349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2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4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5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3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9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0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8"/>
        <v>4.4081660908397297E-2</v>
      </c>
    </row>
    <row r="16" spans="1:73">
      <c r="A16" s="11">
        <v>1962</v>
      </c>
      <c r="B16" s="29" t="s">
        <v>17</v>
      </c>
      <c r="C16" s="61">
        <f t="shared" si="0"/>
        <v>2.7E-4</v>
      </c>
      <c r="D16" s="62" t="s">
        <v>23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1"/>
        <v>1.1181151966036349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2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4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5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3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9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0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8"/>
        <v>4.4081660908397297E-2</v>
      </c>
    </row>
    <row r="17" spans="1:73">
      <c r="A17" s="11">
        <v>1963</v>
      </c>
      <c r="B17" s="29" t="s">
        <v>17</v>
      </c>
      <c r="C17" s="61">
        <f t="shared" si="0"/>
        <v>2.7E-4</v>
      </c>
      <c r="D17" s="62" t="s">
        <v>23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1"/>
        <v>1.1181151966036349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2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4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5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3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9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0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8"/>
        <v>4.4081660908397297E-2</v>
      </c>
    </row>
    <row r="18" spans="1:73">
      <c r="A18" s="11">
        <v>1964</v>
      </c>
      <c r="B18" s="29" t="s">
        <v>17</v>
      </c>
      <c r="C18" s="61">
        <f t="shared" si="0"/>
        <v>2.7E-4</v>
      </c>
      <c r="D18" s="62" t="s">
        <v>23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1"/>
        <v>1.1181151966036349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2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4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5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3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9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0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8"/>
        <v>4.4081660908397297E-2</v>
      </c>
    </row>
    <row r="19" spans="1:73">
      <c r="A19" s="11">
        <v>1965</v>
      </c>
      <c r="B19" s="29" t="s">
        <v>17</v>
      </c>
      <c r="C19" s="61">
        <f t="shared" si="0"/>
        <v>2.7E-4</v>
      </c>
      <c r="D19" s="62" t="s">
        <v>23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1"/>
        <v>1.1181151966036349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2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4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5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3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9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0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8"/>
        <v>4.4081660908397297E-2</v>
      </c>
    </row>
    <row r="20" spans="1:73">
      <c r="A20" s="11">
        <v>1966</v>
      </c>
      <c r="B20" s="29" t="s">
        <v>17</v>
      </c>
      <c r="C20" s="61">
        <f t="shared" si="0"/>
        <v>2.7E-4</v>
      </c>
      <c r="D20" s="62" t="s">
        <v>23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1"/>
        <v>1.1181151966036349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2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4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5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3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9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0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8"/>
        <v>4.4081660908397297E-2</v>
      </c>
    </row>
    <row r="21" spans="1:73">
      <c r="A21" s="11">
        <v>1967</v>
      </c>
      <c r="B21" s="29" t="s">
        <v>17</v>
      </c>
      <c r="C21" s="61">
        <f t="shared" si="0"/>
        <v>2.7E-4</v>
      </c>
      <c r="D21" s="62" t="s">
        <v>23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1"/>
        <v>1.1181151966036349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2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4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5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3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9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0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8"/>
        <v>4.4081660908397297E-2</v>
      </c>
    </row>
    <row r="22" spans="1:73">
      <c r="A22" s="11">
        <v>1968</v>
      </c>
      <c r="B22" s="29" t="s">
        <v>17</v>
      </c>
      <c r="C22" s="61">
        <f t="shared" si="0"/>
        <v>2.7E-4</v>
      </c>
      <c r="D22" s="62" t="s">
        <v>23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1"/>
        <v>1.1181151966036349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2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4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5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3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9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0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8"/>
        <v>4.4081660908397297E-2</v>
      </c>
    </row>
    <row r="23" spans="1:73">
      <c r="A23" s="11">
        <v>1969</v>
      </c>
      <c r="B23" s="29" t="s">
        <v>17</v>
      </c>
      <c r="C23" s="61">
        <f>0.027/100</f>
        <v>2.7E-4</v>
      </c>
      <c r="D23" s="62" t="s">
        <v>23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ref="J23" si="11">IF( OR( ISBLANK(E23),ISBLANK(F23), ISBLANK(G23), ISBLANK(H23), ISBLANK(I23) ), "", 1.5*SQRT(   EXP(2.21*(E23-1)) + EXP(2.21*(F23-1)) + EXP(2.21*(G23-1)) + EXP(2.21*(H23-1)) + EXP(2.21*I23)   )/100*2.45 )</f>
        <v>1.1181151966036349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2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4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5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3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9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0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8"/>
        <v>4.4081660908397297E-2</v>
      </c>
    </row>
    <row r="24" spans="1:73">
      <c r="A24" s="11">
        <v>1970</v>
      </c>
      <c r="B24" s="29" t="s">
        <v>17</v>
      </c>
      <c r="C24" s="61">
        <f t="shared" ref="C24:C74" si="12">0.027/100</f>
        <v>2.7E-4</v>
      </c>
      <c r="D24" s="62" t="s">
        <v>23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ref="J24:J73" si="13">IF( OR( ISBLANK(E24),ISBLANK(F24), ISBLANK(G24), ISBLANK(H24), ISBLANK(I24) ), "", 1.5*SQRT(   EXP(2.21*(E24-1)) + EXP(2.21*(F24-1)) + EXP(2.21*(G24-1)) + EXP(2.21*(H24-1)) + EXP(2.21*I24)   )/100*2.45 )</f>
        <v>1.1181151966036349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2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4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5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3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9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0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8"/>
        <v>4.4081660908397297E-2</v>
      </c>
    </row>
    <row r="25" spans="1:73">
      <c r="A25" s="11">
        <v>1971</v>
      </c>
      <c r="B25" s="29" t="s">
        <v>17</v>
      </c>
      <c r="C25" s="61">
        <f t="shared" si="12"/>
        <v>2.7E-4</v>
      </c>
      <c r="D25" s="62" t="s">
        <v>23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13"/>
        <v>1.1181151966036349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2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4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5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3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9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0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8"/>
        <v>4.4081660908397297E-2</v>
      </c>
    </row>
    <row r="26" spans="1:73">
      <c r="A26" s="11">
        <v>1972</v>
      </c>
      <c r="B26" s="29" t="s">
        <v>17</v>
      </c>
      <c r="C26" s="61">
        <f t="shared" si="12"/>
        <v>2.7E-4</v>
      </c>
      <c r="D26" s="62" t="s">
        <v>23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13"/>
        <v>1.1181151966036349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2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4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5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3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9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0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8"/>
        <v>4.4081660908397297E-2</v>
      </c>
    </row>
    <row r="27" spans="1:73">
      <c r="A27" s="11">
        <v>1973</v>
      </c>
      <c r="B27" s="29" t="s">
        <v>17</v>
      </c>
      <c r="C27" s="61">
        <f t="shared" si="12"/>
        <v>2.7E-4</v>
      </c>
      <c r="D27" s="62" t="s">
        <v>23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13"/>
        <v>1.1181151966036349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2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4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5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3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9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0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8"/>
        <v>4.4081660908397297E-2</v>
      </c>
    </row>
    <row r="28" spans="1:73">
      <c r="A28" s="11">
        <v>1974</v>
      </c>
      <c r="B28" s="29" t="s">
        <v>17</v>
      </c>
      <c r="C28" s="61">
        <f t="shared" si="12"/>
        <v>2.7E-4</v>
      </c>
      <c r="D28" s="62" t="s">
        <v>23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13"/>
        <v>1.1181151966036349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2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4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5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3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9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0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8"/>
        <v>4.4081660908397297E-2</v>
      </c>
    </row>
    <row r="29" spans="1:73">
      <c r="A29" s="11">
        <v>1975</v>
      </c>
      <c r="B29" s="29" t="s">
        <v>17</v>
      </c>
      <c r="C29" s="61">
        <f t="shared" si="12"/>
        <v>2.7E-4</v>
      </c>
      <c r="D29" s="62" t="s">
        <v>23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13"/>
        <v>1.1181151966036349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2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4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5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3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9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0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8"/>
        <v>4.4081660908397297E-2</v>
      </c>
    </row>
    <row r="30" spans="1:73">
      <c r="A30" s="11">
        <v>1976</v>
      </c>
      <c r="B30" s="29" t="s">
        <v>17</v>
      </c>
      <c r="C30" s="61">
        <f t="shared" si="12"/>
        <v>2.7E-4</v>
      </c>
      <c r="D30" s="62" t="s">
        <v>23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13"/>
        <v>1.1181151966036349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2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4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5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3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9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0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8"/>
        <v>4.4081660908397297E-2</v>
      </c>
    </row>
    <row r="31" spans="1:73">
      <c r="A31" s="11">
        <v>1977</v>
      </c>
      <c r="B31" s="29" t="s">
        <v>17</v>
      </c>
      <c r="C31" s="61">
        <f t="shared" si="12"/>
        <v>2.7E-4</v>
      </c>
      <c r="D31" s="62" t="s">
        <v>23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13"/>
        <v>1.1181151966036349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2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4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5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3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9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0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8"/>
        <v>4.4081660908397297E-2</v>
      </c>
    </row>
    <row r="32" spans="1:73">
      <c r="A32" s="11">
        <v>1978</v>
      </c>
      <c r="B32" s="29" t="s">
        <v>17</v>
      </c>
      <c r="C32" s="61">
        <f t="shared" si="12"/>
        <v>2.7E-4</v>
      </c>
      <c r="D32" s="62" t="s">
        <v>23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13"/>
        <v>1.1181151966036349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2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4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5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3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9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0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8"/>
        <v>4.4081660908397297E-2</v>
      </c>
    </row>
    <row r="33" spans="1:73">
      <c r="A33" s="11">
        <v>1979</v>
      </c>
      <c r="B33" s="29" t="s">
        <v>17</v>
      </c>
      <c r="C33" s="61">
        <f t="shared" si="12"/>
        <v>2.7E-4</v>
      </c>
      <c r="D33" s="62" t="s">
        <v>23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13"/>
        <v>1.1181151966036349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2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4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5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3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9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0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8"/>
        <v>4.4081660908397297E-2</v>
      </c>
    </row>
    <row r="34" spans="1:73">
      <c r="A34" s="11">
        <v>1980</v>
      </c>
      <c r="B34" s="29" t="s">
        <v>17</v>
      </c>
      <c r="C34" s="61">
        <f t="shared" si="12"/>
        <v>2.7E-4</v>
      </c>
      <c r="D34" s="62" t="s">
        <v>23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13"/>
        <v>1.1181151966036349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2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4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5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3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9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0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8"/>
        <v>4.4081660908397297E-2</v>
      </c>
    </row>
    <row r="35" spans="1:73">
      <c r="A35" s="11">
        <v>1981</v>
      </c>
      <c r="B35" s="29" t="s">
        <v>17</v>
      </c>
      <c r="C35" s="61">
        <f t="shared" si="12"/>
        <v>2.7E-4</v>
      </c>
      <c r="D35" s="62" t="s">
        <v>23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13"/>
        <v>1.1181151966036349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2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4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5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3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9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0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8"/>
        <v>4.4081660908397297E-2</v>
      </c>
    </row>
    <row r="36" spans="1:73">
      <c r="A36" s="11">
        <v>1982</v>
      </c>
      <c r="B36" s="29" t="s">
        <v>17</v>
      </c>
      <c r="C36" s="61">
        <f t="shared" si="12"/>
        <v>2.7E-4</v>
      </c>
      <c r="D36" s="62" t="s">
        <v>23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13"/>
        <v>1.1181151966036349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2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4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5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3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9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0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8"/>
        <v>4.4081660908397297E-2</v>
      </c>
    </row>
    <row r="37" spans="1:73">
      <c r="A37" s="11">
        <v>1983</v>
      </c>
      <c r="B37" s="29" t="s">
        <v>17</v>
      </c>
      <c r="C37" s="61">
        <f t="shared" si="12"/>
        <v>2.7E-4</v>
      </c>
      <c r="D37" s="62" t="s">
        <v>23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13"/>
        <v>1.1181151966036349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2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4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5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3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9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0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8"/>
        <v>4.4081660908397297E-2</v>
      </c>
    </row>
    <row r="38" spans="1:73">
      <c r="A38" s="11">
        <v>1984</v>
      </c>
      <c r="B38" s="29" t="s">
        <v>17</v>
      </c>
      <c r="C38" s="61">
        <f t="shared" si="12"/>
        <v>2.7E-4</v>
      </c>
      <c r="D38" s="62" t="s">
        <v>23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13"/>
        <v>1.1181151966036349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2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4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5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3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9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0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8"/>
        <v>4.4081660908397297E-2</v>
      </c>
    </row>
    <row r="39" spans="1:73">
      <c r="A39" s="11">
        <v>1985</v>
      </c>
      <c r="B39" s="29" t="s">
        <v>17</v>
      </c>
      <c r="C39" s="61">
        <f t="shared" si="12"/>
        <v>2.7E-4</v>
      </c>
      <c r="D39" s="62" t="s">
        <v>23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13"/>
        <v>1.1181151966036349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2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4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5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3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9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0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8"/>
        <v>4.4081660908397297E-2</v>
      </c>
    </row>
    <row r="40" spans="1:73">
      <c r="A40" s="11">
        <v>1986</v>
      </c>
      <c r="B40" s="29" t="s">
        <v>17</v>
      </c>
      <c r="C40" s="61">
        <f t="shared" si="12"/>
        <v>2.7E-4</v>
      </c>
      <c r="D40" s="62" t="s">
        <v>23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13"/>
        <v>1.1181151966036349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2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4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5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3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9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0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8"/>
        <v>4.4081660908397297E-2</v>
      </c>
    </row>
    <row r="41" spans="1:73">
      <c r="A41" s="11">
        <v>1987</v>
      </c>
      <c r="B41" s="29" t="s">
        <v>17</v>
      </c>
      <c r="C41" s="61">
        <f t="shared" si="12"/>
        <v>2.7E-4</v>
      </c>
      <c r="D41" s="62" t="s">
        <v>23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13"/>
        <v>1.1181151966036349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2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4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5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3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9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0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8"/>
        <v>4.4081660908397297E-2</v>
      </c>
    </row>
    <row r="42" spans="1:73">
      <c r="A42" s="11">
        <v>1988</v>
      </c>
      <c r="B42" s="29" t="s">
        <v>17</v>
      </c>
      <c r="C42" s="61">
        <f t="shared" si="12"/>
        <v>2.7E-4</v>
      </c>
      <c r="D42" s="62" t="s">
        <v>23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13"/>
        <v>1.1181151966036349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2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4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5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3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9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0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8"/>
        <v>4.4081660908397297E-2</v>
      </c>
    </row>
    <row r="43" spans="1:73">
      <c r="A43" s="11">
        <v>1989</v>
      </c>
      <c r="B43" s="29" t="s">
        <v>17</v>
      </c>
      <c r="C43" s="61">
        <f t="shared" si="12"/>
        <v>2.7E-4</v>
      </c>
      <c r="D43" s="62" t="s">
        <v>23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13"/>
        <v>1.1181151966036349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2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4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5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3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9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0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8"/>
        <v>4.4081660908397297E-2</v>
      </c>
    </row>
    <row r="44" spans="1:73">
      <c r="A44" s="11">
        <v>1990</v>
      </c>
      <c r="B44" s="29" t="s">
        <v>17</v>
      </c>
      <c r="C44" s="61">
        <f t="shared" si="12"/>
        <v>2.7E-4</v>
      </c>
      <c r="D44" s="62" t="s">
        <v>23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13"/>
        <v>1.1181151966036349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2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4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5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3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9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0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8"/>
        <v>4.4081660908397297E-2</v>
      </c>
    </row>
    <row r="45" spans="1:73">
      <c r="A45" s="11">
        <v>1991</v>
      </c>
      <c r="B45" s="29" t="s">
        <v>17</v>
      </c>
      <c r="C45" s="61">
        <f t="shared" si="12"/>
        <v>2.7E-4</v>
      </c>
      <c r="D45" s="62" t="s">
        <v>23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13"/>
        <v>1.1181151966036349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2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4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5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3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9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0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8"/>
        <v>4.4081660908397297E-2</v>
      </c>
    </row>
    <row r="46" spans="1:73">
      <c r="A46" s="11">
        <v>1992</v>
      </c>
      <c r="B46" s="29" t="s">
        <v>17</v>
      </c>
      <c r="C46" s="61">
        <f t="shared" si="12"/>
        <v>2.7E-4</v>
      </c>
      <c r="D46" s="62" t="s">
        <v>23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13"/>
        <v>1.1181151966036349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2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4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5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3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9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0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8"/>
        <v>4.4081660908397297E-2</v>
      </c>
    </row>
    <row r="47" spans="1:73">
      <c r="A47" s="11">
        <v>1993</v>
      </c>
      <c r="B47" s="29" t="s">
        <v>17</v>
      </c>
      <c r="C47" s="61">
        <f t="shared" si="12"/>
        <v>2.7E-4</v>
      </c>
      <c r="D47" s="62" t="s">
        <v>23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13"/>
        <v>1.1181151966036349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2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4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5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3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9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0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8"/>
        <v>4.4081660908397297E-2</v>
      </c>
    </row>
    <row r="48" spans="1:73">
      <c r="A48" s="11">
        <v>1994</v>
      </c>
      <c r="B48" s="29" t="s">
        <v>17</v>
      </c>
      <c r="C48" s="61">
        <f t="shared" si="12"/>
        <v>2.7E-4</v>
      </c>
      <c r="D48" s="62" t="s">
        <v>23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13"/>
        <v>1.1181151966036349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2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4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5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3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9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0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8"/>
        <v>4.4081660908397297E-2</v>
      </c>
    </row>
    <row r="49" spans="1:73">
      <c r="A49" s="11">
        <v>1995</v>
      </c>
      <c r="B49" s="29" t="s">
        <v>17</v>
      </c>
      <c r="C49" s="61">
        <f t="shared" si="12"/>
        <v>2.7E-4</v>
      </c>
      <c r="D49" s="62" t="s">
        <v>23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13"/>
        <v>1.1181151966036349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2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4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5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3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9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0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8"/>
        <v>4.4081660908397297E-2</v>
      </c>
    </row>
    <row r="50" spans="1:73">
      <c r="A50" s="11">
        <v>1996</v>
      </c>
      <c r="B50" s="29" t="s">
        <v>17</v>
      </c>
      <c r="C50" s="61">
        <f t="shared" si="12"/>
        <v>2.7E-4</v>
      </c>
      <c r="D50" s="62" t="s">
        <v>23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13"/>
        <v>1.1181151966036349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2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4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5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3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9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0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8"/>
        <v>4.4081660908397297E-2</v>
      </c>
    </row>
    <row r="51" spans="1:73">
      <c r="A51" s="11">
        <v>1997</v>
      </c>
      <c r="B51" s="29" t="s">
        <v>17</v>
      </c>
      <c r="C51" s="61">
        <f t="shared" si="12"/>
        <v>2.7E-4</v>
      </c>
      <c r="D51" s="62" t="s">
        <v>23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13"/>
        <v>1.1181151966036349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2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4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5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3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9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0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8"/>
        <v>4.4081660908397297E-2</v>
      </c>
    </row>
    <row r="52" spans="1:73">
      <c r="A52" s="11">
        <v>1998</v>
      </c>
      <c r="B52" s="29" t="s">
        <v>17</v>
      </c>
      <c r="C52" s="61">
        <f t="shared" si="12"/>
        <v>2.7E-4</v>
      </c>
      <c r="D52" s="62" t="s">
        <v>23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13"/>
        <v>1.1181151966036349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2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4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5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3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9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0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8"/>
        <v>4.4081660908397297E-2</v>
      </c>
    </row>
    <row r="53" spans="1:73">
      <c r="A53" s="11">
        <v>1999</v>
      </c>
      <c r="B53" s="29" t="s">
        <v>17</v>
      </c>
      <c r="C53" s="61">
        <f t="shared" si="12"/>
        <v>2.7E-4</v>
      </c>
      <c r="D53" s="62" t="s">
        <v>23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13"/>
        <v>1.1181151966036349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2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4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5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3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9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0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8"/>
        <v>4.4081660908397297E-2</v>
      </c>
    </row>
    <row r="54" spans="1:73">
      <c r="A54" s="11">
        <v>2000</v>
      </c>
      <c r="B54" s="29" t="s">
        <v>17</v>
      </c>
      <c r="C54" s="61">
        <f t="shared" si="12"/>
        <v>2.7E-4</v>
      </c>
      <c r="D54" s="62" t="s">
        <v>23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13"/>
        <v>1.1181151966036349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2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4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5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3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9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0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8"/>
        <v>4.4081660908397297E-2</v>
      </c>
    </row>
    <row r="55" spans="1:73">
      <c r="A55" s="11">
        <v>2001</v>
      </c>
      <c r="B55" s="29" t="s">
        <v>17</v>
      </c>
      <c r="C55" s="61">
        <f t="shared" si="12"/>
        <v>2.7E-4</v>
      </c>
      <c r="D55" s="62" t="s">
        <v>23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13"/>
        <v>1.1181151966036349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2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4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5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3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9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0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8"/>
        <v>4.4081660908397297E-2</v>
      </c>
    </row>
    <row r="56" spans="1:73">
      <c r="A56" s="11">
        <v>2002</v>
      </c>
      <c r="B56" s="29" t="s">
        <v>17</v>
      </c>
      <c r="C56" s="61">
        <f t="shared" si="12"/>
        <v>2.7E-4</v>
      </c>
      <c r="D56" s="62" t="s">
        <v>23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13"/>
        <v>1.1181151966036349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2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4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5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3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9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0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8"/>
        <v>4.4081660908397297E-2</v>
      </c>
    </row>
    <row r="57" spans="1:73">
      <c r="A57" s="11">
        <v>2003</v>
      </c>
      <c r="B57" s="29" t="s">
        <v>17</v>
      </c>
      <c r="C57" s="61">
        <f t="shared" si="12"/>
        <v>2.7E-4</v>
      </c>
      <c r="D57" s="62" t="s">
        <v>23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13"/>
        <v>1.1181151966036349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2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4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5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3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9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0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8"/>
        <v>4.4081660908397297E-2</v>
      </c>
    </row>
    <row r="58" spans="1:73">
      <c r="A58" s="11">
        <v>2004</v>
      </c>
      <c r="B58" s="29" t="s">
        <v>17</v>
      </c>
      <c r="C58" s="61">
        <f t="shared" si="12"/>
        <v>2.7E-4</v>
      </c>
      <c r="D58" s="62" t="s">
        <v>23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13"/>
        <v>1.1181151966036349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2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4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5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3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9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0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8"/>
        <v>4.4081660908397297E-2</v>
      </c>
    </row>
    <row r="59" spans="1:73">
      <c r="A59" s="11">
        <v>2005</v>
      </c>
      <c r="B59" s="29" t="s">
        <v>17</v>
      </c>
      <c r="C59" s="61">
        <f t="shared" si="12"/>
        <v>2.7E-4</v>
      </c>
      <c r="D59" s="62" t="s">
        <v>23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13"/>
        <v>1.1181151966036349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2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4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5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3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9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0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8"/>
        <v>4.4081660908397297E-2</v>
      </c>
    </row>
    <row r="60" spans="1:73">
      <c r="A60" s="11">
        <v>2006</v>
      </c>
      <c r="B60" s="29" t="s">
        <v>17</v>
      </c>
      <c r="C60" s="61">
        <f t="shared" si="12"/>
        <v>2.7E-4</v>
      </c>
      <c r="D60" s="62" t="s">
        <v>23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13"/>
        <v>1.1181151966036349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2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4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5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3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9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0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8"/>
        <v>4.4081660908397297E-2</v>
      </c>
    </row>
    <row r="61" spans="1:73">
      <c r="A61" s="11">
        <v>2007</v>
      </c>
      <c r="B61" s="29" t="s">
        <v>17</v>
      </c>
      <c r="C61" s="61">
        <f t="shared" si="12"/>
        <v>2.7E-4</v>
      </c>
      <c r="D61" s="62" t="s">
        <v>23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13"/>
        <v>1.1181151966036349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2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4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5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3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9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0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8"/>
        <v>4.4081660908397297E-2</v>
      </c>
    </row>
    <row r="62" spans="1:73">
      <c r="A62" s="11">
        <v>2008</v>
      </c>
      <c r="B62" s="29" t="s">
        <v>17</v>
      </c>
      <c r="C62" s="61">
        <f t="shared" si="12"/>
        <v>2.7E-4</v>
      </c>
      <c r="D62" s="62" t="s">
        <v>23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13"/>
        <v>1.1181151966036349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2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4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5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3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9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0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8"/>
        <v>4.4081660908397297E-2</v>
      </c>
    </row>
    <row r="63" spans="1:73">
      <c r="A63" s="11">
        <v>2009</v>
      </c>
      <c r="B63" s="29" t="s">
        <v>17</v>
      </c>
      <c r="C63" s="61">
        <f t="shared" si="12"/>
        <v>2.7E-4</v>
      </c>
      <c r="D63" s="62" t="s">
        <v>23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13"/>
        <v>1.1181151966036349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2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4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5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3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9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0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8"/>
        <v>4.4081660908397297E-2</v>
      </c>
    </row>
    <row r="64" spans="1:73">
      <c r="A64" s="11">
        <v>2010</v>
      </c>
      <c r="B64" s="29" t="s">
        <v>17</v>
      </c>
      <c r="C64" s="61">
        <f t="shared" si="12"/>
        <v>2.7E-4</v>
      </c>
      <c r="D64" s="62" t="s">
        <v>23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13"/>
        <v>1.1181151966036349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2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4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5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3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9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0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8"/>
        <v>4.4081660908397297E-2</v>
      </c>
    </row>
    <row r="65" spans="1:73">
      <c r="A65" s="11">
        <v>2011</v>
      </c>
      <c r="B65" s="29" t="s">
        <v>17</v>
      </c>
      <c r="C65" s="61">
        <f t="shared" si="12"/>
        <v>2.7E-4</v>
      </c>
      <c r="D65" s="62" t="s">
        <v>23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13"/>
        <v>1.1181151966036349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2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4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5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3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9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0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8"/>
        <v>4.4081660908397297E-2</v>
      </c>
    </row>
    <row r="66" spans="1:73">
      <c r="A66" s="11">
        <v>2012</v>
      </c>
      <c r="B66" s="29" t="s">
        <v>17</v>
      </c>
      <c r="C66" s="61">
        <f t="shared" si="12"/>
        <v>2.7E-4</v>
      </c>
      <c r="D66" s="62" t="s">
        <v>23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13"/>
        <v>1.1181151966036349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2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4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5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3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9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0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8"/>
        <v>4.4081660908397297E-2</v>
      </c>
    </row>
    <row r="67" spans="1:73">
      <c r="A67" s="11">
        <v>2013</v>
      </c>
      <c r="B67" s="29" t="s">
        <v>17</v>
      </c>
      <c r="C67" s="61">
        <f t="shared" si="12"/>
        <v>2.7E-4</v>
      </c>
      <c r="D67" s="62" t="s">
        <v>23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13"/>
        <v>1.1181151966036349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2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4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5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3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9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0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8"/>
        <v>4.4081660908397297E-2</v>
      </c>
    </row>
    <row r="68" spans="1:73">
      <c r="A68" s="11">
        <v>2014</v>
      </c>
      <c r="B68" s="29" t="s">
        <v>17</v>
      </c>
      <c r="C68" s="61">
        <f t="shared" si="12"/>
        <v>2.7E-4</v>
      </c>
      <c r="D68" s="62" t="s">
        <v>23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si="13"/>
        <v>1.1181151966036349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4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4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5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5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9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0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8"/>
        <v>4.4081660908397297E-2</v>
      </c>
    </row>
    <row r="69" spans="1:73">
      <c r="A69" s="11">
        <v>2015</v>
      </c>
      <c r="B69" s="29" t="s">
        <v>17</v>
      </c>
      <c r="C69" s="61">
        <f t="shared" si="12"/>
        <v>2.7E-4</v>
      </c>
      <c r="D69" s="62" t="s">
        <v>23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si="13"/>
        <v>1.1181151966036349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4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4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5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5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9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0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8"/>
        <v>4.4081660908397297E-2</v>
      </c>
    </row>
    <row r="70" spans="1:73">
      <c r="A70" s="11">
        <v>2016</v>
      </c>
      <c r="B70" s="29" t="s">
        <v>17</v>
      </c>
      <c r="C70" s="61">
        <f t="shared" si="12"/>
        <v>2.7E-4</v>
      </c>
      <c r="D70" s="62" t="s">
        <v>23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3"/>
        <v>1.1181151966036349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4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6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7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5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9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0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8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61">
        <f t="shared" si="12"/>
        <v>2.7E-4</v>
      </c>
      <c r="D71" s="62" t="s">
        <v>23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9">IF( OR( ISBLANK(E71),ISBLANK(F71), ISBLANK(G71), ISBLANK(H71), ISBLANK(I71) ), "", 1.5*SQRT(   EXP(2.21*(E71-1)) + EXP(2.21*(F71-1)) + EXP(2.21*(G71-1)) + EXP(2.21*(H71-1)) + EXP(2.21*I71)   )/100*2.45 )</f>
        <v>1.1181151966036349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20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21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2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3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4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5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6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61">
        <f t="shared" si="12"/>
        <v>2.7E-4</v>
      </c>
      <c r="D72" s="62" t="s">
        <v>23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9"/>
        <v>1.1181151966036349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20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21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2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3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4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5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6"/>
        <v>4.4081660908397297E-2</v>
      </c>
    </row>
    <row r="73" spans="1:73">
      <c r="A73" s="11">
        <v>2019</v>
      </c>
      <c r="B73" s="29" t="s">
        <v>17</v>
      </c>
      <c r="C73" s="61">
        <f t="shared" si="12"/>
        <v>2.7E-4</v>
      </c>
      <c r="D73" s="62" t="s">
        <v>23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3"/>
        <v>1.1181151966036349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4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6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7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5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9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0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8"/>
        <v>4.4081660908397297E-2</v>
      </c>
    </row>
    <row r="74" spans="1:73" s="10" customFormat="1">
      <c r="A74" s="11">
        <v>2020</v>
      </c>
      <c r="B74" s="29" t="s">
        <v>17</v>
      </c>
      <c r="C74" s="61">
        <f t="shared" si="12"/>
        <v>2.7E-4</v>
      </c>
      <c r="D74" s="62" t="s">
        <v>23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7">IF( OR( ISBLANK(E74),ISBLANK(F74), ISBLANK(G74), ISBLANK(H74), ISBLANK(I74) ), "", 1.5*SQRT(   EXP(2.21*(E74-1)) + EXP(2.21*(F74-1)) + EXP(2.21*(G74-1)) + EXP(2.21*(H74-1)) + EXP(2.21*I74)   )/100*2.45 )</f>
        <v>1.1181151966036349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8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9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30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31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32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3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4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0" t="s">
        <v>17</v>
      </c>
      <c r="C75" s="71">
        <v>2.7E-4</v>
      </c>
      <c r="D75" s="72" t="s">
        <v>23</v>
      </c>
      <c r="E75" s="66">
        <v>1</v>
      </c>
      <c r="F75" s="66">
        <v>1</v>
      </c>
      <c r="G75" s="66">
        <v>3</v>
      </c>
      <c r="H75" s="66">
        <v>3</v>
      </c>
      <c r="I75" s="66">
        <v>3</v>
      </c>
      <c r="J75" s="73">
        <v>1.1181151966036349</v>
      </c>
      <c r="K75" s="74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75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76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77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78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79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0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0" t="s">
        <v>17</v>
      </c>
      <c r="C76" s="71">
        <v>2.7E-4</v>
      </c>
      <c r="D76" s="72" t="s">
        <v>23</v>
      </c>
      <c r="E76" s="66">
        <v>1</v>
      </c>
      <c r="F76" s="66">
        <v>1</v>
      </c>
      <c r="G76" s="66">
        <v>3</v>
      </c>
      <c r="H76" s="66">
        <v>3</v>
      </c>
      <c r="I76" s="66">
        <v>3</v>
      </c>
      <c r="J76" s="73">
        <v>1.1181151966036349</v>
      </c>
      <c r="K76" s="74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75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76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77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78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79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0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{2A80888E-08B0-403C-9CAA-FAE515254EFB}</x14:id>
        </ext>
      </extLst>
    </cfRule>
  </conditionalFormatting>
  <conditionalFormatting sqref="AK4:AK70 AK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{C4F84EA3-C50E-4D75-A6F6-7EF7BD494721}</x14:id>
        </ext>
      </extLst>
    </cfRule>
  </conditionalFormatting>
  <conditionalFormatting sqref="BU4:BU70 BU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{2ADC7616-15BB-419D-9DAB-440EC476E10A}</x14:id>
        </ext>
      </extLst>
    </cfRule>
  </conditionalFormatting>
  <conditionalFormatting sqref="W4:W70 W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{C7ED2950-CB16-4511-A3D4-C338096B88C8}</x14:id>
        </ext>
      </extLst>
    </cfRule>
  </conditionalFormatting>
  <conditionalFormatting sqref="W4:AA70 W73:AA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{80B8A738-65F0-4B00-AD2B-4E03479F41E1}</x14:id>
        </ext>
      </extLst>
    </cfRule>
  </conditionalFormatting>
  <conditionalFormatting sqref="X4:AA70 X73:AA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{7D23A00E-FB30-4E2E-B932-18FCC6F3CCB4}</x14:id>
        </ext>
      </extLst>
    </cfRule>
  </conditionalFormatting>
  <conditionalFormatting sqref="AF4:AF70 AF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{04BF8BDF-C705-418A-BC55-FC8BCF7944D7}</x14:id>
        </ext>
      </extLst>
    </cfRule>
  </conditionalFormatting>
  <conditionalFormatting sqref="AF4:AJ70 AF73:AJ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{FCBBFBDB-1692-49D9-912D-D46AD25A8B5D}</x14:id>
        </ext>
      </extLst>
    </cfRule>
  </conditionalFormatting>
  <conditionalFormatting sqref="AG4:AJ70 AG73:AJ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{8DFF9B49-BEE7-4702-B5A0-FC0FBB5FDD9F}</x14:id>
        </ext>
      </extLst>
    </cfRule>
  </conditionalFormatting>
  <conditionalFormatting sqref="AO4:AO70 AO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{808040AF-2E02-4387-860F-78C74C6F67BD}</x14:id>
        </ext>
      </extLst>
    </cfRule>
  </conditionalFormatting>
  <conditionalFormatting sqref="AO4:AS70 AO73:AS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{246C013C-7036-4DF1-93AD-2D259B7CEBC9}</x14:id>
        </ext>
      </extLst>
    </cfRule>
  </conditionalFormatting>
  <conditionalFormatting sqref="AP4:AS70 AP73:AS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{F6B05577-48C4-47DB-AC8F-EC0FD3818D61}</x14:id>
        </ext>
      </extLst>
    </cfRule>
  </conditionalFormatting>
  <conditionalFormatting sqref="BP4:BP70 BP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{725E765B-E522-46C3-824C-71CFD620BBE5}</x14:id>
        </ext>
      </extLst>
    </cfRule>
  </conditionalFormatting>
  <conditionalFormatting sqref="BP4:BT70 BP73:BT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{CB24012E-3D12-485D-A13A-3D3ACE3DEAD5}</x14:id>
        </ext>
      </extLst>
    </cfRule>
  </conditionalFormatting>
  <conditionalFormatting sqref="BQ4:BT70 BQ73:BT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{2784B6E7-C62D-4CD5-B2CE-CE1D46FCC402}</x14:id>
        </ext>
      </extLst>
    </cfRule>
  </conditionalFormatting>
  <conditionalFormatting sqref="N4:N70 N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{62DEB9B6-5A69-4396-A102-1048D51075A4}</x14:id>
        </ext>
      </extLst>
    </cfRule>
  </conditionalFormatting>
  <conditionalFormatting sqref="N4:R70 N73:R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{AB9E9FC6-3C62-479A-86AD-51748403FEDC}</x14:id>
        </ext>
      </extLst>
    </cfRule>
  </conditionalFormatting>
  <conditionalFormatting sqref="O4:R70 O73:R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{460AE4D3-A376-4BE5-B66C-95BFF97A73CF}</x14:id>
        </ext>
      </extLst>
    </cfRule>
  </conditionalFormatting>
  <conditionalFormatting sqref="S4:S70 S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{49E1D684-712A-4ABE-BE1C-20B10E52CF45}</x14:id>
        </ext>
      </extLst>
    </cfRule>
  </conditionalFormatting>
  <conditionalFormatting sqref="AT4:AT70 AT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{2D93D3F5-FDF0-4EFA-80B9-97F47C633F69}</x14:id>
        </ext>
      </extLst>
    </cfRule>
  </conditionalFormatting>
  <conditionalFormatting sqref="BL4:BL70 BL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{C6509C9A-45BC-4ED9-B1DD-596CE7D365B2}</x14:id>
        </ext>
      </extLst>
    </cfRule>
  </conditionalFormatting>
  <conditionalFormatting sqref="BG4:BG70 BG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{0C8C7AA1-7CD9-4C0A-9BC1-5AA17E3D80DD}</x14:id>
        </ext>
      </extLst>
    </cfRule>
  </conditionalFormatting>
  <conditionalFormatting sqref="BG4:BK70 BG73:BK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{C3F179E7-63EC-4A91-88FA-1F1DC9A9FCCF}</x14:id>
        </ext>
      </extLst>
    </cfRule>
  </conditionalFormatting>
  <conditionalFormatting sqref="BH4:BK70 BH73:BK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{CE7EAC5F-14C8-4D43-8B38-21D6BC077A81}</x14:id>
        </ext>
      </extLst>
    </cfRule>
  </conditionalFormatting>
  <conditionalFormatting sqref="BC4:BC70 BC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{9AEB3253-1588-461C-8914-8732A94028F1}</x14:id>
        </ext>
      </extLst>
    </cfRule>
  </conditionalFormatting>
  <conditionalFormatting sqref="AX4:AX70 AX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{667EBD2D-A470-4199-9490-EA4F37D1758B}</x14:id>
        </ext>
      </extLst>
    </cfRule>
  </conditionalFormatting>
  <conditionalFormatting sqref="AX4:BB70 AX73:BB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{A30E441A-824F-4436-97F9-15D5647FCE28}</x14:id>
        </ext>
      </extLst>
    </cfRule>
  </conditionalFormatting>
  <conditionalFormatting sqref="AY4:BB70 AY73:BB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{0383F3B9-9242-49E1-9D96-F64A79720A1A}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{269FC0E0-3660-4042-ABFE-F041F3C62A52}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{4D89D5AA-CECF-4220-916E-7E8A1E789D98}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{6F67525F-BC4F-4E31-BDB3-D4D379DA7A81}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{84E7A947-F3A7-4528-9B94-4444AAD1B2F2}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{80EBE124-2B90-4C1E-A3DA-E66DFE79C4A6}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{9DE39567-1ADB-420A-9221-D23080F18439}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{217569BF-E55C-44BB-9190-1A0B8850AC78}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{DC59E178-7017-4818-85A1-EE8BC8715CC9}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{6774BF3A-6C8D-4174-A2D1-4DEB59F3719A}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{2B8E0730-843D-4D98-B355-030010D9357F}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{1999F999-D7E5-49A7-98E0-DC05E309E573}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{CB84AC23-2716-4AFD-A156-888C9C10E627}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{653D712A-DD5F-450D-9E03-7E557EBEC028}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{C2B96FCC-B81D-4A2B-BAB2-1CFAD369B22F}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{5DB512AA-3F43-4AAF-8432-3118814B9786}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{BF57CD11-EB29-48E1-B318-9B1668317379}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{18EC06EE-41EF-41FD-B5CA-B08BBFCC6A0C}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{B92B921E-0E61-47A4-A7C2-730E52D230C3}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{9C9E85D1-A33C-4A14-8BBC-34CB99FBB1BB}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{DEC3CF4A-FB5D-40CB-89E5-688E183883BB}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{9F6C4973-BCDC-4A57-8D03-22AABE7C79A5}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{E8260C32-4F65-42E5-B23B-10A767AB295B}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{823FE5BD-CD82-4FA6-B320-D570AFDDA88F}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{F789E5D1-9736-4554-B052-FD2559732D0A}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{A5A5A48A-C3CE-428D-AC9D-0A48C2DED839}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{A947281F-73DF-4AEF-94BF-CDABA470CCE4}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{8C1CAFE4-F822-4136-B8C7-8420BBBC9D6D}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{B2414C50-2FFC-4EBA-98B4-711157909F05}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{433DD951-25E7-49B0-945E-65E59EDFE459}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{CDC9F58F-59C9-4FF9-991C-96C6CF48D95F}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{9DCB7D5D-19E3-4DA3-BF2A-8790F0925449}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{F79C630F-B74F-44A0-914B-61D76CFCDEDB}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{8C7EBF9F-86BC-4AD7-914E-FEDCF4467AAC}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{A3F35DB3-62CC-4515-BEB8-36C40B13F001}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{2F9352BB-2F1D-4C4E-ACD9-CAC6DC425D26}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{3D715FD0-8DF9-44D3-8DDA-0E62E8D502F5}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{31A64D24-4772-4CEA-9654-BEA8B848E96C}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{4BBE755F-32F6-4B7B-B0AB-DAF29AA4A7AB}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{9E1C81FE-BBA9-4EF7-9635-DD0BBCF44E3B}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{B82E9B00-FB0B-42D2-B81E-99605BF1E464}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{180781A0-CF54-4050-970C-DA77C732DA32}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{6D298A42-C7E9-45DC-B145-4AAB40D48F16}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{C2F2F91E-68F7-475D-A210-1BE21AA92F55}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{2A2E9B12-AE5D-4911-B1F7-9CDE78887196}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{01DACCE9-826A-4844-88D3-1AEA36251B0E}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{4D078630-6159-41A8-A411-35B33076F0B1}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{A4B1CB8E-64C5-454B-B5C1-94019E5272D9}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{33F8CC4A-ED58-4BF8-A16D-49FC7B835F43}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{079F2916-B2A2-456E-9DEB-742BF54E1791}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{3AA86034-F435-40D9-9117-E73EA91C672D}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{5DDA0DF2-6729-4797-9322-53C6720B723A}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{F62BB78E-8559-4961-829A-5135CBE09D81}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{EB4EA690-483E-4309-A8FF-2DDFA13B93AD}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{E5734AA8-6EAF-43EF-9472-8669D0E2A446}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{A269C72B-299F-4F86-B294-CE210A5100D7}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{F52DB907-0A92-40A6-A0F6-6A8F3A6E5BB9}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{094DA7CB-1B11-4F4D-9EB0-8F03758AD62E}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{ED8E67D9-13A9-4DC9-A8F1-8F9883F512BC}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{49B2471E-62F8-4EB5-BB62-9923A4DAE1E8}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{9E0098DA-32B2-4885-A417-E01396EB675E}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{99BD8413-9652-4BAF-97FB-4F8DB5C1A06A}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{40E69113-9989-4751-BF1D-14BDA490D602}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{ACAFE45F-5CB0-4B33-86DD-64E130E9EFFA}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{7039991C-E3EA-4573-8FDE-8796F293402C}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{D5EDE6EE-E398-4C68-93B8-F3F95A09123D}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{184C315A-A4CD-4D4C-840A-88E98254119E}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{6F623E52-8325-4FAE-BB00-A84A7B5879C0}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{30855087-CD84-46F4-B5E4-71213EDF76BE}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{46B37E1E-4D06-482B-8648-1D3C39C08911}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{C1E966AE-0993-42C3-A266-AAEFA0FB22E3}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{220123AB-0F48-4977-8BB8-62D7CF6DE606}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{CC88FCA0-A550-4400-BE08-4EC03AAC3FC7}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{B0E2BADA-1EB8-41FB-8966-7E7CECB9224F}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{259C6C57-65DD-4C32-85E4-AB0B513791A8}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{C3F64BBE-5B58-4252-A3FA-99B4D1BA78E2}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{3939217B-E63D-4DD8-B267-851A0C6F9139}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{C2B5CA77-CE4F-4230-BF3B-FD1C3F74931D}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{42005503-0EAC-4CDE-885B-8FEBB6758BFB}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{E8B12F54-5A6B-4D67-BA45-8144702B8831}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{5C5EFDA8-FE01-4DA3-BF53-F09DC4DA97E4}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{329853EA-FBD4-4E92-BC1F-066A39CC3673}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{CCE7543A-3530-4112-82CD-0FA65EC69C5D}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{848A4BE0-F15E-4410-8DCE-3440C7598210}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{6017E71B-D227-445E-8C44-9662E016E6D1}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{4AC96014-1E71-446F-A16B-C527EDC4C747}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{930601EA-7FA5-4954-9120-9DE9556AA6EE}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{0A067483-ACC3-4B33-9F54-2AA163301833}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{6B18EFB7-0416-4257-8BDE-49E954A23C70}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{447826F8-9077-4DB1-8DB9-4A64333F46DA}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{0094371F-E0F4-4CE6-BE38-9FDD59501887}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{043E77AE-1E1E-4A33-BC24-39E49FB688C1}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{A3CD50E4-EFDB-4A7D-84F5-FF64276B2A1D}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80888E-08B0-403C-9CAA-FAE515254E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C4F84EA3-C50E-4D75-A6F6-7EF7BD494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2ADC7616-15BB-419D-9DAB-440EC476E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C7ED2950-CB16-4511-A3D4-C338096B88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80B8A738-65F0-4B00-AD2B-4E03479F41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7D23A00E-FB30-4E2E-B932-18FCC6F3CC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04BF8BDF-C705-418A-BC55-FC8BCF7944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FCBBFBDB-1692-49D9-912D-D46AD25A8B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8DFF9B49-BEE7-4702-B5A0-FC0FBB5FD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808040AF-2E02-4387-860F-78C74C6F67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46C013C-7036-4DF1-93AD-2D259B7CEB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6B05577-48C4-47DB-AC8F-EC0FD3818D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25E765B-E522-46C3-824C-71CFD620BB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CB24012E-3D12-485D-A13A-3D3ACE3DEA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2784B6E7-C62D-4CD5-B2CE-CE1D46FCC4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62DEB9B6-5A69-4396-A102-1048D51075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AB9E9FC6-3C62-479A-86AD-51748403FE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60AE4D3-A376-4BE5-B66C-95BFF97A7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49E1D684-712A-4ABE-BE1C-20B10E52C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2D93D3F5-FDF0-4EFA-80B9-97F47C633F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6509C9A-45BC-4ED9-B1DD-596CE7D365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0C8C7AA1-7CD9-4C0A-9BC1-5AA17E3D80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C3F179E7-63EC-4A91-88FA-1F1DC9A9FC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CE7EAC5F-14C8-4D43-8B38-21D6BC077A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9AEB3253-1588-461C-8914-8732A94028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667EBD2D-A470-4199-9490-EA4F37D175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A30E441A-824F-4436-97F9-15D5647FCE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0383F3B9-9242-49E1-9D96-F64A79720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269FC0E0-3660-4042-ABFE-F041F3C62A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4D89D5AA-CECF-4220-916E-7E8A1E789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6F67525F-BC4F-4E31-BDB3-D4D379DA7A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84E7A947-F3A7-4528-9B94-4444AAD1B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80EBE124-2B90-4C1E-A3DA-E66DFE79C4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9DE39567-1ADB-420A-9221-D23080F184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217569BF-E55C-44BB-9190-1A0B8850AC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DC59E178-7017-4818-85A1-EE8BC8715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6774BF3A-6C8D-4174-A2D1-4DEB59F371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2B8E0730-843D-4D98-B355-030010D935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1999F999-D7E5-49A7-98E0-DC05E309E5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CB84AC23-2716-4AFD-A156-888C9C10E6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653D712A-DD5F-450D-9E03-7E557EBEC0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C2B96FCC-B81D-4A2B-BAB2-1CFAD369B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5DB512AA-3F43-4AAF-8432-3118814B97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BF57CD11-EB29-48E1-B318-9B16683173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18EC06EE-41EF-41FD-B5CA-B08BBFCC6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B92B921E-0E61-47A4-A7C2-730E52D230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9C9E85D1-A33C-4A14-8BBC-34CB99FBB1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DEC3CF4A-FB5D-40CB-89E5-688E183883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9F6C4973-BCDC-4A57-8D03-22AABE7C79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E8260C32-4F65-42E5-B23B-10A767AB29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823FE5BD-CD82-4FA6-B320-D570AFDDA8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F789E5D1-9736-4554-B052-FD2559732D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A5A5A48A-C3CE-428D-AC9D-0A48C2DED8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A947281F-73DF-4AEF-94BF-CDABA470CC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8C1CAFE4-F822-4136-B8C7-8420BBBC9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B2414C50-2FFC-4EBA-98B4-711157909F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433DD951-25E7-49B0-945E-65E59EDFE4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CDC9F58F-59C9-4FF9-991C-96C6CF48D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9DCB7D5D-19E3-4DA3-BF2A-8790F0925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F79C630F-B74F-44A0-914B-61D76CFCD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8C7EBF9F-86BC-4AD7-914E-FEDCF4467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A3F35DB3-62CC-4515-BEB8-36C40B13F0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2F9352BB-2F1D-4C4E-ACD9-CAC6DC425D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3D715FD0-8DF9-44D3-8DDA-0E62E8D502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31A64D24-4772-4CEA-9654-BEA8B848E9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4BBE755F-32F6-4B7B-B0AB-DAF29AA4A7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9E1C81FE-BBA9-4EF7-9635-DD0BBCF44E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B82E9B00-FB0B-42D2-B81E-99605BF1E4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180781A0-CF54-4050-970C-DA77C732D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6D298A42-C7E9-45DC-B145-4AAB40D48F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C2F2F91E-68F7-475D-A210-1BE21AA92F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2A2E9B12-AE5D-4911-B1F7-9CDE788871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01DACCE9-826A-4844-88D3-1AEA36251B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4D078630-6159-41A8-A411-35B33076F0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A4B1CB8E-64C5-454B-B5C1-94019E5272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33F8CC4A-ED58-4BF8-A16D-49FC7B835F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079F2916-B2A2-456E-9DEB-742BF54E17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3AA86034-F435-40D9-9117-E73EA91C67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DDA0DF2-6729-4797-9322-53C6720B7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F62BB78E-8559-4961-829A-5135CBE09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EB4EA690-483E-4309-A8FF-2DDFA13B9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E5734AA8-6EAF-43EF-9472-8669D0E2A4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A269C72B-299F-4F86-B294-CE210A5100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F52DB907-0A92-40A6-A0F6-6A8F3A6E5B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094DA7CB-1B11-4F4D-9EB0-8F03758AD6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ED8E67D9-13A9-4DC9-A8F1-8F9883F512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49B2471E-62F8-4EB5-BB62-9923A4DAE1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9E0098DA-32B2-4885-A417-E01396EB67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99BD8413-9652-4BAF-97FB-4F8DB5C1A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0E69113-9989-4751-BF1D-14BDA490D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ACAFE45F-5CB0-4B33-86DD-64E130E9EF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7039991C-E3EA-4573-8FDE-8796F29340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5EDE6EE-E398-4C68-93B8-F3F95A0912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184C315A-A4CD-4D4C-840A-88E9825411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6F623E52-8325-4FAE-BB00-A84A7B5879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30855087-CD84-46F4-B5E4-71213EDF7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46B37E1E-4D06-482B-8648-1D3C39C089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1E966AE-0993-42C3-A266-AAEFA0FB22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20123AB-0F48-4977-8BB8-62D7CF6DE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C88FCA0-A550-4400-BE08-4EC03AAC3F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B0E2BADA-1EB8-41FB-8966-7E7CECB922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259C6C57-65DD-4C32-85E4-AB0B513791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C3F64BBE-5B58-4252-A3FA-99B4D1BA78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3939217B-E63D-4DD8-B267-851A0C6F91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2B5CA77-CE4F-4230-BF3B-FD1C3F7493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42005503-0EAC-4CDE-885B-8FEBB6758B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E8B12F54-5A6B-4D67-BA45-8144702B88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5C5EFDA8-FE01-4DA3-BF53-F09DC4DA9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329853EA-FBD4-4E92-BC1F-066A39CC36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CCE7543A-3530-4112-82CD-0FA65EC69C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848A4BE0-F15E-4410-8DCE-3440C7598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6017E71B-D227-445E-8C44-9662E016E6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4AC96014-1E71-446F-A16B-C527EDC4C7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930601EA-7FA5-4954-9120-9DE9556AA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0A067483-ACC3-4B33-9F54-2AA1633018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6B18EFB7-0416-4257-8BDE-49E954A23C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447826F8-9077-4DB1-8DB9-4A64333F46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0094371F-E0F4-4CE6-BE38-9FDD59501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043E77AE-1E1E-4A33-BC24-39E49FB68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A3CD50E4-EFDB-4A7D-84F5-FF64276B2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4" tint="0.39997558519241921"/>
  </sheetPr>
  <dimension ref="A1:EF76"/>
  <sheetViews>
    <sheetView zoomScale="70" zoomScaleNormal="70" workbookViewId="0">
      <pane xSplit="1" ySplit="3" topLeftCell="B39" activePane="bottomRight" state="frozen"/>
      <selection pane="topRight"/>
      <selection pane="bottomLeft"/>
      <selection pane="bottomRight" activeCell="C23" sqref="C4:C23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21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60">
        <f t="shared" ref="C4:C22" si="0">1-0.0147-0.00027</f>
        <v>0.98502999999999996</v>
      </c>
      <c r="D4" s="69" t="s">
        <v>25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46">
        <f t="shared" ref="J4:J67" si="1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2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3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60">
        <f t="shared" si="0"/>
        <v>0.98502999999999996</v>
      </c>
      <c r="D5" s="69" t="s">
        <v>25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54">
        <f t="shared" si="1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2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3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60">
        <f t="shared" si="0"/>
        <v>0.98502999999999996</v>
      </c>
      <c r="D6" s="69" t="s">
        <v>25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54">
        <f t="shared" si="1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2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4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5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3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6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7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60">
        <f t="shared" si="0"/>
        <v>0.98502999999999996</v>
      </c>
      <c r="D7" s="69" t="s">
        <v>25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54">
        <f t="shared" si="1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2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4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5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3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6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7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8"/>
        <v>4.4081660908397297E-2</v>
      </c>
    </row>
    <row r="8" spans="1:73">
      <c r="A8" s="11">
        <v>1954</v>
      </c>
      <c r="B8" s="29" t="s">
        <v>17</v>
      </c>
      <c r="C8" s="60">
        <f t="shared" si="0"/>
        <v>0.98502999999999996</v>
      </c>
      <c r="D8" s="69" t="s">
        <v>25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54">
        <f t="shared" si="1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2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4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5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3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6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7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8"/>
        <v>4.4081660908397297E-2</v>
      </c>
    </row>
    <row r="9" spans="1:73">
      <c r="A9" s="11">
        <v>1955</v>
      </c>
      <c r="B9" s="29" t="s">
        <v>17</v>
      </c>
      <c r="C9" s="60">
        <f t="shared" si="0"/>
        <v>0.98502999999999996</v>
      </c>
      <c r="D9" s="69" t="s">
        <v>25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54">
        <f t="shared" si="1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2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4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5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3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6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7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8"/>
        <v>4.4081660908397297E-2</v>
      </c>
    </row>
    <row r="10" spans="1:73">
      <c r="A10" s="11">
        <v>1956</v>
      </c>
      <c r="B10" s="29" t="s">
        <v>17</v>
      </c>
      <c r="C10" s="60">
        <f t="shared" si="0"/>
        <v>0.98502999999999996</v>
      </c>
      <c r="D10" s="69" t="s">
        <v>25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54">
        <f t="shared" si="1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2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4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5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3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6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7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8"/>
        <v>4.4081660908397297E-2</v>
      </c>
    </row>
    <row r="11" spans="1:73">
      <c r="A11" s="11">
        <v>1957</v>
      </c>
      <c r="B11" s="29" t="s">
        <v>17</v>
      </c>
      <c r="C11" s="60">
        <f t="shared" si="0"/>
        <v>0.98502999999999996</v>
      </c>
      <c r="D11" s="69" t="s">
        <v>25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4">
        <f t="shared" si="1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2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4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5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3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60">
        <f t="shared" si="0"/>
        <v>0.98502999999999996</v>
      </c>
      <c r="D12" s="69" t="s">
        <v>25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4">
        <f t="shared" si="1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2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4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5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3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9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0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8"/>
        <v>4.4081660908397297E-2</v>
      </c>
    </row>
    <row r="13" spans="1:73">
      <c r="A13" s="11">
        <v>1959</v>
      </c>
      <c r="B13" s="29" t="s">
        <v>17</v>
      </c>
      <c r="C13" s="60">
        <f t="shared" si="0"/>
        <v>0.98502999999999996</v>
      </c>
      <c r="D13" s="69" t="s">
        <v>25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54">
        <f t="shared" si="1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2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4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5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3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9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0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8"/>
        <v>4.4081660908397297E-2</v>
      </c>
    </row>
    <row r="14" spans="1:73">
      <c r="A14" s="11">
        <v>1960</v>
      </c>
      <c r="B14" s="29" t="s">
        <v>17</v>
      </c>
      <c r="C14" s="60">
        <f t="shared" si="0"/>
        <v>0.98502999999999996</v>
      </c>
      <c r="D14" s="69" t="s">
        <v>25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54">
        <f t="shared" si="1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2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4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5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3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9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0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8"/>
        <v>4.4081660908397297E-2</v>
      </c>
    </row>
    <row r="15" spans="1:73">
      <c r="A15" s="11">
        <v>1961</v>
      </c>
      <c r="B15" s="29" t="s">
        <v>17</v>
      </c>
      <c r="C15" s="60">
        <f t="shared" si="0"/>
        <v>0.98502999999999996</v>
      </c>
      <c r="D15" s="69" t="s">
        <v>25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54">
        <f t="shared" si="1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2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4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5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3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9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0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8"/>
        <v>4.4081660908397297E-2</v>
      </c>
    </row>
    <row r="16" spans="1:73">
      <c r="A16" s="11">
        <v>1962</v>
      </c>
      <c r="B16" s="29" t="s">
        <v>17</v>
      </c>
      <c r="C16" s="60">
        <f t="shared" si="0"/>
        <v>0.98502999999999996</v>
      </c>
      <c r="D16" s="69" t="s">
        <v>25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54">
        <f t="shared" si="1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2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4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5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3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9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0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8"/>
        <v>4.4081660908397297E-2</v>
      </c>
    </row>
    <row r="17" spans="1:73">
      <c r="A17" s="11">
        <v>1963</v>
      </c>
      <c r="B17" s="29" t="s">
        <v>17</v>
      </c>
      <c r="C17" s="60">
        <f t="shared" si="0"/>
        <v>0.98502999999999996</v>
      </c>
      <c r="D17" s="69" t="s">
        <v>25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54">
        <f t="shared" si="1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2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4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5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3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9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0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8"/>
        <v>4.4081660908397297E-2</v>
      </c>
    </row>
    <row r="18" spans="1:73">
      <c r="A18" s="11">
        <v>1964</v>
      </c>
      <c r="B18" s="29" t="s">
        <v>17</v>
      </c>
      <c r="C18" s="60">
        <f t="shared" si="0"/>
        <v>0.98502999999999996</v>
      </c>
      <c r="D18" s="69" t="s">
        <v>25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54">
        <f t="shared" si="1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2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4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5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3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9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0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8"/>
        <v>4.4081660908397297E-2</v>
      </c>
    </row>
    <row r="19" spans="1:73">
      <c r="A19" s="11">
        <v>1965</v>
      </c>
      <c r="B19" s="29" t="s">
        <v>17</v>
      </c>
      <c r="C19" s="60">
        <f t="shared" si="0"/>
        <v>0.98502999999999996</v>
      </c>
      <c r="D19" s="69" t="s">
        <v>25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54">
        <f t="shared" si="1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2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4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5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3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9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0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8"/>
        <v>4.4081660908397297E-2</v>
      </c>
    </row>
    <row r="20" spans="1:73">
      <c r="A20" s="11">
        <v>1966</v>
      </c>
      <c r="B20" s="29" t="s">
        <v>17</v>
      </c>
      <c r="C20" s="60">
        <f t="shared" si="0"/>
        <v>0.98502999999999996</v>
      </c>
      <c r="D20" s="69" t="s">
        <v>25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54">
        <f t="shared" si="1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2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4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5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3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9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0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8"/>
        <v>4.4081660908397297E-2</v>
      </c>
    </row>
    <row r="21" spans="1:73">
      <c r="A21" s="11">
        <v>1967</v>
      </c>
      <c r="B21" s="29" t="s">
        <v>17</v>
      </c>
      <c r="C21" s="60">
        <f t="shared" si="0"/>
        <v>0.98502999999999996</v>
      </c>
      <c r="D21" s="69" t="s">
        <v>25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54">
        <f t="shared" si="1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2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4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5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3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9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0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8"/>
        <v>4.4081660908397297E-2</v>
      </c>
    </row>
    <row r="22" spans="1:73">
      <c r="A22" s="11">
        <v>1968</v>
      </c>
      <c r="B22" s="29" t="s">
        <v>17</v>
      </c>
      <c r="C22" s="60">
        <f t="shared" si="0"/>
        <v>0.98502999999999996</v>
      </c>
      <c r="D22" s="69" t="s">
        <v>25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54">
        <f t="shared" si="1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2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4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5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3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9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0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8"/>
        <v>4.4081660908397297E-2</v>
      </c>
    </row>
    <row r="23" spans="1:73">
      <c r="A23" s="11">
        <v>1969</v>
      </c>
      <c r="B23" s="29" t="s">
        <v>17</v>
      </c>
      <c r="C23" s="60">
        <f>1-0.0147-0.00027</f>
        <v>0.98502999999999996</v>
      </c>
      <c r="D23" s="69" t="s">
        <v>25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54">
        <f t="shared" si="1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2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4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5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3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9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0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8"/>
        <v>4.4081660908397297E-2</v>
      </c>
    </row>
    <row r="24" spans="1:73">
      <c r="A24" s="11">
        <v>1970</v>
      </c>
      <c r="B24" s="29" t="s">
        <v>17</v>
      </c>
      <c r="C24" s="60">
        <f t="shared" ref="C24:C74" si="11">1-0.0147-0.00027</f>
        <v>0.98502999999999996</v>
      </c>
      <c r="D24" s="69" t="s">
        <v>25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54">
        <f t="shared" si="1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2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4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5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3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9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0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8"/>
        <v>4.4081660908397297E-2</v>
      </c>
    </row>
    <row r="25" spans="1:73">
      <c r="A25" s="11">
        <v>1971</v>
      </c>
      <c r="B25" s="29" t="s">
        <v>17</v>
      </c>
      <c r="C25" s="60">
        <f t="shared" si="11"/>
        <v>0.98502999999999996</v>
      </c>
      <c r="D25" s="69" t="s">
        <v>25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54">
        <f t="shared" si="1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2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4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5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3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9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0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8"/>
        <v>4.4081660908397297E-2</v>
      </c>
    </row>
    <row r="26" spans="1:73">
      <c r="A26" s="11">
        <v>1972</v>
      </c>
      <c r="B26" s="29" t="s">
        <v>17</v>
      </c>
      <c r="C26" s="60">
        <f t="shared" si="11"/>
        <v>0.98502999999999996</v>
      </c>
      <c r="D26" s="69" t="s">
        <v>25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54">
        <f t="shared" si="1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2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4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5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3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9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0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8"/>
        <v>4.4081660908397297E-2</v>
      </c>
    </row>
    <row r="27" spans="1:73">
      <c r="A27" s="11">
        <v>1973</v>
      </c>
      <c r="B27" s="29" t="s">
        <v>17</v>
      </c>
      <c r="C27" s="60">
        <f t="shared" si="11"/>
        <v>0.98502999999999996</v>
      </c>
      <c r="D27" s="69" t="s">
        <v>25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54">
        <f t="shared" si="1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2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4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5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3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9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0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8"/>
        <v>4.4081660908397297E-2</v>
      </c>
    </row>
    <row r="28" spans="1:73">
      <c r="A28" s="11">
        <v>1974</v>
      </c>
      <c r="B28" s="29" t="s">
        <v>17</v>
      </c>
      <c r="C28" s="60">
        <f t="shared" si="11"/>
        <v>0.98502999999999996</v>
      </c>
      <c r="D28" s="69" t="s">
        <v>25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54">
        <f t="shared" si="1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2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4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5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3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9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0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8"/>
        <v>4.4081660908397297E-2</v>
      </c>
    </row>
    <row r="29" spans="1:73">
      <c r="A29" s="11">
        <v>1975</v>
      </c>
      <c r="B29" s="29" t="s">
        <v>17</v>
      </c>
      <c r="C29" s="60">
        <f t="shared" si="11"/>
        <v>0.98502999999999996</v>
      </c>
      <c r="D29" s="69" t="s">
        <v>25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54">
        <f t="shared" si="1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2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4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5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3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9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0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8"/>
        <v>4.4081660908397297E-2</v>
      </c>
    </row>
    <row r="30" spans="1:73">
      <c r="A30" s="11">
        <v>1976</v>
      </c>
      <c r="B30" s="29" t="s">
        <v>17</v>
      </c>
      <c r="C30" s="60">
        <f t="shared" si="11"/>
        <v>0.98502999999999996</v>
      </c>
      <c r="D30" s="69" t="s">
        <v>25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54">
        <f t="shared" si="1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2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4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5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3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9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0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8"/>
        <v>4.4081660908397297E-2</v>
      </c>
    </row>
    <row r="31" spans="1:73">
      <c r="A31" s="11">
        <v>1977</v>
      </c>
      <c r="B31" s="29" t="s">
        <v>17</v>
      </c>
      <c r="C31" s="60">
        <f t="shared" si="11"/>
        <v>0.98502999999999996</v>
      </c>
      <c r="D31" s="69" t="s">
        <v>25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54">
        <f t="shared" si="1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2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4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5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3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9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0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8"/>
        <v>4.4081660908397297E-2</v>
      </c>
    </row>
    <row r="32" spans="1:73">
      <c r="A32" s="11">
        <v>1978</v>
      </c>
      <c r="B32" s="29" t="s">
        <v>17</v>
      </c>
      <c r="C32" s="60">
        <f t="shared" si="11"/>
        <v>0.98502999999999996</v>
      </c>
      <c r="D32" s="69" t="s">
        <v>25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54">
        <f t="shared" si="1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2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4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5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3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9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0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8"/>
        <v>4.4081660908397297E-2</v>
      </c>
    </row>
    <row r="33" spans="1:73">
      <c r="A33" s="11">
        <v>1979</v>
      </c>
      <c r="B33" s="29" t="s">
        <v>17</v>
      </c>
      <c r="C33" s="60">
        <f t="shared" si="11"/>
        <v>0.98502999999999996</v>
      </c>
      <c r="D33" s="69" t="s">
        <v>25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54">
        <f t="shared" si="1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2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4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5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3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9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0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8"/>
        <v>4.4081660908397297E-2</v>
      </c>
    </row>
    <row r="34" spans="1:73">
      <c r="A34" s="11">
        <v>1980</v>
      </c>
      <c r="B34" s="29" t="s">
        <v>17</v>
      </c>
      <c r="C34" s="60">
        <f t="shared" si="11"/>
        <v>0.98502999999999996</v>
      </c>
      <c r="D34" s="69" t="s">
        <v>25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54">
        <f t="shared" si="1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2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4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5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3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9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0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8"/>
        <v>4.4081660908397297E-2</v>
      </c>
    </row>
    <row r="35" spans="1:73">
      <c r="A35" s="11">
        <v>1981</v>
      </c>
      <c r="B35" s="29" t="s">
        <v>17</v>
      </c>
      <c r="C35" s="60">
        <f t="shared" si="11"/>
        <v>0.98502999999999996</v>
      </c>
      <c r="D35" s="69" t="s">
        <v>25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54">
        <f t="shared" si="1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2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4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5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3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9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0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8"/>
        <v>4.4081660908397297E-2</v>
      </c>
    </row>
    <row r="36" spans="1:73">
      <c r="A36" s="11">
        <v>1982</v>
      </c>
      <c r="B36" s="29" t="s">
        <v>17</v>
      </c>
      <c r="C36" s="60">
        <f t="shared" si="11"/>
        <v>0.98502999999999996</v>
      </c>
      <c r="D36" s="69" t="s">
        <v>25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54">
        <f t="shared" si="1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2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4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5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3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9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0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8"/>
        <v>4.4081660908397297E-2</v>
      </c>
    </row>
    <row r="37" spans="1:73">
      <c r="A37" s="11">
        <v>1983</v>
      </c>
      <c r="B37" s="29" t="s">
        <v>17</v>
      </c>
      <c r="C37" s="60">
        <f t="shared" si="11"/>
        <v>0.98502999999999996</v>
      </c>
      <c r="D37" s="69" t="s">
        <v>25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54">
        <f t="shared" si="1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2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4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5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3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9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0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8"/>
        <v>4.4081660908397297E-2</v>
      </c>
    </row>
    <row r="38" spans="1:73">
      <c r="A38" s="11">
        <v>1984</v>
      </c>
      <c r="B38" s="29" t="s">
        <v>17</v>
      </c>
      <c r="C38" s="60">
        <f t="shared" si="11"/>
        <v>0.98502999999999996</v>
      </c>
      <c r="D38" s="69" t="s">
        <v>25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54">
        <f t="shared" si="1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2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4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5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3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9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0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8"/>
        <v>4.4081660908397297E-2</v>
      </c>
    </row>
    <row r="39" spans="1:73">
      <c r="A39" s="11">
        <v>1985</v>
      </c>
      <c r="B39" s="29" t="s">
        <v>17</v>
      </c>
      <c r="C39" s="60">
        <f t="shared" si="11"/>
        <v>0.98502999999999996</v>
      </c>
      <c r="D39" s="69" t="s">
        <v>25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54">
        <f t="shared" si="1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2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4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5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3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9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0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8"/>
        <v>4.4081660908397297E-2</v>
      </c>
    </row>
    <row r="40" spans="1:73">
      <c r="A40" s="11">
        <v>1986</v>
      </c>
      <c r="B40" s="29" t="s">
        <v>17</v>
      </c>
      <c r="C40" s="60">
        <f t="shared" si="11"/>
        <v>0.98502999999999996</v>
      </c>
      <c r="D40" s="69" t="s">
        <v>25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54">
        <f t="shared" si="1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2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4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5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3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9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0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8"/>
        <v>4.4081660908397297E-2</v>
      </c>
    </row>
    <row r="41" spans="1:73">
      <c r="A41" s="11">
        <v>1987</v>
      </c>
      <c r="B41" s="29" t="s">
        <v>17</v>
      </c>
      <c r="C41" s="60">
        <f t="shared" si="11"/>
        <v>0.98502999999999996</v>
      </c>
      <c r="D41" s="69" t="s">
        <v>25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54">
        <f t="shared" si="1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2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4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5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3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9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0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8"/>
        <v>4.4081660908397297E-2</v>
      </c>
    </row>
    <row r="42" spans="1:73">
      <c r="A42" s="11">
        <v>1988</v>
      </c>
      <c r="B42" s="29" t="s">
        <v>17</v>
      </c>
      <c r="C42" s="60">
        <f t="shared" si="11"/>
        <v>0.98502999999999996</v>
      </c>
      <c r="D42" s="69" t="s">
        <v>25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54">
        <f t="shared" si="1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2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4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5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3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9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0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8"/>
        <v>4.4081660908397297E-2</v>
      </c>
    </row>
    <row r="43" spans="1:73">
      <c r="A43" s="11">
        <v>1989</v>
      </c>
      <c r="B43" s="29" t="s">
        <v>17</v>
      </c>
      <c r="C43" s="60">
        <f t="shared" si="11"/>
        <v>0.98502999999999996</v>
      </c>
      <c r="D43" s="69" t="s">
        <v>25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54">
        <f t="shared" si="1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2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4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5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3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9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0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8"/>
        <v>4.4081660908397297E-2</v>
      </c>
    </row>
    <row r="44" spans="1:73">
      <c r="A44" s="11">
        <v>1990</v>
      </c>
      <c r="B44" s="29" t="s">
        <v>17</v>
      </c>
      <c r="C44" s="60">
        <f t="shared" si="11"/>
        <v>0.98502999999999996</v>
      </c>
      <c r="D44" s="69" t="s">
        <v>25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54">
        <f t="shared" si="1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2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4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5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3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9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0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8"/>
        <v>4.4081660908397297E-2</v>
      </c>
    </row>
    <row r="45" spans="1:73">
      <c r="A45" s="11">
        <v>1991</v>
      </c>
      <c r="B45" s="29" t="s">
        <v>17</v>
      </c>
      <c r="C45" s="60">
        <f t="shared" si="11"/>
        <v>0.98502999999999996</v>
      </c>
      <c r="D45" s="69" t="s">
        <v>25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54">
        <f t="shared" si="1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2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4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5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3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9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0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8"/>
        <v>4.4081660908397297E-2</v>
      </c>
    </row>
    <row r="46" spans="1:73">
      <c r="A46" s="11">
        <v>1992</v>
      </c>
      <c r="B46" s="29" t="s">
        <v>17</v>
      </c>
      <c r="C46" s="60">
        <f t="shared" si="11"/>
        <v>0.98502999999999996</v>
      </c>
      <c r="D46" s="69" t="s">
        <v>25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54">
        <f t="shared" si="1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2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4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5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3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9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0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8"/>
        <v>4.4081660908397297E-2</v>
      </c>
    </row>
    <row r="47" spans="1:73">
      <c r="A47" s="11">
        <v>1993</v>
      </c>
      <c r="B47" s="29" t="s">
        <v>17</v>
      </c>
      <c r="C47" s="60">
        <f t="shared" si="11"/>
        <v>0.98502999999999996</v>
      </c>
      <c r="D47" s="69" t="s">
        <v>25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54">
        <f t="shared" si="1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2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4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5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3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9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0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8"/>
        <v>4.4081660908397297E-2</v>
      </c>
    </row>
    <row r="48" spans="1:73">
      <c r="A48" s="11">
        <v>1994</v>
      </c>
      <c r="B48" s="29" t="s">
        <v>17</v>
      </c>
      <c r="C48" s="60">
        <f t="shared" si="11"/>
        <v>0.98502999999999996</v>
      </c>
      <c r="D48" s="69" t="s">
        <v>25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54">
        <f t="shared" si="1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2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4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5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3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9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0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8"/>
        <v>4.4081660908397297E-2</v>
      </c>
    </row>
    <row r="49" spans="1:73">
      <c r="A49" s="11">
        <v>1995</v>
      </c>
      <c r="B49" s="29" t="s">
        <v>17</v>
      </c>
      <c r="C49" s="60">
        <f t="shared" si="11"/>
        <v>0.98502999999999996</v>
      </c>
      <c r="D49" s="69" t="s">
        <v>25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54">
        <f t="shared" si="1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2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4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5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3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9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0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8"/>
        <v>4.4081660908397297E-2</v>
      </c>
    </row>
    <row r="50" spans="1:73">
      <c r="A50" s="11">
        <v>1996</v>
      </c>
      <c r="B50" s="29" t="s">
        <v>17</v>
      </c>
      <c r="C50" s="60">
        <f t="shared" si="11"/>
        <v>0.98502999999999996</v>
      </c>
      <c r="D50" s="69" t="s">
        <v>25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54">
        <f t="shared" si="1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2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4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5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3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9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0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8"/>
        <v>4.4081660908397297E-2</v>
      </c>
    </row>
    <row r="51" spans="1:73">
      <c r="A51" s="11">
        <v>1997</v>
      </c>
      <c r="B51" s="29" t="s">
        <v>17</v>
      </c>
      <c r="C51" s="60">
        <f t="shared" si="11"/>
        <v>0.98502999999999996</v>
      </c>
      <c r="D51" s="69" t="s">
        <v>25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54">
        <f t="shared" si="1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2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4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5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3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9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0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8"/>
        <v>4.4081660908397297E-2</v>
      </c>
    </row>
    <row r="52" spans="1:73">
      <c r="A52" s="11">
        <v>1998</v>
      </c>
      <c r="B52" s="29" t="s">
        <v>17</v>
      </c>
      <c r="C52" s="60">
        <f t="shared" si="11"/>
        <v>0.98502999999999996</v>
      </c>
      <c r="D52" s="69" t="s">
        <v>25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54">
        <f t="shared" si="1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2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4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5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3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9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0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8"/>
        <v>4.4081660908397297E-2</v>
      </c>
    </row>
    <row r="53" spans="1:73">
      <c r="A53" s="11">
        <v>1999</v>
      </c>
      <c r="B53" s="29" t="s">
        <v>17</v>
      </c>
      <c r="C53" s="60">
        <f t="shared" si="11"/>
        <v>0.98502999999999996</v>
      </c>
      <c r="D53" s="69" t="s">
        <v>25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54">
        <f t="shared" si="1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2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4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5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3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9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0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8"/>
        <v>4.4081660908397297E-2</v>
      </c>
    </row>
    <row r="54" spans="1:73">
      <c r="A54" s="11">
        <v>2000</v>
      </c>
      <c r="B54" s="29" t="s">
        <v>17</v>
      </c>
      <c r="C54" s="60">
        <f t="shared" si="11"/>
        <v>0.98502999999999996</v>
      </c>
      <c r="D54" s="69" t="s">
        <v>25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54">
        <f t="shared" si="1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2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4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5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3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9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0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8"/>
        <v>4.4081660908397297E-2</v>
      </c>
    </row>
    <row r="55" spans="1:73">
      <c r="A55" s="11">
        <v>2001</v>
      </c>
      <c r="B55" s="29" t="s">
        <v>17</v>
      </c>
      <c r="C55" s="60">
        <f t="shared" si="11"/>
        <v>0.98502999999999996</v>
      </c>
      <c r="D55" s="69" t="s">
        <v>25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54">
        <f t="shared" si="1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2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4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5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3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9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0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8"/>
        <v>4.4081660908397297E-2</v>
      </c>
    </row>
    <row r="56" spans="1:73">
      <c r="A56" s="11">
        <v>2002</v>
      </c>
      <c r="B56" s="29" t="s">
        <v>17</v>
      </c>
      <c r="C56" s="60">
        <f t="shared" si="11"/>
        <v>0.98502999999999996</v>
      </c>
      <c r="D56" s="69" t="s">
        <v>25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54">
        <f t="shared" si="1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2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4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5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3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9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0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8"/>
        <v>4.4081660908397297E-2</v>
      </c>
    </row>
    <row r="57" spans="1:73">
      <c r="A57" s="11">
        <v>2003</v>
      </c>
      <c r="B57" s="29" t="s">
        <v>17</v>
      </c>
      <c r="C57" s="60">
        <f t="shared" si="11"/>
        <v>0.98502999999999996</v>
      </c>
      <c r="D57" s="69" t="s">
        <v>25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54">
        <f t="shared" si="1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2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4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5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3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9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0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8"/>
        <v>4.4081660908397297E-2</v>
      </c>
    </row>
    <row r="58" spans="1:73">
      <c r="A58" s="11">
        <v>2004</v>
      </c>
      <c r="B58" s="29" t="s">
        <v>17</v>
      </c>
      <c r="C58" s="60">
        <f t="shared" si="11"/>
        <v>0.98502999999999996</v>
      </c>
      <c r="D58" s="69" t="s">
        <v>25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54">
        <f t="shared" si="1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2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4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5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3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9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0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8"/>
        <v>4.4081660908397297E-2</v>
      </c>
    </row>
    <row r="59" spans="1:73">
      <c r="A59" s="11">
        <v>2005</v>
      </c>
      <c r="B59" s="29" t="s">
        <v>17</v>
      </c>
      <c r="C59" s="60">
        <f t="shared" si="11"/>
        <v>0.98502999999999996</v>
      </c>
      <c r="D59" s="69" t="s">
        <v>25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54">
        <f t="shared" si="1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2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4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5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3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9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0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8"/>
        <v>4.4081660908397297E-2</v>
      </c>
    </row>
    <row r="60" spans="1:73">
      <c r="A60" s="11">
        <v>2006</v>
      </c>
      <c r="B60" s="29" t="s">
        <v>17</v>
      </c>
      <c r="C60" s="60">
        <f t="shared" si="11"/>
        <v>0.98502999999999996</v>
      </c>
      <c r="D60" s="69" t="s">
        <v>25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54">
        <f t="shared" si="1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2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4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5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3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9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0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8"/>
        <v>4.4081660908397297E-2</v>
      </c>
    </row>
    <row r="61" spans="1:73">
      <c r="A61" s="11">
        <v>2007</v>
      </c>
      <c r="B61" s="29" t="s">
        <v>17</v>
      </c>
      <c r="C61" s="60">
        <f t="shared" si="11"/>
        <v>0.98502999999999996</v>
      </c>
      <c r="D61" s="69" t="s">
        <v>25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54">
        <f t="shared" si="1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2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4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5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3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9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0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8"/>
        <v>4.4081660908397297E-2</v>
      </c>
    </row>
    <row r="62" spans="1:73">
      <c r="A62" s="11">
        <v>2008</v>
      </c>
      <c r="B62" s="29" t="s">
        <v>17</v>
      </c>
      <c r="C62" s="60">
        <f t="shared" si="11"/>
        <v>0.98502999999999996</v>
      </c>
      <c r="D62" s="69" t="s">
        <v>25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54">
        <f t="shared" si="1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2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4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5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3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9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0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8"/>
        <v>4.4081660908397297E-2</v>
      </c>
    </row>
    <row r="63" spans="1:73">
      <c r="A63" s="11">
        <v>2009</v>
      </c>
      <c r="B63" s="29" t="s">
        <v>17</v>
      </c>
      <c r="C63" s="60">
        <f t="shared" si="11"/>
        <v>0.98502999999999996</v>
      </c>
      <c r="D63" s="69" t="s">
        <v>25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54">
        <f t="shared" si="1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2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4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5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3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9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0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8"/>
        <v>4.4081660908397297E-2</v>
      </c>
    </row>
    <row r="64" spans="1:73">
      <c r="A64" s="11">
        <v>2010</v>
      </c>
      <c r="B64" s="29" t="s">
        <v>17</v>
      </c>
      <c r="C64" s="60">
        <f t="shared" si="11"/>
        <v>0.98502999999999996</v>
      </c>
      <c r="D64" s="69" t="s">
        <v>25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54">
        <f t="shared" si="1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2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4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5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3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9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0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8"/>
        <v>4.4081660908397297E-2</v>
      </c>
    </row>
    <row r="65" spans="1:73">
      <c r="A65" s="11">
        <v>2011</v>
      </c>
      <c r="B65" s="29" t="s">
        <v>17</v>
      </c>
      <c r="C65" s="60">
        <f t="shared" si="11"/>
        <v>0.98502999999999996</v>
      </c>
      <c r="D65" s="69" t="s">
        <v>25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54">
        <f t="shared" si="1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2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4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5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3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9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0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8"/>
        <v>4.4081660908397297E-2</v>
      </c>
    </row>
    <row r="66" spans="1:73">
      <c r="A66" s="11">
        <v>2012</v>
      </c>
      <c r="B66" s="29" t="s">
        <v>17</v>
      </c>
      <c r="C66" s="60">
        <f t="shared" si="11"/>
        <v>0.98502999999999996</v>
      </c>
      <c r="D66" s="69" t="s">
        <v>25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54">
        <f t="shared" si="1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2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4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5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3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9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0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8"/>
        <v>4.4081660908397297E-2</v>
      </c>
    </row>
    <row r="67" spans="1:73">
      <c r="A67" s="11">
        <v>2013</v>
      </c>
      <c r="B67" s="29" t="s">
        <v>17</v>
      </c>
      <c r="C67" s="60">
        <f t="shared" si="11"/>
        <v>0.98502999999999996</v>
      </c>
      <c r="D67" s="69" t="s">
        <v>25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54">
        <f t="shared" si="1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2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4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5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3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9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0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8"/>
        <v>4.4081660908397297E-2</v>
      </c>
    </row>
    <row r="68" spans="1:73">
      <c r="A68" s="11">
        <v>2014</v>
      </c>
      <c r="B68" s="29" t="s">
        <v>17</v>
      </c>
      <c r="C68" s="60">
        <f t="shared" si="11"/>
        <v>0.98502999999999996</v>
      </c>
      <c r="D68" s="69" t="s">
        <v>25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54">
        <f t="shared" ref="J68:J74" si="12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3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4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5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4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9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0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8"/>
        <v>4.4081660908397297E-2</v>
      </c>
    </row>
    <row r="69" spans="1:73">
      <c r="A69" s="11">
        <v>2015</v>
      </c>
      <c r="B69" s="29" t="s">
        <v>17</v>
      </c>
      <c r="C69" s="60">
        <f t="shared" si="11"/>
        <v>0.98502999999999996</v>
      </c>
      <c r="D69" s="69" t="s">
        <v>25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54">
        <f t="shared" si="12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3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4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5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4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9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0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8"/>
        <v>4.4081660908397297E-2</v>
      </c>
    </row>
    <row r="70" spans="1:73">
      <c r="A70" s="11">
        <v>2016</v>
      </c>
      <c r="B70" s="29" t="s">
        <v>17</v>
      </c>
      <c r="C70" s="60">
        <f t="shared" si="11"/>
        <v>0.98502999999999996</v>
      </c>
      <c r="D70" s="69" t="s">
        <v>25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54">
        <f t="shared" si="12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3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5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6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4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9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0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60">
        <f t="shared" si="11"/>
        <v>0.98502999999999996</v>
      </c>
      <c r="D71" s="69" t="s">
        <v>25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54">
        <f t="shared" si="12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8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9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0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1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2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3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60">
        <f t="shared" si="11"/>
        <v>0.98502999999999996</v>
      </c>
      <c r="D72" s="69" t="s">
        <v>25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54">
        <f t="shared" si="12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8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9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0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1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2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3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4"/>
        <v>4.4081660908397297E-2</v>
      </c>
    </row>
    <row r="73" spans="1:73">
      <c r="A73" s="11">
        <v>2019</v>
      </c>
      <c r="B73" s="29" t="s">
        <v>17</v>
      </c>
      <c r="C73" s="60">
        <f t="shared" si="11"/>
        <v>0.98502999999999996</v>
      </c>
      <c r="D73" s="69" t="s">
        <v>25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54">
        <f t="shared" si="12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3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5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6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4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9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0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7"/>
        <v>4.4081660908397297E-2</v>
      </c>
    </row>
    <row r="74" spans="1:73" s="10" customFormat="1">
      <c r="A74" s="11">
        <v>2020</v>
      </c>
      <c r="B74" s="29" t="s">
        <v>17</v>
      </c>
      <c r="C74" s="60">
        <f t="shared" si="11"/>
        <v>0.98502999999999996</v>
      </c>
      <c r="D74" s="69" t="s">
        <v>25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54">
        <f t="shared" si="12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0" t="s">
        <v>17</v>
      </c>
      <c r="C75" s="60">
        <v>0.98502999999999996</v>
      </c>
      <c r="D75" s="69" t="s">
        <v>25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54">
        <v>4.4081660908397297E-2</v>
      </c>
      <c r="K75" s="74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75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76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77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78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79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0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0" t="s">
        <v>17</v>
      </c>
      <c r="C76" s="60">
        <v>0.98502999999999996</v>
      </c>
      <c r="D76" s="69" t="s">
        <v>25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54">
        <v>4.4081660908397297E-2</v>
      </c>
      <c r="K76" s="74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75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76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77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78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79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0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">
    <cfRule type="dataBar" priority="1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AB74:AB7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{7E6FA64C-3A33-4153-A19C-7796197CF3DB}</x14:id>
        </ext>
      </extLst>
    </cfRule>
  </conditionalFormatting>
  <conditionalFormatting sqref="AK74:AK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{11045280-8B88-4EF7-813A-29D17B16BB6C}</x14:id>
        </ext>
      </extLst>
    </cfRule>
  </conditionalFormatting>
  <conditionalFormatting sqref="BU74:BU76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{FAB4C576-19B3-4C78-B587-308EA293CE50}</x14:id>
        </ext>
      </extLst>
    </cfRule>
  </conditionalFormatting>
  <conditionalFormatting sqref="W74:W76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{68798896-D230-47A1-A78E-AE8135142C6C}</x14:id>
        </ext>
      </extLst>
    </cfRule>
  </conditionalFormatting>
  <conditionalFormatting sqref="W74:AA76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{4A7F65F4-7520-448C-B540-9B813B263176}</x14:id>
        </ext>
      </extLst>
    </cfRule>
  </conditionalFormatting>
  <conditionalFormatting sqref="X74:AA76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{ACB38412-2E7C-4873-8BFB-A1AD097E769F}</x14:id>
        </ext>
      </extLst>
    </cfRule>
  </conditionalFormatting>
  <conditionalFormatting sqref="AF74:AF76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{17E5FBFE-74F0-4254-889F-CA1DE1AAE396}</x14:id>
        </ext>
      </extLst>
    </cfRule>
  </conditionalFormatting>
  <conditionalFormatting sqref="AF74:AJ76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{296312C8-B842-499E-B2BD-CC78E954A31F}</x14:id>
        </ext>
      </extLst>
    </cfRule>
  </conditionalFormatting>
  <conditionalFormatting sqref="AG74:AJ76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{D9C41AE5-A094-4203-BCEB-5230A47DE4AB}</x14:id>
        </ext>
      </extLst>
    </cfRule>
  </conditionalFormatting>
  <conditionalFormatting sqref="AO74:AO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{374398E1-3187-4522-AED2-3E2BD75812C5}</x14:id>
        </ext>
      </extLst>
    </cfRule>
  </conditionalFormatting>
  <conditionalFormatting sqref="AO74:AS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{5284B060-14FA-4B5C-9A2E-9B56EFBB2E02}</x14:id>
        </ext>
      </extLst>
    </cfRule>
  </conditionalFormatting>
  <conditionalFormatting sqref="AP74:AS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{5FD26E18-B40D-4B53-9BF2-622E38FC41B5}</x14:id>
        </ext>
      </extLst>
    </cfRule>
  </conditionalFormatting>
  <conditionalFormatting sqref="BP74:BP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{A463F6CF-44ED-4236-834E-21700322EC38}</x14:id>
        </ext>
      </extLst>
    </cfRule>
  </conditionalFormatting>
  <conditionalFormatting sqref="BP74:BT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{FCB5D8CF-660C-4AC8-BB4F-F2C71781C076}</x14:id>
        </ext>
      </extLst>
    </cfRule>
  </conditionalFormatting>
  <conditionalFormatting sqref="BQ74:BT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{E410A67D-F09A-4667-98BF-754AB05CF9C9}</x14:id>
        </ext>
      </extLst>
    </cfRule>
  </conditionalFormatting>
  <conditionalFormatting sqref="N74:N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{3070FFEA-66D6-4D47-9B6B-F4DA644B64A2}</x14:id>
        </ext>
      </extLst>
    </cfRule>
  </conditionalFormatting>
  <conditionalFormatting sqref="N74:R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{79E0A368-0C37-498A-B069-E0BA8398BC6C}</x14:id>
        </ext>
      </extLst>
    </cfRule>
  </conditionalFormatting>
  <conditionalFormatting sqref="O74:R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{08213915-9BAC-4F00-96C3-BFD80CF6F8EB}</x14:id>
        </ext>
      </extLst>
    </cfRule>
  </conditionalFormatting>
  <conditionalFormatting sqref="S74:S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{696403F3-8ECE-46C8-8D8B-DD3C1A00F00B}</x14:id>
        </ext>
      </extLst>
    </cfRule>
  </conditionalFormatting>
  <conditionalFormatting sqref="AT74: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{94F423A4-370C-463F-AA67-27BE77F90575}</x14:id>
        </ext>
      </extLst>
    </cfRule>
  </conditionalFormatting>
  <conditionalFormatting sqref="BL74:BL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{F901BCC1-C668-4DBF-A0B7-63910A922F57}</x14:id>
        </ext>
      </extLst>
    </cfRule>
  </conditionalFormatting>
  <conditionalFormatting sqref="BG74:BG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{C837D39D-2D2E-4CE3-9050-BB0255155FBB}</x14:id>
        </ext>
      </extLst>
    </cfRule>
  </conditionalFormatting>
  <conditionalFormatting sqref="BG74:BK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{A2EC0693-D5F4-43CB-AA08-0C60AFCFA2A6}</x14:id>
        </ext>
      </extLst>
    </cfRule>
  </conditionalFormatting>
  <conditionalFormatting sqref="BH74:BK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{2E66E33E-3F2C-4187-8CEE-AFBB0CB38D9B}</x14:id>
        </ext>
      </extLst>
    </cfRule>
  </conditionalFormatting>
  <conditionalFormatting sqref="BC74:BC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{6BEC85EE-15B1-490E-9854-C5DCF70CE9D9}</x14:id>
        </ext>
      </extLst>
    </cfRule>
  </conditionalFormatting>
  <conditionalFormatting sqref="AX74:AX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{B0CD5E77-8C3A-4E7F-9A4D-9B4A9F7AD720}</x14:id>
        </ext>
      </extLst>
    </cfRule>
  </conditionalFormatting>
  <conditionalFormatting sqref="AX74:BB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{D31770B7-7ED0-45D5-9E7C-6F683E074ACB}</x14:id>
        </ext>
      </extLst>
    </cfRule>
  </conditionalFormatting>
  <conditionalFormatting sqref="AY74:BB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{D435F887-1647-40A5-A0B1-96ABF6A8843F}</x14:id>
        </ext>
      </extLst>
    </cfRule>
  </conditionalFormatting>
  <conditionalFormatting sqref="AB7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{7886BE4F-B97E-438D-AD4B-A9C7884D62A8}</x14:id>
        </ext>
      </extLst>
    </cfRule>
  </conditionalFormatting>
  <conditionalFormatting sqref="AK7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{5D50507E-95EA-4E3D-A547-74D9F84545D1}</x14:id>
        </ext>
      </extLst>
    </cfRule>
  </conditionalFormatting>
  <conditionalFormatting sqref="BU7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{D93110AB-4562-4DD5-AB5F-8A9009DDB85A}</x14:id>
        </ext>
      </extLst>
    </cfRule>
  </conditionalFormatting>
  <conditionalFormatting sqref="W71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{CCDC621C-6699-479F-9525-BC8A9958EF82}</x14:id>
        </ext>
      </extLst>
    </cfRule>
  </conditionalFormatting>
  <conditionalFormatting sqref="W71:AA71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{C4D16B8B-55ED-459C-9B0F-C5FF247CD7A0}</x14:id>
        </ext>
      </extLst>
    </cfRule>
  </conditionalFormatting>
  <conditionalFormatting sqref="X71:AA7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{EA497C8C-E748-4861-B6D4-C5A8F406B83C}</x14:id>
        </ext>
      </extLst>
    </cfRule>
  </conditionalFormatting>
  <conditionalFormatting sqref="AF71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{B5A21785-FB6B-472D-A5E3-601ED5A1BA2D}</x14:id>
        </ext>
      </extLst>
    </cfRule>
  </conditionalFormatting>
  <conditionalFormatting sqref="AF71:AJ71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{D7BCD231-9DB2-4928-9C30-AFB72EE937ED}</x14:id>
        </ext>
      </extLst>
    </cfRule>
  </conditionalFormatting>
  <conditionalFormatting sqref="AG71:AJ7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{10B14D56-BB39-4AA2-A6A5-40A5EA54D289}</x14:id>
        </ext>
      </extLst>
    </cfRule>
  </conditionalFormatting>
  <conditionalFormatting sqref="AO71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{EA465DC7-F63E-49DE-BBD8-FFD1C5AC3713}</x14:id>
        </ext>
      </extLst>
    </cfRule>
  </conditionalFormatting>
  <conditionalFormatting sqref="AO71:AS71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{C630A95D-5A2C-4A77-849D-BBDB2880E6CA}</x14:id>
        </ext>
      </extLst>
    </cfRule>
  </conditionalFormatting>
  <conditionalFormatting sqref="AP71:AS7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{539C82AB-09C4-4B4B-A28B-799F2D7E4BE1}</x14:id>
        </ext>
      </extLst>
    </cfRule>
  </conditionalFormatting>
  <conditionalFormatting sqref="BP71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{229291D9-5162-4966-A35D-1127D85DB144}</x14:id>
        </ext>
      </extLst>
    </cfRule>
  </conditionalFormatting>
  <conditionalFormatting sqref="BP71:BT71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{786D61E6-7E57-4818-97A3-168CA08190B5}</x14:id>
        </ext>
      </extLst>
    </cfRule>
  </conditionalFormatting>
  <conditionalFormatting sqref="BQ71:BT7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{1E58ED7D-6905-4369-9BF1-0EA91DBF0280}</x14:id>
        </ext>
      </extLst>
    </cfRule>
  </conditionalFormatting>
  <conditionalFormatting sqref="N71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{26AA2BE8-966E-48BC-9901-C13426796BB4}</x14:id>
        </ext>
      </extLst>
    </cfRule>
  </conditionalFormatting>
  <conditionalFormatting sqref="N71:R71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{0D485A44-A02F-4B72-B87C-D09FE11EABC8}</x14:id>
        </ext>
      </extLst>
    </cfRule>
  </conditionalFormatting>
  <conditionalFormatting sqref="O71:R71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{6B8904F0-B020-4642-A993-5803C0526256}</x14:id>
        </ext>
      </extLst>
    </cfRule>
  </conditionalFormatting>
  <conditionalFormatting sqref="S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{CFBC2CB8-0145-4BB1-B773-87D471C81D53}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{AC67CF20-249A-482C-BE61-2174BC51CB73}</x14:id>
        </ext>
      </extLst>
    </cfRule>
  </conditionalFormatting>
  <conditionalFormatting sqref="BL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{A239B6D4-9DF1-4C5E-9233-3489179E834A}</x14:id>
        </ext>
      </extLst>
    </cfRule>
  </conditionalFormatting>
  <conditionalFormatting sqref="BG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{DA0CF259-BEA1-42FE-9093-447113A1987F}</x14:id>
        </ext>
      </extLst>
    </cfRule>
  </conditionalFormatting>
  <conditionalFormatting sqref="BG71:BK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{503BC10A-A85F-494E-969F-195248D4D71F}</x14:id>
        </ext>
      </extLst>
    </cfRule>
  </conditionalFormatting>
  <conditionalFormatting sqref="BH71:BK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{AB1F2EA8-22DA-4F6F-B309-B4C7D8094AE1}</x14:id>
        </ext>
      </extLst>
    </cfRule>
  </conditionalFormatting>
  <conditionalFormatting sqref="BC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{092664F4-7C4A-475C-A534-E51977C7648B}</x14:id>
        </ext>
      </extLst>
    </cfRule>
  </conditionalFormatting>
  <conditionalFormatting sqref="AX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{0FF2664C-9438-49A5-83E4-2664D736E1D0}</x14:id>
        </ext>
      </extLst>
    </cfRule>
  </conditionalFormatting>
  <conditionalFormatting sqref="AX71:BB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{76D60C1D-CFD7-4371-9FD4-407B7D26BEE5}</x14:id>
        </ext>
      </extLst>
    </cfRule>
  </conditionalFormatting>
  <conditionalFormatting sqref="AY71:BB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{6DC13C30-6B75-4A1C-96AD-8D1470F22468}</x14:id>
        </ext>
      </extLst>
    </cfRule>
  </conditionalFormatting>
  <conditionalFormatting sqref="AB72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{393DA701-B1FB-4DA1-86ED-D95906590FDD}</x14:id>
        </ext>
      </extLst>
    </cfRule>
  </conditionalFormatting>
  <conditionalFormatting sqref="AK7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{D7DE1C6B-AD18-4BD0-8FEA-A16CEBE461C6}</x14:id>
        </ext>
      </extLst>
    </cfRule>
  </conditionalFormatting>
  <conditionalFormatting sqref="BU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{B940362F-89E5-4FBD-9302-63256BFB5C2D}</x14:id>
        </ext>
      </extLst>
    </cfRule>
  </conditionalFormatting>
  <conditionalFormatting sqref="W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{091D55F3-7CC8-4B0B-B363-072F3D1BCEFD}</x14:id>
        </ext>
      </extLst>
    </cfRule>
  </conditionalFormatting>
  <conditionalFormatting sqref="W72:AA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{18DEBB8D-8AC9-43F6-89CC-D8090380A42B}</x14:id>
        </ext>
      </extLst>
    </cfRule>
  </conditionalFormatting>
  <conditionalFormatting sqref="X72:AA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{0B0DE6B6-9B2F-435E-B19B-57F4F4A677A1}</x14:id>
        </ext>
      </extLst>
    </cfRule>
  </conditionalFormatting>
  <conditionalFormatting sqref="AF72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{A8422313-9E6C-4335-A030-A62A5B172708}</x14:id>
        </ext>
      </extLst>
    </cfRule>
  </conditionalFormatting>
  <conditionalFormatting sqref="AF72:AJ72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{C32C1AE2-4AE3-412B-8D43-76F731B50E6D}</x14:id>
        </ext>
      </extLst>
    </cfRule>
  </conditionalFormatting>
  <conditionalFormatting sqref="AG72:AJ7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{B341CECE-F859-4AA2-BDC2-C2FA9AA3EA80}</x14:id>
        </ext>
      </extLst>
    </cfRule>
  </conditionalFormatting>
  <conditionalFormatting sqref="AO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{CF9E6061-5839-4BA1-A881-7B2A5B9DCF37}</x14:id>
        </ext>
      </extLst>
    </cfRule>
  </conditionalFormatting>
  <conditionalFormatting sqref="AO72:AS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{7C2C8F37-4AF8-4C31-8E50-539D724E85F9}</x14:id>
        </ext>
      </extLst>
    </cfRule>
  </conditionalFormatting>
  <conditionalFormatting sqref="AP72:AS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{BB9819A4-D78C-4157-9C7E-BF21445A9CD2}</x14:id>
        </ext>
      </extLst>
    </cfRule>
  </conditionalFormatting>
  <conditionalFormatting sqref="BP72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{A5D3B5C7-FC0F-402D-9BB3-B3C82600EFEA}</x14:id>
        </ext>
      </extLst>
    </cfRule>
  </conditionalFormatting>
  <conditionalFormatting sqref="BP72:BT72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{B8B9C984-BB90-4D6D-BB8B-241C1D568AFF}</x14:id>
        </ext>
      </extLst>
    </cfRule>
  </conditionalFormatting>
  <conditionalFormatting sqref="BQ72:BT7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{F43941C7-B3F0-4420-968A-F86C89D03A27}</x14:id>
        </ext>
      </extLst>
    </cfRule>
  </conditionalFormatting>
  <conditionalFormatting sqref="N72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{9865378E-32F0-4812-A66A-B62FA7375CA1}</x14:id>
        </ext>
      </extLst>
    </cfRule>
  </conditionalFormatting>
  <conditionalFormatting sqref="N72:R72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{6CD76357-CC75-48F8-9391-02F4B0B5AC71}</x14:id>
        </ext>
      </extLst>
    </cfRule>
  </conditionalFormatting>
  <conditionalFormatting sqref="O72:R72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{10146BFD-C7E0-4439-AECD-C23486EA6CEC}</x14:id>
        </ext>
      </extLst>
    </cfRule>
  </conditionalFormatting>
  <conditionalFormatting sqref="S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{90EBDA20-A337-48C0-9B0B-565CE5BA6C83}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{F6703DE5-BF77-41D4-9119-2BEB20DCE00D}</x14:id>
        </ext>
      </extLst>
    </cfRule>
  </conditionalFormatting>
  <conditionalFormatting sqref="BL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{B48C918C-2799-4C5A-A764-61DDF360BF89}</x14:id>
        </ext>
      </extLst>
    </cfRule>
  </conditionalFormatting>
  <conditionalFormatting sqref="BG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{39DE76DB-9F8D-41AE-9762-18DB167E5FB0}</x14:id>
        </ext>
      </extLst>
    </cfRule>
  </conditionalFormatting>
  <conditionalFormatting sqref="BG72:BK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{8F8CB45F-8565-42B1-B4AD-1C679267D9D3}</x14:id>
        </ext>
      </extLst>
    </cfRule>
  </conditionalFormatting>
  <conditionalFormatting sqref="BH72:BK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{98FD920B-AD82-4321-8D1C-EAE06E9D8407}</x14:id>
        </ext>
      </extLst>
    </cfRule>
  </conditionalFormatting>
  <conditionalFormatting sqref="BC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{33D2D6F4-39DA-44BC-AD4D-DA6AEECC5E5F}</x14:id>
        </ext>
      </extLst>
    </cfRule>
  </conditionalFormatting>
  <conditionalFormatting sqref="AX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{658A0B07-B5F2-4D54-85E2-91B7AC44C14C}</x14:id>
        </ext>
      </extLst>
    </cfRule>
  </conditionalFormatting>
  <conditionalFormatting sqref="AX72:BB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{3DE3F8D5-734C-4FB1-BBB1-F07275189680}</x14:id>
        </ext>
      </extLst>
    </cfRule>
  </conditionalFormatting>
  <conditionalFormatting sqref="AY72:BB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{14A43223-A57B-423C-9FFF-EDD868E5C14E}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{DA741E51-B780-405F-81A5-FC6AC51BD4B2}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{B39296E6-A097-4EE2-935F-F3601EE47866}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{F6B051C8-E481-4062-80E8-68948884AD27}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{BB755001-9661-44F3-B7C6-1A07801A3092}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{013AB0C6-7911-494F-A0E4-FD8286CC3F02}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{DC504AE2-3C57-4C41-A8C0-68EBFB13C46B}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{08B9E1BF-D327-4823-B140-92ABE9205747}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{ED219DDA-A4BC-4238-AE78-4231A6B90D4C}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{ECF93696-D895-44B1-8EE4-60C913D61604}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{0E2026A7-F65D-41B1-AC39-986B0E28B424}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{00B24085-96E2-4EDA-A16E-9D41420B1193}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{AD5844B1-5E9E-4F2D-9210-A4E89375A751}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{19F41D2D-46F9-451D-B880-3BF248A4B146}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{1BD05F15-C4F4-49D6-8DAE-BCD140151AAF}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{49E131FB-F861-48B4-A382-7FEBE2ABB4B2}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{1C18F628-FDB5-4D94-B0E8-8BE757851246}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7E6FA64C-3A33-4153-A19C-7796197CF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11045280-8B88-4EF7-813A-29D17B16B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FAB4C576-19B3-4C78-B587-308EA293CE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68798896-D230-47A1-A78E-AE8135142C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4A7F65F4-7520-448C-B540-9B813B2631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ACB38412-2E7C-4873-8BFB-A1AD097E7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17E5FBFE-74F0-4254-889F-CA1DE1AAE3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296312C8-B842-499E-B2BD-CC78E954A3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D9C41AE5-A094-4203-BCEB-5230A47DE4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374398E1-3187-4522-AED2-3E2BD75812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5284B060-14FA-4B5C-9A2E-9B56EFBB2E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5FD26E18-B40D-4B53-9BF2-622E38FC41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A463F6CF-44ED-4236-834E-21700322EC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FCB5D8CF-660C-4AC8-BB4F-F2C71781C0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E410A67D-F09A-4667-98BF-754AB05CF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3070FFEA-66D6-4D47-9B6B-F4DA644B64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79E0A368-0C37-498A-B069-E0BA8398BC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08213915-9BAC-4F00-96C3-BFD80CF6F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696403F3-8ECE-46C8-8D8B-DD3C1A00F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94F423A4-370C-463F-AA67-27BE77F90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F901BCC1-C668-4DBF-A0B7-63910A922F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C837D39D-2D2E-4CE3-9050-BB0255155F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A2EC0693-D5F4-43CB-AA08-0C60AFCFA2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2E66E33E-3F2C-4187-8CEE-AFBB0CB38D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6BEC85EE-15B1-490E-9854-C5DCF70CE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B0CD5E77-8C3A-4E7F-9A4D-9B4A9F7AD7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D31770B7-7ED0-45D5-9E7C-6F683E074A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D435F887-1647-40A5-A0B1-96ABF6A884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7886BE4F-B97E-438D-AD4B-A9C7884D6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5D50507E-95EA-4E3D-A547-74D9F84545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D93110AB-4562-4DD5-AB5F-8A9009DDB8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CCDC621C-6699-479F-9525-BC8A9958EF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4D16B8B-55ED-459C-9B0F-C5FF247CD7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EA497C8C-E748-4861-B6D4-C5A8F406B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B5A21785-FB6B-472D-A5E3-601ED5A1BA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D7BCD231-9DB2-4928-9C30-AFB72EE937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10B14D56-BB39-4AA2-A6A5-40A5EA54D2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EA465DC7-F63E-49DE-BBD8-FFD1C5AC37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C630A95D-5A2C-4A77-849D-BBDB2880E6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39C82AB-09C4-4B4B-A28B-799F2D7E4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229291D9-5162-4966-A35D-1127D85DB1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786D61E6-7E57-4818-97A3-168CA08190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1E58ED7D-6905-4369-9BF1-0EA91DBF02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26AA2BE8-966E-48BC-9901-C13426796B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0D485A44-A02F-4B72-B87C-D09FE11EAB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6B8904F0-B020-4642-A993-5803C05262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CFBC2CB8-0145-4BB1-B773-87D471C81D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C67CF20-249A-482C-BE61-2174BC51C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239B6D4-9DF1-4C5E-9233-3489179E8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DA0CF259-BEA1-42FE-9093-447113A198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503BC10A-A85F-494E-969F-195248D4D7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AB1F2EA8-22DA-4F6F-B309-B4C7D8094A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092664F4-7C4A-475C-A534-E51977C76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0FF2664C-9438-49A5-83E4-2664D736E1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76D60C1D-CFD7-4371-9FD4-407B7D26BE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6DC13C30-6B75-4A1C-96AD-8D1470F22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93DA701-B1FB-4DA1-86ED-D95906590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7DE1C6B-AD18-4BD0-8FEA-A16CEBE46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B940362F-89E5-4FBD-9302-63256BFB5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91D55F3-7CC8-4B0B-B363-072F3D1BCE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8DEBB8D-8AC9-43F6-89CC-D8090380A4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0B0DE6B6-9B2F-435E-B19B-57F4F4A677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A8422313-9E6C-4335-A030-A62A5B1727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32C1AE2-4AE3-412B-8D43-76F731B50E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B341CECE-F859-4AA2-BDC2-C2FA9AA3EA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F9E6061-5839-4BA1-A881-7B2A5B9DCF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C2C8F37-4AF8-4C31-8E50-539D724E85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BB9819A4-D78C-4157-9C7E-BF21445A9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A5D3B5C7-FC0F-402D-9BB3-B3C82600EF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B8B9C984-BB90-4D6D-BB8B-241C1D568A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F43941C7-B3F0-4420-968A-F86C89D03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9865378E-32F0-4812-A66A-B62FA7375C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CD76357-CC75-48F8-9391-02F4B0B5AC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10146BFD-C7E0-4439-AECD-C23486EA6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90EBDA20-A337-48C0-9B0B-565CE5BA6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F6703DE5-BF77-41D4-9119-2BEB20DCE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B48C918C-2799-4C5A-A764-61DDF360B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39DE76DB-9F8D-41AE-9762-18DB167E5F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8F8CB45F-8565-42B1-B4AD-1C679267D9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98FD920B-AD82-4321-8D1C-EAE06E9D8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33D2D6F4-39DA-44BC-AD4D-DA6AEECC5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658A0B07-B5F2-4D54-85E2-91B7AC44C1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3DE3F8D5-734C-4FB1-BBB1-F072751896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4A43223-A57B-423C-9FFF-EDD868E5C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DA741E51-B780-405F-81A5-FC6AC51BD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B39296E6-A097-4EE2-935F-F3601EE478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F6B051C8-E481-4062-80E8-68948884AD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BB755001-9661-44F3-B7C6-1A07801A30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013AB0C6-7911-494F-A0E4-FD8286CC3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DC504AE2-3C57-4C41-A8C0-68EBFB13C4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08B9E1BF-D327-4823-B140-92ABE92057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ED219DDA-A4BC-4238-AE78-4231A6B90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ECF93696-D895-44B1-8EE4-60C913D61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0E2026A7-F65D-41B1-AC39-986B0E28B4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00B24085-96E2-4EDA-A16E-9D41420B11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D5844B1-5E9E-4F2D-9210-A4E89375A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19F41D2D-46F9-451D-B880-3BF248A4B1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1BD05F15-C4F4-49D6-8DAE-BCD140151A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49E131FB-F861-48B4-A382-7FEBE2ABB4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1C18F628-FDB5-4D94-B0E8-8BE7578512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7"/>
  </sheetPr>
  <dimension ref="A1:EF74"/>
  <sheetViews>
    <sheetView tabSelected="1" zoomScaleNormal="100" workbookViewId="0">
      <pane xSplit="1" ySplit="3" topLeftCell="B54" activePane="bottomRight" state="frozen"/>
      <selection activeCell="C51" sqref="C51"/>
      <selection pane="topRight" activeCell="C51" sqref="C51"/>
      <selection pane="bottomLeft" activeCell="C51" sqref="C51"/>
      <selection pane="bottomRight" activeCell="J74" sqref="J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'Profiles-CDColl'!C4</f>
        <v>0.98502999999999996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'Profiles-CDColl'!L4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'Profiles-CDColl'!U4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'Profiles-CDColl'!AD4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'Profiles-CDColl'!AM4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'Profiles-CDColl'!AV4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'Profiles-CDColl'!BE4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'Profiles-CDColl'!BN4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'Profiles-CDColl'!C5</f>
        <v>0.98502999999999996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'Profiles-CDColl'!L5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'Profiles-CDColl'!U5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'Profiles-CDColl'!AD5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'Profiles-CDColl'!AM5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'Profiles-CDColl'!AV5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'Profiles-CDColl'!BE5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'Profiles-CDColl'!BN5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'Profiles-CDColl'!C6</f>
        <v>0.98502999999999996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'Profiles-CDColl'!L6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'Profiles-CDColl'!U6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'Profiles-CDColl'!AD6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'Profiles-CDColl'!AM6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'Profiles-CDColl'!AV6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'Profiles-CDColl'!BE6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'Profiles-CDColl'!BN6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'Profiles-CDColl'!C7</f>
        <v>0.98502999999999996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'Profiles-CDColl'!L7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'Profiles-CDColl'!U7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'Profiles-CDColl'!AD7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'Profiles-CDColl'!AM7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'Profiles-CDColl'!AV7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'Profiles-CDColl'!BE7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'Profiles-CDColl'!BN7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'Profiles-CDColl'!C8</f>
        <v>0.98502999999999996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'Profiles-CDColl'!L8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'Profiles-CDColl'!U8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'Profiles-CDColl'!AD8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'Profiles-CDColl'!AM8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'Profiles-CDColl'!AV8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'Profiles-CDColl'!BE8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'Profiles-CDColl'!BN8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'Profiles-CDColl'!C9</f>
        <v>0.98502999999999996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'Profiles-CDColl'!L9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'Profiles-CDColl'!U9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'Profiles-CDColl'!AD9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'Profiles-CDColl'!AM9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'Profiles-CDColl'!AV9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'Profiles-CDColl'!BE9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'Profiles-CDColl'!BN9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'Profiles-CDColl'!C10</f>
        <v>0.98502999999999996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'Profiles-CDColl'!L10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'Profiles-CDColl'!U10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'Profiles-CDColl'!AD10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'Profiles-CDColl'!AM10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'Profiles-CDColl'!AV10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'Profiles-CDColl'!BE10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'Profiles-CDColl'!BN10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'Profiles-CDColl'!C11</f>
        <v>0.98502999999999996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'Profiles-CDColl'!L11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'Profiles-CDColl'!U11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'Profiles-CDColl'!AD11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'Profiles-CDColl'!AM11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'Profiles-CDColl'!AV11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'Profiles-CDColl'!BE11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'Profiles-CDColl'!BN11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'Profiles-CDColl'!C12</f>
        <v>0.98502999999999996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'Profiles-CDColl'!L12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'Profiles-CDColl'!U12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'Profiles-CDColl'!AD12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'Profiles-CDColl'!AM12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'Profiles-CDColl'!AV12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'Profiles-CDColl'!BE12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'Profiles-CDColl'!BN12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'Profiles-CDColl'!C13</f>
        <v>0.98502999999999996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'Profiles-CDColl'!L13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'Profiles-CDColl'!U13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'Profiles-CDColl'!AD13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'Profiles-CDColl'!AM13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'Profiles-CDColl'!AV13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'Profiles-CDColl'!BE13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'Profiles-CDColl'!BN13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'Profiles-CDColl'!C14</f>
        <v>0.98502999999999996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'Profiles-CDColl'!L14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'Profiles-CDColl'!U14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'Profiles-CDColl'!AD14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'Profiles-CDColl'!AM14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'Profiles-CDColl'!AV14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'Profiles-CDColl'!BE14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'Profiles-CDColl'!BN14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'Profiles-CDColl'!C15</f>
        <v>0.98502999999999996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'Profiles-CDColl'!L15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'Profiles-CDColl'!U15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'Profiles-CDColl'!AD15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'Profiles-CDColl'!AM15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'Profiles-CDColl'!AV15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'Profiles-CDColl'!BE15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'Profiles-CDColl'!BN15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'Profiles-CDColl'!C16</f>
        <v>0.98502999999999996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'Profiles-CDColl'!L16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'Profiles-CDColl'!U16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'Profiles-CDColl'!AD16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'Profiles-CDColl'!AM16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'Profiles-CDColl'!AV16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'Profiles-CDColl'!BE16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'Profiles-CDColl'!BN16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'Profiles-CDColl'!C17</f>
        <v>0.98502999999999996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'Profiles-CDColl'!L17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'Profiles-CDColl'!U17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'Profiles-CDColl'!AD17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'Profiles-CDColl'!AM17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'Profiles-CDColl'!AV17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'Profiles-CDColl'!BE17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'Profiles-CDColl'!BN17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'Profiles-CDColl'!C18</f>
        <v>0.98502999999999996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'Profiles-CDColl'!L18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'Profiles-CDColl'!U18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'Profiles-CDColl'!AD18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'Profiles-CDColl'!AM18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'Profiles-CDColl'!AV18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'Profiles-CDColl'!BE18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'Profiles-CDColl'!BN18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'Profiles-CDColl'!C19</f>
        <v>0.98502999999999996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'Profiles-CDColl'!L19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'Profiles-CDColl'!U19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'Profiles-CDColl'!AD19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'Profiles-CDColl'!AM19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'Profiles-CDColl'!AV19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'Profiles-CDColl'!BE19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'Profiles-CDColl'!BN19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'Profiles-CDColl'!C20</f>
        <v>0.98502999999999996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'Profiles-CDColl'!L20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'Profiles-CDColl'!U20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'Profiles-CDColl'!AD20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'Profiles-CDColl'!AM20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'Profiles-CDColl'!AV20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'Profiles-CDColl'!BE20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'Profiles-CDColl'!BN20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'Profiles-CDColl'!C21</f>
        <v>0.98502999999999996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'Profiles-CDColl'!L21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'Profiles-CDColl'!U21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'Profiles-CDColl'!AD21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'Profiles-CDColl'!AM21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'Profiles-CDColl'!AV21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'Profiles-CDColl'!BE21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'Profiles-CDColl'!BN21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'Profiles-CDColl'!C22</f>
        <v>0.98502999999999996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'Profiles-CDColl'!L22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'Profiles-CDColl'!U22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'Profiles-CDColl'!AD22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'Profiles-CDColl'!AM22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'Profiles-CDColl'!AV22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'Profiles-CDColl'!BE22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'Profiles-CDColl'!BN22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'Profiles-CDColl'!C23</f>
        <v>0.98502999999999996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'Profiles-CDColl'!L23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'Profiles-CDColl'!U23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'Profiles-CDColl'!AD23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'Profiles-CDColl'!AM23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'Profiles-CDColl'!AV23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'Profiles-CDColl'!BE23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'Profiles-CDColl'!BN23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'Profiles-CDColl'!C24</f>
        <v>0.98502999999999996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'Profiles-CDColl'!L24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'Profiles-CDColl'!U24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'Profiles-CDColl'!AD24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'Profiles-CDColl'!AM24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'Profiles-CDColl'!AV24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'Profiles-CDColl'!BE24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'Profiles-CDColl'!BN24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'Profiles-CDColl'!C25</f>
        <v>0.98502999999999996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'Profiles-CDColl'!L25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'Profiles-CDColl'!U25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'Profiles-CDColl'!AD25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'Profiles-CDColl'!AM25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'Profiles-CDColl'!AV25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'Profiles-CDColl'!BE25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'Profiles-CDColl'!BN25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'Profiles-CDColl'!C26</f>
        <v>0.98502999999999996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'Profiles-CDColl'!L26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'Profiles-CDColl'!U26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'Profiles-CDColl'!AD26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'Profiles-CDColl'!AM26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'Profiles-CDColl'!AV26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'Profiles-CDColl'!BE26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'Profiles-CDColl'!BN26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'Profiles-CDColl'!C27</f>
        <v>0.98502999999999996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'Profiles-CDColl'!L27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'Profiles-CDColl'!U27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'Profiles-CDColl'!AD27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'Profiles-CDColl'!AM27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'Profiles-CDColl'!AV27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'Profiles-CDColl'!BE27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'Profiles-CDColl'!BN27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'Profiles-CDColl'!C28</f>
        <v>0.98502999999999996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'Profiles-CDColl'!L28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'Profiles-CDColl'!U28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'Profiles-CDColl'!AD28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'Profiles-CDColl'!AM28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'Profiles-CDColl'!AV28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'Profiles-CDColl'!BE28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'Profiles-CDColl'!BN28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'Profiles-CDColl'!C29</f>
        <v>0.98502999999999996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'Profiles-CDColl'!L29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'Profiles-CDColl'!U29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'Profiles-CDColl'!AD29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'Profiles-CDColl'!AM29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'Profiles-CDColl'!AV29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'Profiles-CDColl'!BE29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'Profiles-CDColl'!BN29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'Profiles-CDColl'!C30</f>
        <v>0.98502999999999996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'Profiles-CDColl'!L30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'Profiles-CDColl'!U30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'Profiles-CDColl'!AD30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'Profiles-CDColl'!AM30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'Profiles-CDColl'!AV30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'Profiles-CDColl'!BE30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'Profiles-CDColl'!BN30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'Profiles-CDColl'!C31</f>
        <v>0.98502999999999996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'Profiles-CDColl'!L31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'Profiles-CDColl'!U31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'Profiles-CDColl'!AD31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'Profiles-CDColl'!AM31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'Profiles-CDColl'!AV31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'Profiles-CDColl'!BE31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'Profiles-CDColl'!BN31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'Profiles-CDColl'!C32</f>
        <v>0.98502999999999996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'Profiles-CDColl'!L32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'Profiles-CDColl'!U32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'Profiles-CDColl'!AD32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'Profiles-CDColl'!AM32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'Profiles-CDColl'!AV32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'Profiles-CDColl'!BE32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'Profiles-CDColl'!BN32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'Profiles-CDColl'!C33</f>
        <v>0.98502999999999996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'Profiles-CDColl'!L33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'Profiles-CDColl'!U33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'Profiles-CDColl'!AD33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'Profiles-CDColl'!AM33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'Profiles-CDColl'!AV33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'Profiles-CDColl'!BE33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'Profiles-CDColl'!BN33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'Profiles-CDColl'!C34</f>
        <v>0.98502999999999996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'Profiles-CDColl'!L34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'Profiles-CDColl'!U34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'Profiles-CDColl'!AD34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'Profiles-CDColl'!AM34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'Profiles-CDColl'!AV34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'Profiles-CDColl'!BE34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'Profiles-CDColl'!BN34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'Profiles-CDColl'!C35</f>
        <v>0.98502999999999996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'Profiles-CDColl'!L35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'Profiles-CDColl'!U35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'Profiles-CDColl'!AD35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'Profiles-CDColl'!AM35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'Profiles-CDColl'!AV35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'Profiles-CDColl'!BE35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'Profiles-CDColl'!BN35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'Profiles-CDColl'!C36</f>
        <v>0.98502999999999996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'Profiles-CDColl'!L36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'Profiles-CDColl'!U36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'Profiles-CDColl'!AD36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'Profiles-CDColl'!AM36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'Profiles-CDColl'!AV36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'Profiles-CDColl'!BE36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'Profiles-CDColl'!BN36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'Profiles-CDColl'!C37</f>
        <v>0.98502999999999996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'Profiles-CDColl'!L37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'Profiles-CDColl'!U37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'Profiles-CDColl'!AD37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'Profiles-CDColl'!AM37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'Profiles-CDColl'!AV37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'Profiles-CDColl'!BE37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'Profiles-CDColl'!BN37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'Profiles-CDColl'!C38</f>
        <v>0.98502999999999996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'Profiles-CDColl'!L38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'Profiles-CDColl'!U38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'Profiles-CDColl'!AD38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'Profiles-CDColl'!AM38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'Profiles-CDColl'!AV38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'Profiles-CDColl'!BE38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'Profiles-CDColl'!BN38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'Profiles-CDColl'!C39</f>
        <v>0.98502999999999996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'Profiles-CDColl'!L39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'Profiles-CDColl'!U39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'Profiles-CDColl'!AD39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'Profiles-CDColl'!AM39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'Profiles-CDColl'!AV39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'Profiles-CDColl'!BE39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'Profiles-CDColl'!BN39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'Profiles-CDColl'!C40</f>
        <v>0.98502999999999996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'Profiles-CDColl'!L40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'Profiles-CDColl'!U40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'Profiles-CDColl'!AD40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'Profiles-CDColl'!AM40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'Profiles-CDColl'!AV40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'Profiles-CDColl'!BE40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'Profiles-CDColl'!BN40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'Profiles-CDColl'!C41</f>
        <v>0.98502999999999996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'Profiles-CDColl'!L41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'Profiles-CDColl'!U41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'Profiles-CDColl'!AD41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'Profiles-CDColl'!AM41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'Profiles-CDColl'!AV41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'Profiles-CDColl'!BE41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'Profiles-CDColl'!BN41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'Profiles-CDColl'!C42</f>
        <v>0.98502999999999996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'Profiles-CDColl'!L42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'Profiles-CDColl'!U42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'Profiles-CDColl'!AD42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'Profiles-CDColl'!AM42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'Profiles-CDColl'!AV42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'Profiles-CDColl'!BE42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'Profiles-CDColl'!BN42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'Profiles-CDColl'!C43</f>
        <v>0.98502999999999996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'Profiles-CDColl'!L43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'Profiles-CDColl'!U43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'Profiles-CDColl'!AD43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'Profiles-CDColl'!AM43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'Profiles-CDColl'!AV43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'Profiles-CDColl'!BE43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'Profiles-CDColl'!BN43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'Profiles-CDColl'!C44</f>
        <v>0.98502999999999996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'Profiles-CDColl'!L44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'Profiles-CDColl'!U44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'Profiles-CDColl'!AD44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'Profiles-CDColl'!AM44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'Profiles-CDColl'!AV44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'Profiles-CDColl'!BE44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'Profiles-CDColl'!BN44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'Profiles-CDColl'!C45</f>
        <v>0.98502999999999996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'Profiles-CDColl'!L45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'Profiles-CDColl'!U45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'Profiles-CDColl'!AD45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'Profiles-CDColl'!AM45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'Profiles-CDColl'!AV45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'Profiles-CDColl'!BE45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'Profiles-CDColl'!BN45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'Profiles-CDColl'!C46</f>
        <v>0.98502999999999996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'Profiles-CDColl'!L46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'Profiles-CDColl'!U46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'Profiles-CDColl'!AD46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'Profiles-CDColl'!AM46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'Profiles-CDColl'!AV46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'Profiles-CDColl'!BE46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'Profiles-CDColl'!BN46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'Profiles-CDColl'!C47</f>
        <v>0.98502999999999996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'Profiles-CDColl'!L47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'Profiles-CDColl'!U47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'Profiles-CDColl'!AD47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'Profiles-CDColl'!AM47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'Profiles-CDColl'!AV47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'Profiles-CDColl'!BE47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'Profiles-CDColl'!BN47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'Profiles-CDColl'!C48</f>
        <v>0.98502999999999996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'Profiles-CDColl'!L48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'Profiles-CDColl'!U48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'Profiles-CDColl'!AD48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'Profiles-CDColl'!AM48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'Profiles-CDColl'!AV48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'Profiles-CDColl'!BE48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'Profiles-CDColl'!BN48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'Profiles-CDColl'!C49</f>
        <v>0.98502999999999996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'Profiles-CDColl'!L49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'Profiles-CDColl'!U49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'Profiles-CDColl'!AD49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'Profiles-CDColl'!AM49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'Profiles-CDColl'!AV49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'Profiles-CDColl'!BE49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'Profiles-CDColl'!BN49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'Profiles-CDColl'!C50</f>
        <v>0.98502999999999996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'Profiles-CDColl'!L50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'Profiles-CDColl'!U50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'Profiles-CDColl'!AD50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'Profiles-CDColl'!AM50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'Profiles-CDColl'!AV50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'Profiles-CDColl'!BE50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'Profiles-CDColl'!BN50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'Profiles-CDColl'!C51</f>
        <v>0.98502999999999996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'Profiles-CDColl'!L51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'Profiles-CDColl'!U51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'Profiles-CDColl'!AD51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'Profiles-CDColl'!AM51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'Profiles-CDColl'!AV51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'Profiles-CDColl'!BE51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'Profiles-CDColl'!BN51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'Profiles-CDColl'!C52</f>
        <v>0.98502999999999996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'Profiles-CDColl'!L52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'Profiles-CDColl'!U52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'Profiles-CDColl'!AD52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'Profiles-CDColl'!AM52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'Profiles-CDColl'!AV52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'Profiles-CDColl'!BE52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'Profiles-CDColl'!BN52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'Profiles-CDColl'!C53</f>
        <v>0.98502999999999996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'Profiles-CDColl'!L53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'Profiles-CDColl'!U53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'Profiles-CDColl'!AD53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'Profiles-CDColl'!AM53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'Profiles-CDColl'!AV53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'Profiles-CDColl'!BE53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'Profiles-CDColl'!BN53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'Profiles-CDColl'!C54</f>
        <v>0.98502999999999996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'Profiles-CDColl'!L54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'Profiles-CDColl'!U54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'Profiles-CDColl'!AD54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'Profiles-CDColl'!AM54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'Profiles-CDColl'!AV54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'Profiles-CDColl'!BE54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'Profiles-CDColl'!BN54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'Profiles-CDColl'!C55</f>
        <v>0.98502999999999996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'Profiles-CDColl'!L55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'Profiles-CDColl'!U55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'Profiles-CDColl'!AD55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'Profiles-CDColl'!AM55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'Profiles-CDColl'!AV55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'Profiles-CDColl'!BE55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'Profiles-CDColl'!BN55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'Profiles-CDColl'!C56</f>
        <v>0.98502999999999996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'Profiles-CDColl'!L56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'Profiles-CDColl'!U56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'Profiles-CDColl'!AD56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'Profiles-CDColl'!AM56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'Profiles-CDColl'!AV56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'Profiles-CDColl'!BE56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'Profiles-CDColl'!BN56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'Profiles-CDColl'!C57</f>
        <v>0.98502999999999996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'Profiles-CDColl'!L57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'Profiles-CDColl'!U57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'Profiles-CDColl'!AD57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'Profiles-CDColl'!AM57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'Profiles-CDColl'!AV57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'Profiles-CDColl'!BE57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'Profiles-CDColl'!BN57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'Profiles-CDColl'!C58</f>
        <v>0.98502999999999996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'Profiles-CDColl'!L58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'Profiles-CDColl'!U58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'Profiles-CDColl'!AD58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'Profiles-CDColl'!AM58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'Profiles-CDColl'!AV58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'Profiles-CDColl'!BE58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'Profiles-CDColl'!BN58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'Profiles-CDColl'!C59</f>
        <v>0.98502999999999996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'Profiles-CDColl'!L59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'Profiles-CDColl'!U59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'Profiles-CDColl'!AD59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'Profiles-CDColl'!AM59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'Profiles-CDColl'!AV59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'Profiles-CDColl'!BE59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'Profiles-CDColl'!BN59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'Profiles-CDColl'!C60</f>
        <v>0.98502999999999996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'Profiles-CDColl'!L60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'Profiles-CDColl'!U60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'Profiles-CDColl'!AD60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'Profiles-CDColl'!AM60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'Profiles-CDColl'!AV60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'Profiles-CDColl'!BE60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'Profiles-CDColl'!BN60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'Profiles-CDColl'!C61</f>
        <v>0.98502999999999996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'Profiles-CDColl'!L61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'Profiles-CDColl'!U61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'Profiles-CDColl'!AD61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'Profiles-CDColl'!AM61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'Profiles-CDColl'!AV61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'Profiles-CDColl'!BE61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'Profiles-CDColl'!BN61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'Profiles-CDColl'!C62</f>
        <v>0.98502999999999996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'Profiles-CDColl'!L62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'Profiles-CDColl'!U62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'Profiles-CDColl'!AD62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'Profiles-CDColl'!AM62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'Profiles-CDColl'!AV62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'Profiles-CDColl'!BE62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'Profiles-CDColl'!BN62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'Profiles-CDColl'!C63</f>
        <v>0.98502999999999996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'Profiles-CDColl'!L63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'Profiles-CDColl'!U63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'Profiles-CDColl'!AD63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'Profiles-CDColl'!AM63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'Profiles-CDColl'!AV63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'Profiles-CDColl'!BE63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'Profiles-CDColl'!BN63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'Profiles-CDColl'!C64</f>
        <v>0.98502999999999996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'Profiles-CDColl'!L64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'Profiles-CDColl'!U64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'Profiles-CDColl'!AD64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'Profiles-CDColl'!AM64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'Profiles-CDColl'!AV64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'Profiles-CDColl'!BE64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'Profiles-CDColl'!BN64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'Profiles-CDColl'!C65</f>
        <v>0.98502999999999996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'Profiles-CDColl'!L65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'Profiles-CDColl'!U65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'Profiles-CDColl'!AD65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'Profiles-CDColl'!AM65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'Profiles-CDColl'!AV65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'Profiles-CDColl'!BE65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'Profiles-CDColl'!BN65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'Profiles-CDColl'!C66</f>
        <v>0.98502999999999996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'Profiles-CDColl'!L66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'Profiles-CDColl'!U66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'Profiles-CDColl'!AD66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'Profiles-CDColl'!AM66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'Profiles-CDColl'!AV66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'Profiles-CDColl'!BE66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'Profiles-CDColl'!BN66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'Profiles-CDColl'!C67</f>
        <v>0.98502999999999996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'Profiles-CDColl'!L67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'Profiles-CDColl'!U67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'Profiles-CDColl'!AD67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'Profiles-CDColl'!AM67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'Profiles-CDColl'!AV67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'Profiles-CDColl'!BE67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'Profiles-CDColl'!BN67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'Profiles-CDColl'!C68</f>
        <v>0.98502999999999996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'Profiles-CDColl'!L68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'Profiles-CDColl'!U68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'Profiles-CDColl'!AD68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'Profiles-CDColl'!AM68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'Profiles-CDColl'!AV68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'Profiles-CDColl'!BE68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'Profiles-CDColl'!BN68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'Profiles-CDColl'!C69</f>
        <v>0.98502999999999996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'Profiles-CDColl'!L69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'Profiles-CDColl'!U69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'Profiles-CDColl'!AD69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'Profiles-CDColl'!AM69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'Profiles-CDColl'!AV69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'Profiles-CDColl'!BE69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'Profiles-CDColl'!BN69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'Profiles-CDColl'!C70</f>
        <v>0.98502999999999996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'Profiles-CDColl'!L70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'Profiles-CDColl'!U70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'Profiles-CDColl'!AD70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'Profiles-CDColl'!AM70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'Profiles-CDColl'!AV70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'Profiles-CDColl'!BE70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'Profiles-CDColl'!BN70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'Profiles-CDColl'!C73</f>
        <v>0.98502999999999996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'Profiles-CDColl'!L73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'Profiles-CDColl'!U73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'Profiles-CDColl'!AD73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'Profiles-CDColl'!AM73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'Profiles-CDColl'!AV73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'Profiles-CDColl'!BE73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'Profiles-CDColl'!BN73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81" t="s">
        <v>17</v>
      </c>
      <c r="C72" s="45">
        <v>0.98502999999999996</v>
      </c>
      <c r="D72" s="13"/>
      <c r="E72" s="14"/>
      <c r="F72" s="14"/>
      <c r="G72" s="14"/>
      <c r="H72" s="14"/>
      <c r="I72" s="14"/>
      <c r="J72" s="54">
        <v>4.4081660908397297E-2</v>
      </c>
      <c r="K72" s="82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83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84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85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86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87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88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81" t="s">
        <v>17</v>
      </c>
      <c r="C73" s="45">
        <v>0.98502999999999996</v>
      </c>
      <c r="D73" s="13"/>
      <c r="E73" s="14"/>
      <c r="F73" s="14"/>
      <c r="G73" s="14"/>
      <c r="H73" s="14"/>
      <c r="I73" s="14"/>
      <c r="J73" s="54">
        <v>4.4081660908397297E-2</v>
      </c>
      <c r="K73" s="82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83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84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85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86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87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88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Profiles-ResidentialLitter</vt:lpstr>
      <vt:lpstr>Profiles-Dumping</vt:lpstr>
      <vt:lpstr>Profiles-CDColl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2023-12-21T14:17:06Z</dcterms:modified>
</cp:coreProperties>
</file>