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4FC62844-68E5-4031-AB81-EC6CEB9CB509}" xr6:coauthVersionLast="47" xr6:coauthVersionMax="47" xr10:uidLastSave="{00000000-0000-0000-0000-000000000000}"/>
  <bookViews>
    <workbookView xWindow="-35760" yWindow="-2085" windowWidth="24795" windowHeight="17055" activeTab="1" xr2:uid="{00000000-000D-0000-FFFF-FFFF00000000}"/>
  </bookViews>
  <sheets>
    <sheet name="Compostµ-RSoilµ" sheetId="26" r:id="rId1"/>
    <sheet name="Compostµ-ASoilµ" sheetId="2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25" l="1"/>
  <c r="J73" i="25"/>
  <c r="J72" i="25"/>
  <c r="J71" i="25"/>
  <c r="J70" i="25"/>
  <c r="J69" i="25"/>
  <c r="J68" i="25"/>
  <c r="J67" i="25"/>
  <c r="J66" i="25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4" i="25"/>
  <c r="BU72" i="25"/>
  <c r="BL72" i="25"/>
  <c r="BC72" i="25"/>
  <c r="AT72" i="25"/>
  <c r="AK72" i="25"/>
  <c r="AB72" i="25"/>
  <c r="S72" i="25"/>
  <c r="BU71" i="25"/>
  <c r="BL71" i="25"/>
  <c r="BC71" i="25"/>
  <c r="AT71" i="25"/>
  <c r="AK71" i="25"/>
  <c r="AB71" i="25"/>
  <c r="S71" i="25"/>
  <c r="BU74" i="25"/>
  <c r="BL74" i="25"/>
  <c r="BC74" i="25"/>
  <c r="AT74" i="25"/>
  <c r="AK74" i="25"/>
  <c r="AB74" i="25"/>
  <c r="S74" i="25"/>
  <c r="BU72" i="26"/>
  <c r="BL72" i="26"/>
  <c r="BC72" i="26"/>
  <c r="AT72" i="26"/>
  <c r="AK72" i="26"/>
  <c r="AB72" i="26"/>
  <c r="S72" i="26"/>
  <c r="J72" i="26"/>
  <c r="BU71" i="26"/>
  <c r="BL71" i="26"/>
  <c r="BC71" i="26"/>
  <c r="AT71" i="26"/>
  <c r="AK71" i="26"/>
  <c r="AB71" i="26"/>
  <c r="S71" i="26"/>
  <c r="J71" i="26"/>
  <c r="BU74" i="26"/>
  <c r="BL74" i="26"/>
  <c r="BC74" i="26"/>
  <c r="AT74" i="26"/>
  <c r="AK74" i="26"/>
  <c r="AB74" i="26"/>
  <c r="S74" i="26"/>
  <c r="J7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3" i="26"/>
  <c r="J4" i="26"/>
  <c r="BU73" i="26"/>
  <c r="BL73" i="26"/>
  <c r="BC73" i="26"/>
  <c r="AT73" i="26"/>
  <c r="AK73" i="26"/>
  <c r="AB73" i="26"/>
  <c r="S73" i="26"/>
  <c r="BU70" i="26"/>
  <c r="BL70" i="26"/>
  <c r="BC70" i="26"/>
  <c r="AT70" i="26"/>
  <c r="AK70" i="26"/>
  <c r="AB70" i="26"/>
  <c r="S70" i="26"/>
  <c r="BU69" i="26"/>
  <c r="BL69" i="26"/>
  <c r="BC69" i="26"/>
  <c r="AT69" i="26"/>
  <c r="AK69" i="26"/>
  <c r="AB69" i="26"/>
  <c r="S69" i="26"/>
  <c r="BU68" i="26"/>
  <c r="BL68" i="26"/>
  <c r="BC68" i="26"/>
  <c r="AT68" i="26"/>
  <c r="AK68" i="26"/>
  <c r="AB68" i="26"/>
  <c r="S68" i="26"/>
  <c r="BU67" i="26"/>
  <c r="BL67" i="26"/>
  <c r="BC67" i="26"/>
  <c r="AT67" i="26"/>
  <c r="AK67" i="26"/>
  <c r="AB67" i="26"/>
  <c r="S67" i="26"/>
  <c r="BU66" i="26"/>
  <c r="BL66" i="26"/>
  <c r="BC66" i="26"/>
  <c r="AT66" i="26"/>
  <c r="AK66" i="26"/>
  <c r="AB66" i="26"/>
  <c r="S66" i="26"/>
  <c r="BU65" i="26"/>
  <c r="BL65" i="26"/>
  <c r="BC65" i="26"/>
  <c r="AT65" i="26"/>
  <c r="AK65" i="26"/>
  <c r="AB65" i="26"/>
  <c r="S65" i="26"/>
  <c r="BU64" i="26"/>
  <c r="BL64" i="26"/>
  <c r="BC64" i="26"/>
  <c r="AT64" i="26"/>
  <c r="AK64" i="26"/>
  <c r="AB64" i="26"/>
  <c r="S64" i="26"/>
  <c r="BU63" i="26"/>
  <c r="BL63" i="26"/>
  <c r="BC63" i="26"/>
  <c r="AT63" i="26"/>
  <c r="AK63" i="26"/>
  <c r="AB63" i="26"/>
  <c r="S63" i="26"/>
  <c r="BU62" i="26"/>
  <c r="BL62" i="26"/>
  <c r="BC62" i="26"/>
  <c r="AT62" i="26"/>
  <c r="AK62" i="26"/>
  <c r="AB62" i="26"/>
  <c r="S62" i="26"/>
  <c r="BU61" i="26"/>
  <c r="BL61" i="26"/>
  <c r="BC61" i="26"/>
  <c r="AT61" i="26"/>
  <c r="AK61" i="26"/>
  <c r="AB61" i="26"/>
  <c r="S61" i="26"/>
  <c r="BU60" i="26"/>
  <c r="BL60" i="26"/>
  <c r="BC60" i="26"/>
  <c r="AT60" i="26"/>
  <c r="AK60" i="26"/>
  <c r="AB60" i="26"/>
  <c r="S60" i="26"/>
  <c r="BU59" i="26"/>
  <c r="BL59" i="26"/>
  <c r="BC59" i="26"/>
  <c r="AT59" i="26"/>
  <c r="AK59" i="26"/>
  <c r="AB59" i="26"/>
  <c r="S59" i="26"/>
  <c r="BU58" i="26"/>
  <c r="BL58" i="26"/>
  <c r="BC58" i="26"/>
  <c r="AT58" i="26"/>
  <c r="AK58" i="26"/>
  <c r="AB58" i="26"/>
  <c r="S58" i="26"/>
  <c r="BU57" i="26"/>
  <c r="BL57" i="26"/>
  <c r="BC57" i="26"/>
  <c r="AT57" i="26"/>
  <c r="AK57" i="26"/>
  <c r="AB57" i="26"/>
  <c r="S57" i="26"/>
  <c r="BU56" i="26"/>
  <c r="BL56" i="26"/>
  <c r="BC56" i="26"/>
  <c r="AT56" i="26"/>
  <c r="AK56" i="26"/>
  <c r="AB56" i="26"/>
  <c r="S56" i="26"/>
  <c r="BU55" i="26"/>
  <c r="BL55" i="26"/>
  <c r="BC55" i="26"/>
  <c r="AT55" i="26"/>
  <c r="AK55" i="26"/>
  <c r="AB55" i="26"/>
  <c r="S55" i="26"/>
  <c r="BU54" i="26"/>
  <c r="BL54" i="26"/>
  <c r="BC54" i="26"/>
  <c r="AT54" i="26"/>
  <c r="AK54" i="26"/>
  <c r="AB54" i="26"/>
  <c r="S54" i="26"/>
  <c r="BU53" i="26"/>
  <c r="BL53" i="26"/>
  <c r="BC53" i="26"/>
  <c r="AT53" i="26"/>
  <c r="AK53" i="26"/>
  <c r="AB53" i="26"/>
  <c r="S53" i="26"/>
  <c r="BU52" i="26"/>
  <c r="BL52" i="26"/>
  <c r="BC52" i="26"/>
  <c r="AT52" i="26"/>
  <c r="AK52" i="26"/>
  <c r="AB52" i="26"/>
  <c r="S52" i="26"/>
  <c r="BU51" i="26"/>
  <c r="BL51" i="26"/>
  <c r="BC51" i="26"/>
  <c r="AT51" i="26"/>
  <c r="AK51" i="26"/>
  <c r="AB51" i="26"/>
  <c r="S51" i="26"/>
  <c r="BU50" i="26"/>
  <c r="BL50" i="26"/>
  <c r="BC50" i="26"/>
  <c r="AT50" i="26"/>
  <c r="AK50" i="26"/>
  <c r="AB50" i="26"/>
  <c r="S50" i="26"/>
  <c r="BU49" i="26"/>
  <c r="BL49" i="26"/>
  <c r="BC49" i="26"/>
  <c r="AT49" i="26"/>
  <c r="AK49" i="26"/>
  <c r="AB49" i="26"/>
  <c r="S49" i="26"/>
  <c r="BU48" i="26"/>
  <c r="BL48" i="26"/>
  <c r="BC48" i="26"/>
  <c r="AT48" i="26"/>
  <c r="AK48" i="26"/>
  <c r="AB48" i="26"/>
  <c r="S48" i="26"/>
  <c r="BU47" i="26"/>
  <c r="BL47" i="26"/>
  <c r="BC47" i="26"/>
  <c r="AT47" i="26"/>
  <c r="AK47" i="26"/>
  <c r="AB47" i="26"/>
  <c r="S47" i="26"/>
  <c r="BU46" i="26"/>
  <c r="BL46" i="26"/>
  <c r="BC46" i="26"/>
  <c r="AT46" i="26"/>
  <c r="AK46" i="26"/>
  <c r="AB46" i="26"/>
  <c r="S46" i="26"/>
  <c r="BU45" i="26"/>
  <c r="BL45" i="26"/>
  <c r="BC45" i="26"/>
  <c r="AT45" i="26"/>
  <c r="AK45" i="26"/>
  <c r="AB45" i="26"/>
  <c r="S45" i="26"/>
  <c r="BU44" i="26"/>
  <c r="BL44" i="26"/>
  <c r="BC44" i="26"/>
  <c r="AT44" i="26"/>
  <c r="AK44" i="26"/>
  <c r="AB44" i="26"/>
  <c r="S44" i="26"/>
  <c r="BU43" i="26"/>
  <c r="BL43" i="26"/>
  <c r="BC43" i="26"/>
  <c r="AT43" i="26"/>
  <c r="AK43" i="26"/>
  <c r="AB43" i="26"/>
  <c r="S43" i="26"/>
  <c r="BU42" i="26"/>
  <c r="BL42" i="26"/>
  <c r="BC42" i="26"/>
  <c r="AT42" i="26"/>
  <c r="AK42" i="26"/>
  <c r="AB42" i="26"/>
  <c r="S42" i="26"/>
  <c r="BU41" i="26"/>
  <c r="BL41" i="26"/>
  <c r="BC41" i="26"/>
  <c r="AT41" i="26"/>
  <c r="AK41" i="26"/>
  <c r="AB41" i="26"/>
  <c r="S41" i="26"/>
  <c r="BU40" i="26"/>
  <c r="BL40" i="26"/>
  <c r="BC40" i="26"/>
  <c r="AT40" i="26"/>
  <c r="AK40" i="26"/>
  <c r="AB40" i="26"/>
  <c r="S40" i="26"/>
  <c r="BU39" i="26"/>
  <c r="BL39" i="26"/>
  <c r="BC39" i="26"/>
  <c r="AT39" i="26"/>
  <c r="AK39" i="26"/>
  <c r="AB39" i="26"/>
  <c r="S39" i="26"/>
  <c r="BU38" i="26"/>
  <c r="BL38" i="26"/>
  <c r="BC38" i="26"/>
  <c r="AT38" i="26"/>
  <c r="AK38" i="26"/>
  <c r="AB38" i="26"/>
  <c r="S38" i="26"/>
  <c r="BU37" i="26"/>
  <c r="BL37" i="26"/>
  <c r="BC37" i="26"/>
  <c r="AT37" i="26"/>
  <c r="AK37" i="26"/>
  <c r="AB37" i="26"/>
  <c r="S37" i="26"/>
  <c r="BU36" i="26"/>
  <c r="BL36" i="26"/>
  <c r="BC36" i="26"/>
  <c r="AT36" i="26"/>
  <c r="AK36" i="26"/>
  <c r="AB36" i="26"/>
  <c r="S36" i="26"/>
  <c r="BU35" i="26"/>
  <c r="BL35" i="26"/>
  <c r="BC35" i="26"/>
  <c r="AT35" i="26"/>
  <c r="AK35" i="26"/>
  <c r="AB35" i="26"/>
  <c r="S35" i="26"/>
  <c r="BU34" i="26"/>
  <c r="BL34" i="26"/>
  <c r="BC34" i="26"/>
  <c r="AT34" i="26"/>
  <c r="AK34" i="26"/>
  <c r="AB34" i="26"/>
  <c r="S34" i="26"/>
  <c r="BU33" i="26"/>
  <c r="BL33" i="26"/>
  <c r="BC33" i="26"/>
  <c r="AT33" i="26"/>
  <c r="AK33" i="26"/>
  <c r="AB33" i="26"/>
  <c r="S33" i="26"/>
  <c r="BU32" i="26"/>
  <c r="BL32" i="26"/>
  <c r="BC32" i="26"/>
  <c r="AT32" i="26"/>
  <c r="AK32" i="26"/>
  <c r="AB32" i="26"/>
  <c r="S32" i="26"/>
  <c r="BU31" i="26"/>
  <c r="BL31" i="26"/>
  <c r="BC31" i="26"/>
  <c r="AT31" i="26"/>
  <c r="AK31" i="26"/>
  <c r="AB31" i="26"/>
  <c r="S31" i="26"/>
  <c r="BU30" i="26"/>
  <c r="BL30" i="26"/>
  <c r="BC30" i="26"/>
  <c r="AT30" i="26"/>
  <c r="AK30" i="26"/>
  <c r="AB30" i="26"/>
  <c r="S30" i="26"/>
  <c r="BU29" i="26"/>
  <c r="BL29" i="26"/>
  <c r="BC29" i="26"/>
  <c r="AT29" i="26"/>
  <c r="AK29" i="26"/>
  <c r="AB29" i="26"/>
  <c r="S29" i="26"/>
  <c r="BU28" i="26"/>
  <c r="BL28" i="26"/>
  <c r="BC28" i="26"/>
  <c r="AT28" i="26"/>
  <c r="AK28" i="26"/>
  <c r="AB28" i="26"/>
  <c r="S28" i="26"/>
  <c r="BU27" i="26"/>
  <c r="BL27" i="26"/>
  <c r="BC27" i="26"/>
  <c r="AT27" i="26"/>
  <c r="AK27" i="26"/>
  <c r="AB27" i="26"/>
  <c r="S27" i="26"/>
  <c r="BU26" i="26"/>
  <c r="BL26" i="26"/>
  <c r="BC26" i="26"/>
  <c r="AT26" i="26"/>
  <c r="AK26" i="26"/>
  <c r="AB26" i="26"/>
  <c r="S26" i="26"/>
  <c r="BU25" i="26"/>
  <c r="BL25" i="26"/>
  <c r="BC25" i="26"/>
  <c r="AT25" i="26"/>
  <c r="AK25" i="26"/>
  <c r="AB25" i="26"/>
  <c r="S25" i="26"/>
  <c r="BU24" i="26"/>
  <c r="BL24" i="26"/>
  <c r="BC24" i="26"/>
  <c r="AT24" i="26"/>
  <c r="AK24" i="26"/>
  <c r="AB24" i="26"/>
  <c r="S24" i="26"/>
  <c r="BU23" i="26"/>
  <c r="BL23" i="26"/>
  <c r="BC23" i="26"/>
  <c r="AT23" i="26"/>
  <c r="AK23" i="26"/>
  <c r="AB23" i="26"/>
  <c r="S23" i="26"/>
  <c r="BU22" i="26"/>
  <c r="BL22" i="26"/>
  <c r="BC22" i="26"/>
  <c r="AT22" i="26"/>
  <c r="AK22" i="26"/>
  <c r="AB22" i="26"/>
  <c r="S22" i="26"/>
  <c r="BU21" i="26"/>
  <c r="BL21" i="26"/>
  <c r="BC21" i="26"/>
  <c r="AT21" i="26"/>
  <c r="AK21" i="26"/>
  <c r="AB21" i="26"/>
  <c r="S21" i="26"/>
  <c r="BU20" i="26"/>
  <c r="BL20" i="26"/>
  <c r="BC20" i="26"/>
  <c r="AT20" i="26"/>
  <c r="AK20" i="26"/>
  <c r="AB20" i="26"/>
  <c r="S20" i="26"/>
  <c r="BU19" i="26"/>
  <c r="BL19" i="26"/>
  <c r="BC19" i="26"/>
  <c r="AT19" i="26"/>
  <c r="AK19" i="26"/>
  <c r="AB19" i="26"/>
  <c r="S19" i="26"/>
  <c r="BU18" i="26"/>
  <c r="BL18" i="26"/>
  <c r="BC18" i="26"/>
  <c r="AT18" i="26"/>
  <c r="AK18" i="26"/>
  <c r="AB18" i="26"/>
  <c r="S18" i="26"/>
  <c r="BU17" i="26"/>
  <c r="BL17" i="26"/>
  <c r="BC17" i="26"/>
  <c r="AT17" i="26"/>
  <c r="AK17" i="26"/>
  <c r="AB17" i="26"/>
  <c r="S17" i="26"/>
  <c r="BU16" i="26"/>
  <c r="BL16" i="26"/>
  <c r="BC16" i="26"/>
  <c r="AT16" i="26"/>
  <c r="AK16" i="26"/>
  <c r="AB16" i="26"/>
  <c r="S16" i="26"/>
  <c r="BU15" i="26"/>
  <c r="BL15" i="26"/>
  <c r="BC15" i="26"/>
  <c r="AT15" i="26"/>
  <c r="AK15" i="26"/>
  <c r="AB15" i="26"/>
  <c r="S15" i="26"/>
  <c r="BU14" i="26"/>
  <c r="BL14" i="26"/>
  <c r="BC14" i="26"/>
  <c r="AT14" i="26"/>
  <c r="AK14" i="26"/>
  <c r="AB14" i="26"/>
  <c r="S14" i="26"/>
  <c r="BU13" i="26"/>
  <c r="BL13" i="26"/>
  <c r="BC13" i="26"/>
  <c r="AT13" i="26"/>
  <c r="AK13" i="26"/>
  <c r="AB13" i="26"/>
  <c r="S13" i="26"/>
  <c r="BU12" i="26"/>
  <c r="BL12" i="26"/>
  <c r="BC12" i="26"/>
  <c r="AT12" i="26"/>
  <c r="AK12" i="26"/>
  <c r="AB12" i="26"/>
  <c r="S12" i="26"/>
  <c r="BU11" i="26"/>
  <c r="BL11" i="26"/>
  <c r="BC11" i="26"/>
  <c r="AT11" i="26"/>
  <c r="AK11" i="26"/>
  <c r="AB11" i="26"/>
  <c r="S11" i="26"/>
  <c r="BU10" i="26"/>
  <c r="BL10" i="26"/>
  <c r="BC10" i="26"/>
  <c r="AT10" i="26"/>
  <c r="AK10" i="26"/>
  <c r="AB10" i="26"/>
  <c r="S10" i="26"/>
  <c r="BU9" i="26"/>
  <c r="BL9" i="26"/>
  <c r="BC9" i="26"/>
  <c r="AT9" i="26"/>
  <c r="AK9" i="26"/>
  <c r="AB9" i="26"/>
  <c r="S9" i="26"/>
  <c r="BU8" i="26"/>
  <c r="BL8" i="26"/>
  <c r="BC8" i="26"/>
  <c r="AT8" i="26"/>
  <c r="AK8" i="26"/>
  <c r="AB8" i="26"/>
  <c r="S8" i="26"/>
  <c r="BU7" i="26"/>
  <c r="BL7" i="26"/>
  <c r="BC7" i="26"/>
  <c r="AT7" i="26"/>
  <c r="AK7" i="26"/>
  <c r="AB7" i="26"/>
  <c r="S7" i="26"/>
  <c r="BU6" i="26"/>
  <c r="BL6" i="26"/>
  <c r="BC6" i="26"/>
  <c r="AT6" i="26"/>
  <c r="AK6" i="26"/>
  <c r="AB6" i="26"/>
  <c r="S6" i="26"/>
  <c r="BU5" i="26"/>
  <c r="BL5" i="26"/>
  <c r="BC5" i="26"/>
  <c r="AT5" i="26"/>
  <c r="AK5" i="26"/>
  <c r="AB5" i="26"/>
  <c r="S5" i="26"/>
  <c r="BU4" i="26"/>
  <c r="BL4" i="26"/>
  <c r="BC4" i="26"/>
  <c r="AT4" i="26"/>
  <c r="AK4" i="26"/>
  <c r="AB4" i="26"/>
  <c r="S4" i="26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</calcChain>
</file>

<file path=xl/sharedStrings.xml><?xml version="1.0" encoding="utf-8"?>
<sst xmlns="http://schemas.openxmlformats.org/spreadsheetml/2006/main" count="1464" uniqueCount="23">
  <si>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</si>
  <si>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</si>
  <si>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</si>
  <si>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</si>
  <si>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</si>
  <si>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</si>
  <si>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</si>
  <si>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</si>
  <si>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</si>
  <si>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</si>
  <si>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</si>
  <si>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</si>
  <si>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</si>
  <si>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</si>
  <si>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</si>
  <si>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</si>
  <si>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</si>
  <si>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</si>
  <si>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</si>
  <si>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Compost (micro) to Agricultural Soil (micro)</t>
  </si>
  <si>
    <t>Compost (micro) to Residential Soil (micro)</t>
  </si>
  <si>
    <t>Goldberg, L. Plastic in Organic Waste in Switzerland : Material Flows and Consequences, University of Zurich, 2018.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</si>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</sst>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2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0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165" fontId="21" fillId="0" borderId="11" xfId="0" applyNumberFormat="1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10" xfId="0" applyFont="1" applyFill="1" applyBorder="1" applyAlignment="1">
      <alignment vertical="center"/>
    </xf>
    <xf numFmtId="2" fontId="21" fillId="0" borderId="10" xfId="0" applyNumberFormat="1" applyFont="1" applyFill="1" applyBorder="1" applyAlignment="1">
      <alignment vertical="center"/>
    </xf>
    <xf numFmtId="164" fontId="4" fillId="4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7A0E8-D331-4C01-AD51-2E67B5315390}">
  <sheetPr codeName="Sheet1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7">
        <v>0.03</v>
      </c>
      <c r="D4" s="38" t="s">
        <v>21</v>
      </c>
      <c r="E4" s="34">
        <v>1</v>
      </c>
      <c r="F4" s="34">
        <v>2</v>
      </c>
      <c r="G4" s="34">
        <v>3</v>
      </c>
      <c r="H4" s="34">
        <v>2</v>
      </c>
      <c r="I4" s="35">
        <v>2</v>
      </c>
      <c r="J4" s="39">
        <f t="shared" ref="J4" si="0">IF( OR( ISBLANK(E4),ISBLANK(F4), ISBLANK(G4), ISBLANK(H4), ISBLANK(I4) ), "", 1.5*SQRT(   EXP(2.21*(E4-1)) + EXP(2.21*(F4-1)) + EXP(2.21*(G4-1)) + EXP(2.21*(H4-1)) + EXP(2.21*I4)   )/100*2.45 )</f>
        <v>0.50042652380814845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7">
        <v>0.03</v>
      </c>
      <c r="D5" s="38" t="s">
        <v>21</v>
      </c>
      <c r="E5" s="34">
        <v>1</v>
      </c>
      <c r="F5" s="34">
        <v>2</v>
      </c>
      <c r="G5" s="34">
        <v>3</v>
      </c>
      <c r="H5" s="34">
        <v>2</v>
      </c>
      <c r="I5" s="35">
        <v>2</v>
      </c>
      <c r="J5" s="39">
        <f t="shared" ref="J5:J68" si="3">IF( OR( ISBLANK(E5),ISBLANK(F5), ISBLANK(G5), ISBLANK(H5), ISBLANK(I5) ), "", 1.5*SQRT(   EXP(2.21*(E5-1)) + EXP(2.21*(F5-1)) + EXP(2.21*(G5-1)) + EXP(2.21*(H5-1)) + EXP(2.21*I5)   )/100*2.45 )</f>
        <v>0.50042652380814845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7">
        <v>0.03</v>
      </c>
      <c r="D6" s="38" t="s">
        <v>21</v>
      </c>
      <c r="E6" s="34">
        <v>1</v>
      </c>
      <c r="F6" s="34">
        <v>2</v>
      </c>
      <c r="G6" s="34">
        <v>3</v>
      </c>
      <c r="H6" s="34">
        <v>2</v>
      </c>
      <c r="I6" s="35">
        <v>2</v>
      </c>
      <c r="J6" s="39">
        <f t="shared" si="3"/>
        <v>0.50042652380814845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7">
        <v>0.03</v>
      </c>
      <c r="D7" s="38" t="s">
        <v>21</v>
      </c>
      <c r="E7" s="34">
        <v>1</v>
      </c>
      <c r="F7" s="34">
        <v>2</v>
      </c>
      <c r="G7" s="34">
        <v>3</v>
      </c>
      <c r="H7" s="34">
        <v>2</v>
      </c>
      <c r="I7" s="35">
        <v>2</v>
      </c>
      <c r="J7" s="39">
        <f t="shared" si="3"/>
        <v>0.50042652380814845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7">
        <v>0.03</v>
      </c>
      <c r="D8" s="38" t="s">
        <v>21</v>
      </c>
      <c r="E8" s="34">
        <v>1</v>
      </c>
      <c r="F8" s="34">
        <v>2</v>
      </c>
      <c r="G8" s="34">
        <v>3</v>
      </c>
      <c r="H8" s="34">
        <v>2</v>
      </c>
      <c r="I8" s="35">
        <v>2</v>
      </c>
      <c r="J8" s="39">
        <f t="shared" si="3"/>
        <v>0.50042652380814845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7">
        <v>0.03</v>
      </c>
      <c r="D9" s="38" t="s">
        <v>21</v>
      </c>
      <c r="E9" s="34">
        <v>1</v>
      </c>
      <c r="F9" s="34">
        <v>2</v>
      </c>
      <c r="G9" s="34">
        <v>3</v>
      </c>
      <c r="H9" s="34">
        <v>2</v>
      </c>
      <c r="I9" s="35">
        <v>2</v>
      </c>
      <c r="J9" s="39">
        <f t="shared" si="3"/>
        <v>0.50042652380814845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7">
        <v>0.03</v>
      </c>
      <c r="D10" s="38" t="s">
        <v>21</v>
      </c>
      <c r="E10" s="34">
        <v>1</v>
      </c>
      <c r="F10" s="34">
        <v>2</v>
      </c>
      <c r="G10" s="34">
        <v>3</v>
      </c>
      <c r="H10" s="34">
        <v>2</v>
      </c>
      <c r="I10" s="35">
        <v>2</v>
      </c>
      <c r="J10" s="39">
        <f t="shared" si="3"/>
        <v>0.50042652380814845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7">
        <v>0.03</v>
      </c>
      <c r="D11" s="38" t="s">
        <v>21</v>
      </c>
      <c r="E11" s="34">
        <v>1</v>
      </c>
      <c r="F11" s="34">
        <v>2</v>
      </c>
      <c r="G11" s="34">
        <v>3</v>
      </c>
      <c r="H11" s="34">
        <v>2</v>
      </c>
      <c r="I11" s="35">
        <v>2</v>
      </c>
      <c r="J11" s="39">
        <f t="shared" si="3"/>
        <v>0.50042652380814845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7">
        <v>0.03</v>
      </c>
      <c r="D12" s="38" t="s">
        <v>21</v>
      </c>
      <c r="E12" s="34">
        <v>1</v>
      </c>
      <c r="F12" s="34">
        <v>2</v>
      </c>
      <c r="G12" s="34">
        <v>3</v>
      </c>
      <c r="H12" s="34">
        <v>2</v>
      </c>
      <c r="I12" s="35">
        <v>2</v>
      </c>
      <c r="J12" s="39">
        <f t="shared" si="3"/>
        <v>0.50042652380814845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7">
        <v>0.03</v>
      </c>
      <c r="D13" s="38" t="s">
        <v>21</v>
      </c>
      <c r="E13" s="34">
        <v>1</v>
      </c>
      <c r="F13" s="34">
        <v>2</v>
      </c>
      <c r="G13" s="34">
        <v>3</v>
      </c>
      <c r="H13" s="34">
        <v>2</v>
      </c>
      <c r="I13" s="35">
        <v>2</v>
      </c>
      <c r="J13" s="39">
        <f t="shared" si="3"/>
        <v>0.50042652380814845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7">
        <v>0.03</v>
      </c>
      <c r="D14" s="38" t="s">
        <v>21</v>
      </c>
      <c r="E14" s="34">
        <v>1</v>
      </c>
      <c r="F14" s="34">
        <v>2</v>
      </c>
      <c r="G14" s="34">
        <v>3</v>
      </c>
      <c r="H14" s="34">
        <v>2</v>
      </c>
      <c r="I14" s="35">
        <v>2</v>
      </c>
      <c r="J14" s="39">
        <f t="shared" si="3"/>
        <v>0.50042652380814845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7">
        <v>0.03</v>
      </c>
      <c r="D15" s="38" t="s">
        <v>21</v>
      </c>
      <c r="E15" s="34">
        <v>1</v>
      </c>
      <c r="F15" s="34">
        <v>2</v>
      </c>
      <c r="G15" s="34">
        <v>3</v>
      </c>
      <c r="H15" s="34">
        <v>2</v>
      </c>
      <c r="I15" s="35">
        <v>2</v>
      </c>
      <c r="J15" s="39">
        <f t="shared" si="3"/>
        <v>0.50042652380814845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7">
        <v>0.03</v>
      </c>
      <c r="D16" s="38" t="s">
        <v>21</v>
      </c>
      <c r="E16" s="34">
        <v>1</v>
      </c>
      <c r="F16" s="34">
        <v>2</v>
      </c>
      <c r="G16" s="34">
        <v>3</v>
      </c>
      <c r="H16" s="34">
        <v>2</v>
      </c>
      <c r="I16" s="35">
        <v>2</v>
      </c>
      <c r="J16" s="39">
        <f t="shared" si="3"/>
        <v>0.50042652380814845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7">
        <v>0.03</v>
      </c>
      <c r="D17" s="38" t="s">
        <v>21</v>
      </c>
      <c r="E17" s="34">
        <v>1</v>
      </c>
      <c r="F17" s="34">
        <v>2</v>
      </c>
      <c r="G17" s="34">
        <v>3</v>
      </c>
      <c r="H17" s="34">
        <v>2</v>
      </c>
      <c r="I17" s="35">
        <v>2</v>
      </c>
      <c r="J17" s="39">
        <f t="shared" si="3"/>
        <v>0.50042652380814845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7">
        <v>0.03</v>
      </c>
      <c r="D18" s="38" t="s">
        <v>21</v>
      </c>
      <c r="E18" s="34">
        <v>1</v>
      </c>
      <c r="F18" s="34">
        <v>2</v>
      </c>
      <c r="G18" s="34">
        <v>3</v>
      </c>
      <c r="H18" s="34">
        <v>2</v>
      </c>
      <c r="I18" s="35">
        <v>2</v>
      </c>
      <c r="J18" s="39">
        <f t="shared" si="3"/>
        <v>0.50042652380814845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7">
        <v>0.03</v>
      </c>
      <c r="D19" s="38" t="s">
        <v>21</v>
      </c>
      <c r="E19" s="34">
        <v>1</v>
      </c>
      <c r="F19" s="34">
        <v>2</v>
      </c>
      <c r="G19" s="34">
        <v>3</v>
      </c>
      <c r="H19" s="34">
        <v>2</v>
      </c>
      <c r="I19" s="35">
        <v>2</v>
      </c>
      <c r="J19" s="39">
        <f t="shared" si="3"/>
        <v>0.50042652380814845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7">
        <v>0.03</v>
      </c>
      <c r="D20" s="38" t="s">
        <v>21</v>
      </c>
      <c r="E20" s="34">
        <v>1</v>
      </c>
      <c r="F20" s="34">
        <v>2</v>
      </c>
      <c r="G20" s="34">
        <v>3</v>
      </c>
      <c r="H20" s="34">
        <v>2</v>
      </c>
      <c r="I20" s="35">
        <v>2</v>
      </c>
      <c r="J20" s="39">
        <f t="shared" si="3"/>
        <v>0.50042652380814845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7">
        <v>0.03</v>
      </c>
      <c r="D21" s="38" t="s">
        <v>21</v>
      </c>
      <c r="E21" s="34">
        <v>1</v>
      </c>
      <c r="F21" s="34">
        <v>2</v>
      </c>
      <c r="G21" s="34">
        <v>3</v>
      </c>
      <c r="H21" s="34">
        <v>2</v>
      </c>
      <c r="I21" s="35">
        <v>2</v>
      </c>
      <c r="J21" s="39">
        <f t="shared" si="3"/>
        <v>0.50042652380814845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7">
        <v>0.03</v>
      </c>
      <c r="D22" s="38" t="s">
        <v>21</v>
      </c>
      <c r="E22" s="34">
        <v>1</v>
      </c>
      <c r="F22" s="34">
        <v>2</v>
      </c>
      <c r="G22" s="34">
        <v>3</v>
      </c>
      <c r="H22" s="34">
        <v>2</v>
      </c>
      <c r="I22" s="35">
        <v>2</v>
      </c>
      <c r="J22" s="39">
        <f t="shared" si="3"/>
        <v>0.50042652380814845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7">
        <v>0.03</v>
      </c>
      <c r="D23" s="38" t="s">
        <v>21</v>
      </c>
      <c r="E23" s="34">
        <v>1</v>
      </c>
      <c r="F23" s="34">
        <v>2</v>
      </c>
      <c r="G23" s="34">
        <v>3</v>
      </c>
      <c r="H23" s="34">
        <v>2</v>
      </c>
      <c r="I23" s="35">
        <v>2</v>
      </c>
      <c r="J23" s="39">
        <f t="shared" si="3"/>
        <v>0.50042652380814845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7">
        <v>0.03</v>
      </c>
      <c r="D24" s="38" t="s">
        <v>21</v>
      </c>
      <c r="E24" s="34">
        <v>1</v>
      </c>
      <c r="F24" s="34">
        <v>2</v>
      </c>
      <c r="G24" s="34">
        <v>3</v>
      </c>
      <c r="H24" s="34">
        <v>2</v>
      </c>
      <c r="I24" s="35">
        <v>2</v>
      </c>
      <c r="J24" s="39">
        <f t="shared" si="3"/>
        <v>0.50042652380814845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7">
        <v>0.03</v>
      </c>
      <c r="D25" s="38" t="s">
        <v>21</v>
      </c>
      <c r="E25" s="34">
        <v>1</v>
      </c>
      <c r="F25" s="34">
        <v>2</v>
      </c>
      <c r="G25" s="34">
        <v>3</v>
      </c>
      <c r="H25" s="34">
        <v>2</v>
      </c>
      <c r="I25" s="35">
        <v>2</v>
      </c>
      <c r="J25" s="39">
        <f t="shared" si="3"/>
        <v>0.50042652380814845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7">
        <v>0.03</v>
      </c>
      <c r="D26" s="38" t="s">
        <v>21</v>
      </c>
      <c r="E26" s="34">
        <v>1</v>
      </c>
      <c r="F26" s="34">
        <v>2</v>
      </c>
      <c r="G26" s="34">
        <v>3</v>
      </c>
      <c r="H26" s="34">
        <v>2</v>
      </c>
      <c r="I26" s="35">
        <v>2</v>
      </c>
      <c r="J26" s="39">
        <f t="shared" si="3"/>
        <v>0.50042652380814845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7">
        <v>0.03</v>
      </c>
      <c r="D27" s="38" t="s">
        <v>21</v>
      </c>
      <c r="E27" s="34">
        <v>1</v>
      </c>
      <c r="F27" s="34">
        <v>2</v>
      </c>
      <c r="G27" s="34">
        <v>3</v>
      </c>
      <c r="H27" s="34">
        <v>2</v>
      </c>
      <c r="I27" s="35">
        <v>2</v>
      </c>
      <c r="J27" s="39">
        <f t="shared" si="3"/>
        <v>0.50042652380814845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7">
        <v>0.03</v>
      </c>
      <c r="D28" s="38" t="s">
        <v>21</v>
      </c>
      <c r="E28" s="34">
        <v>1</v>
      </c>
      <c r="F28" s="34">
        <v>2</v>
      </c>
      <c r="G28" s="34">
        <v>3</v>
      </c>
      <c r="H28" s="34">
        <v>2</v>
      </c>
      <c r="I28" s="35">
        <v>2</v>
      </c>
      <c r="J28" s="39">
        <f t="shared" si="3"/>
        <v>0.50042652380814845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7">
        <v>0.03</v>
      </c>
      <c r="D29" s="38" t="s">
        <v>21</v>
      </c>
      <c r="E29" s="34">
        <v>1</v>
      </c>
      <c r="F29" s="34">
        <v>2</v>
      </c>
      <c r="G29" s="34">
        <v>3</v>
      </c>
      <c r="H29" s="34">
        <v>2</v>
      </c>
      <c r="I29" s="35">
        <v>2</v>
      </c>
      <c r="J29" s="39">
        <f t="shared" si="3"/>
        <v>0.50042652380814845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7">
        <v>0.03</v>
      </c>
      <c r="D30" s="38" t="s">
        <v>21</v>
      </c>
      <c r="E30" s="34">
        <v>1</v>
      </c>
      <c r="F30" s="34">
        <v>2</v>
      </c>
      <c r="G30" s="34">
        <v>3</v>
      </c>
      <c r="H30" s="34">
        <v>2</v>
      </c>
      <c r="I30" s="35">
        <v>2</v>
      </c>
      <c r="J30" s="39">
        <f t="shared" si="3"/>
        <v>0.50042652380814845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7">
        <v>0.03</v>
      </c>
      <c r="D31" s="38" t="s">
        <v>21</v>
      </c>
      <c r="E31" s="34">
        <v>1</v>
      </c>
      <c r="F31" s="34">
        <v>2</v>
      </c>
      <c r="G31" s="34">
        <v>3</v>
      </c>
      <c r="H31" s="34">
        <v>2</v>
      </c>
      <c r="I31" s="35">
        <v>2</v>
      </c>
      <c r="J31" s="39">
        <f t="shared" si="3"/>
        <v>0.50042652380814845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7">
        <v>0.03</v>
      </c>
      <c r="D32" s="38" t="s">
        <v>21</v>
      </c>
      <c r="E32" s="34">
        <v>1</v>
      </c>
      <c r="F32" s="34">
        <v>2</v>
      </c>
      <c r="G32" s="34">
        <v>3</v>
      </c>
      <c r="H32" s="34">
        <v>2</v>
      </c>
      <c r="I32" s="35">
        <v>2</v>
      </c>
      <c r="J32" s="39">
        <f t="shared" si="3"/>
        <v>0.50042652380814845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7">
        <v>0.03</v>
      </c>
      <c r="D33" s="38" t="s">
        <v>21</v>
      </c>
      <c r="E33" s="34">
        <v>1</v>
      </c>
      <c r="F33" s="34">
        <v>2</v>
      </c>
      <c r="G33" s="34">
        <v>3</v>
      </c>
      <c r="H33" s="34">
        <v>2</v>
      </c>
      <c r="I33" s="35">
        <v>2</v>
      </c>
      <c r="J33" s="39">
        <f t="shared" si="3"/>
        <v>0.50042652380814845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7">
        <v>0.03</v>
      </c>
      <c r="D34" s="38" t="s">
        <v>21</v>
      </c>
      <c r="E34" s="34">
        <v>1</v>
      </c>
      <c r="F34" s="34">
        <v>2</v>
      </c>
      <c r="G34" s="34">
        <v>3</v>
      </c>
      <c r="H34" s="34">
        <v>2</v>
      </c>
      <c r="I34" s="35">
        <v>2</v>
      </c>
      <c r="J34" s="39">
        <f t="shared" si="3"/>
        <v>0.50042652380814845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7">
        <v>0.03</v>
      </c>
      <c r="D35" s="38" t="s">
        <v>21</v>
      </c>
      <c r="E35" s="34">
        <v>1</v>
      </c>
      <c r="F35" s="34">
        <v>2</v>
      </c>
      <c r="G35" s="34">
        <v>3</v>
      </c>
      <c r="H35" s="34">
        <v>2</v>
      </c>
      <c r="I35" s="35">
        <v>2</v>
      </c>
      <c r="J35" s="39">
        <f t="shared" si="3"/>
        <v>0.50042652380814845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7">
        <v>0.03</v>
      </c>
      <c r="D36" s="38" t="s">
        <v>21</v>
      </c>
      <c r="E36" s="34">
        <v>1</v>
      </c>
      <c r="F36" s="34">
        <v>2</v>
      </c>
      <c r="G36" s="34">
        <v>3</v>
      </c>
      <c r="H36" s="34">
        <v>2</v>
      </c>
      <c r="I36" s="35">
        <v>2</v>
      </c>
      <c r="J36" s="39">
        <f t="shared" si="3"/>
        <v>0.50042652380814845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7">
        <v>0.03</v>
      </c>
      <c r="D37" s="38" t="s">
        <v>21</v>
      </c>
      <c r="E37" s="34">
        <v>1</v>
      </c>
      <c r="F37" s="34">
        <v>2</v>
      </c>
      <c r="G37" s="34">
        <v>3</v>
      </c>
      <c r="H37" s="34">
        <v>2</v>
      </c>
      <c r="I37" s="35">
        <v>2</v>
      </c>
      <c r="J37" s="39">
        <f t="shared" si="3"/>
        <v>0.50042652380814845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7">
        <v>0.03</v>
      </c>
      <c r="D38" s="38" t="s">
        <v>21</v>
      </c>
      <c r="E38" s="34">
        <v>1</v>
      </c>
      <c r="F38" s="34">
        <v>2</v>
      </c>
      <c r="G38" s="34">
        <v>3</v>
      </c>
      <c r="H38" s="34">
        <v>2</v>
      </c>
      <c r="I38" s="35">
        <v>2</v>
      </c>
      <c r="J38" s="39">
        <f t="shared" si="3"/>
        <v>0.50042652380814845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7">
        <v>0.03</v>
      </c>
      <c r="D39" s="38" t="s">
        <v>21</v>
      </c>
      <c r="E39" s="34">
        <v>1</v>
      </c>
      <c r="F39" s="34">
        <v>2</v>
      </c>
      <c r="G39" s="34">
        <v>3</v>
      </c>
      <c r="H39" s="34">
        <v>2</v>
      </c>
      <c r="I39" s="35">
        <v>2</v>
      </c>
      <c r="J39" s="39">
        <f t="shared" si="3"/>
        <v>0.50042652380814845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7">
        <v>0.03</v>
      </c>
      <c r="D40" s="38" t="s">
        <v>21</v>
      </c>
      <c r="E40" s="34">
        <v>1</v>
      </c>
      <c r="F40" s="34">
        <v>2</v>
      </c>
      <c r="G40" s="34">
        <v>3</v>
      </c>
      <c r="H40" s="34">
        <v>2</v>
      </c>
      <c r="I40" s="35">
        <v>2</v>
      </c>
      <c r="J40" s="39">
        <f t="shared" si="3"/>
        <v>0.50042652380814845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7">
        <v>0.03</v>
      </c>
      <c r="D41" s="38" t="s">
        <v>21</v>
      </c>
      <c r="E41" s="34">
        <v>1</v>
      </c>
      <c r="F41" s="34">
        <v>2</v>
      </c>
      <c r="G41" s="34">
        <v>3</v>
      </c>
      <c r="H41" s="34">
        <v>2</v>
      </c>
      <c r="I41" s="35">
        <v>2</v>
      </c>
      <c r="J41" s="39">
        <f t="shared" si="3"/>
        <v>0.50042652380814845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7">
        <v>0.03</v>
      </c>
      <c r="D42" s="38" t="s">
        <v>21</v>
      </c>
      <c r="E42" s="34">
        <v>1</v>
      </c>
      <c r="F42" s="34">
        <v>2</v>
      </c>
      <c r="G42" s="34">
        <v>3</v>
      </c>
      <c r="H42" s="34">
        <v>2</v>
      </c>
      <c r="I42" s="35">
        <v>2</v>
      </c>
      <c r="J42" s="39">
        <f t="shared" si="3"/>
        <v>0.50042652380814845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7">
        <v>0.03</v>
      </c>
      <c r="D43" s="38" t="s">
        <v>21</v>
      </c>
      <c r="E43" s="34">
        <v>1</v>
      </c>
      <c r="F43" s="34">
        <v>2</v>
      </c>
      <c r="G43" s="34">
        <v>3</v>
      </c>
      <c r="H43" s="34">
        <v>2</v>
      </c>
      <c r="I43" s="35">
        <v>2</v>
      </c>
      <c r="J43" s="39">
        <f t="shared" si="3"/>
        <v>0.50042652380814845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7">
        <v>0.03</v>
      </c>
      <c r="D44" s="38" t="s">
        <v>21</v>
      </c>
      <c r="E44" s="34">
        <v>1</v>
      </c>
      <c r="F44" s="34">
        <v>2</v>
      </c>
      <c r="G44" s="34">
        <v>3</v>
      </c>
      <c r="H44" s="34">
        <v>2</v>
      </c>
      <c r="I44" s="35">
        <v>2</v>
      </c>
      <c r="J44" s="39">
        <f t="shared" si="3"/>
        <v>0.50042652380814845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7">
        <v>0.03</v>
      </c>
      <c r="D45" s="38" t="s">
        <v>21</v>
      </c>
      <c r="E45" s="34">
        <v>1</v>
      </c>
      <c r="F45" s="34">
        <v>2</v>
      </c>
      <c r="G45" s="34">
        <v>3</v>
      </c>
      <c r="H45" s="34">
        <v>2</v>
      </c>
      <c r="I45" s="35">
        <v>2</v>
      </c>
      <c r="J45" s="39">
        <f t="shared" si="3"/>
        <v>0.50042652380814845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7">
        <v>0.03</v>
      </c>
      <c r="D46" s="38" t="s">
        <v>21</v>
      </c>
      <c r="E46" s="34">
        <v>1</v>
      </c>
      <c r="F46" s="34">
        <v>2</v>
      </c>
      <c r="G46" s="34">
        <v>3</v>
      </c>
      <c r="H46" s="34">
        <v>2</v>
      </c>
      <c r="I46" s="35">
        <v>2</v>
      </c>
      <c r="J46" s="39">
        <f t="shared" si="3"/>
        <v>0.50042652380814845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7">
        <v>0.03</v>
      </c>
      <c r="D47" s="38" t="s">
        <v>21</v>
      </c>
      <c r="E47" s="34">
        <v>1</v>
      </c>
      <c r="F47" s="34">
        <v>2</v>
      </c>
      <c r="G47" s="34">
        <v>3</v>
      </c>
      <c r="H47" s="34">
        <v>2</v>
      </c>
      <c r="I47" s="35">
        <v>2</v>
      </c>
      <c r="J47" s="39">
        <f t="shared" si="3"/>
        <v>0.50042652380814845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7">
        <v>0.03</v>
      </c>
      <c r="D48" s="38" t="s">
        <v>21</v>
      </c>
      <c r="E48" s="34">
        <v>1</v>
      </c>
      <c r="F48" s="34">
        <v>2</v>
      </c>
      <c r="G48" s="34">
        <v>3</v>
      </c>
      <c r="H48" s="34">
        <v>2</v>
      </c>
      <c r="I48" s="35">
        <v>2</v>
      </c>
      <c r="J48" s="39">
        <f t="shared" si="3"/>
        <v>0.50042652380814845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7">
        <v>0.03</v>
      </c>
      <c r="D49" s="38" t="s">
        <v>21</v>
      </c>
      <c r="E49" s="34">
        <v>1</v>
      </c>
      <c r="F49" s="34">
        <v>2</v>
      </c>
      <c r="G49" s="34">
        <v>3</v>
      </c>
      <c r="H49" s="34">
        <v>2</v>
      </c>
      <c r="I49" s="35">
        <v>2</v>
      </c>
      <c r="J49" s="39">
        <f t="shared" si="3"/>
        <v>0.50042652380814845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7">
        <v>0.03</v>
      </c>
      <c r="D50" s="38" t="s">
        <v>21</v>
      </c>
      <c r="E50" s="34">
        <v>1</v>
      </c>
      <c r="F50" s="34">
        <v>2</v>
      </c>
      <c r="G50" s="34">
        <v>3</v>
      </c>
      <c r="H50" s="34">
        <v>2</v>
      </c>
      <c r="I50" s="35">
        <v>2</v>
      </c>
      <c r="J50" s="39">
        <f t="shared" si="3"/>
        <v>0.50042652380814845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7">
        <v>0.03</v>
      </c>
      <c r="D51" s="38" t="s">
        <v>21</v>
      </c>
      <c r="E51" s="34">
        <v>1</v>
      </c>
      <c r="F51" s="34">
        <v>2</v>
      </c>
      <c r="G51" s="34">
        <v>3</v>
      </c>
      <c r="H51" s="34">
        <v>2</v>
      </c>
      <c r="I51" s="35">
        <v>2</v>
      </c>
      <c r="J51" s="39">
        <f t="shared" si="3"/>
        <v>0.50042652380814845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7">
        <v>0.03</v>
      </c>
      <c r="D52" s="38" t="s">
        <v>21</v>
      </c>
      <c r="E52" s="34">
        <v>1</v>
      </c>
      <c r="F52" s="34">
        <v>2</v>
      </c>
      <c r="G52" s="34">
        <v>3</v>
      </c>
      <c r="H52" s="34">
        <v>2</v>
      </c>
      <c r="I52" s="35">
        <v>2</v>
      </c>
      <c r="J52" s="39">
        <f t="shared" si="3"/>
        <v>0.50042652380814845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7">
        <v>0.03</v>
      </c>
      <c r="D53" s="38" t="s">
        <v>21</v>
      </c>
      <c r="E53" s="34">
        <v>1</v>
      </c>
      <c r="F53" s="34">
        <v>2</v>
      </c>
      <c r="G53" s="34">
        <v>3</v>
      </c>
      <c r="H53" s="34">
        <v>2</v>
      </c>
      <c r="I53" s="35">
        <v>2</v>
      </c>
      <c r="J53" s="39">
        <f t="shared" si="3"/>
        <v>0.50042652380814845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7">
        <v>0.03</v>
      </c>
      <c r="D54" s="38" t="s">
        <v>21</v>
      </c>
      <c r="E54" s="34">
        <v>1</v>
      </c>
      <c r="F54" s="34">
        <v>2</v>
      </c>
      <c r="G54" s="34">
        <v>3</v>
      </c>
      <c r="H54" s="34">
        <v>2</v>
      </c>
      <c r="I54" s="35">
        <v>2</v>
      </c>
      <c r="J54" s="39">
        <f t="shared" si="3"/>
        <v>0.50042652380814845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7">
        <v>0.03</v>
      </c>
      <c r="D55" s="38" t="s">
        <v>21</v>
      </c>
      <c r="E55" s="34">
        <v>1</v>
      </c>
      <c r="F55" s="34">
        <v>2</v>
      </c>
      <c r="G55" s="34">
        <v>3</v>
      </c>
      <c r="H55" s="34">
        <v>2</v>
      </c>
      <c r="I55" s="35">
        <v>2</v>
      </c>
      <c r="J55" s="39">
        <f t="shared" si="3"/>
        <v>0.50042652380814845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7">
        <v>0.03</v>
      </c>
      <c r="D56" s="38" t="s">
        <v>21</v>
      </c>
      <c r="E56" s="34">
        <v>1</v>
      </c>
      <c r="F56" s="34">
        <v>2</v>
      </c>
      <c r="G56" s="34">
        <v>3</v>
      </c>
      <c r="H56" s="34">
        <v>2</v>
      </c>
      <c r="I56" s="35">
        <v>2</v>
      </c>
      <c r="J56" s="39">
        <f t="shared" si="3"/>
        <v>0.50042652380814845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7">
        <v>0.03</v>
      </c>
      <c r="D57" s="38" t="s">
        <v>21</v>
      </c>
      <c r="E57" s="34">
        <v>1</v>
      </c>
      <c r="F57" s="34">
        <v>2</v>
      </c>
      <c r="G57" s="34">
        <v>3</v>
      </c>
      <c r="H57" s="34">
        <v>2</v>
      </c>
      <c r="I57" s="35">
        <v>2</v>
      </c>
      <c r="J57" s="39">
        <f t="shared" si="3"/>
        <v>0.50042652380814845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7">
        <v>0.03</v>
      </c>
      <c r="D58" s="38" t="s">
        <v>21</v>
      </c>
      <c r="E58" s="34">
        <v>1</v>
      </c>
      <c r="F58" s="34">
        <v>2</v>
      </c>
      <c r="G58" s="34">
        <v>3</v>
      </c>
      <c r="H58" s="34">
        <v>2</v>
      </c>
      <c r="I58" s="35">
        <v>2</v>
      </c>
      <c r="J58" s="39">
        <f t="shared" si="3"/>
        <v>0.50042652380814845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7">
        <v>0.03</v>
      </c>
      <c r="D59" s="38" t="s">
        <v>21</v>
      </c>
      <c r="E59" s="34">
        <v>1</v>
      </c>
      <c r="F59" s="34">
        <v>2</v>
      </c>
      <c r="G59" s="34">
        <v>3</v>
      </c>
      <c r="H59" s="34">
        <v>2</v>
      </c>
      <c r="I59" s="35">
        <v>2</v>
      </c>
      <c r="J59" s="39">
        <f t="shared" si="3"/>
        <v>0.50042652380814845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7">
        <v>0.03</v>
      </c>
      <c r="D60" s="38" t="s">
        <v>21</v>
      </c>
      <c r="E60" s="34">
        <v>1</v>
      </c>
      <c r="F60" s="34">
        <v>2</v>
      </c>
      <c r="G60" s="34">
        <v>3</v>
      </c>
      <c r="H60" s="34">
        <v>2</v>
      </c>
      <c r="I60" s="35">
        <v>2</v>
      </c>
      <c r="J60" s="39">
        <f t="shared" si="3"/>
        <v>0.50042652380814845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7">
        <v>0.03</v>
      </c>
      <c r="D61" s="38" t="s">
        <v>21</v>
      </c>
      <c r="E61" s="34">
        <v>1</v>
      </c>
      <c r="F61" s="34">
        <v>2</v>
      </c>
      <c r="G61" s="34">
        <v>3</v>
      </c>
      <c r="H61" s="34">
        <v>2</v>
      </c>
      <c r="I61" s="35">
        <v>2</v>
      </c>
      <c r="J61" s="39">
        <f t="shared" si="3"/>
        <v>0.50042652380814845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7">
        <v>0.03</v>
      </c>
      <c r="D62" s="38" t="s">
        <v>21</v>
      </c>
      <c r="E62" s="34">
        <v>1</v>
      </c>
      <c r="F62" s="34">
        <v>2</v>
      </c>
      <c r="G62" s="34">
        <v>3</v>
      </c>
      <c r="H62" s="34">
        <v>2</v>
      </c>
      <c r="I62" s="35">
        <v>2</v>
      </c>
      <c r="J62" s="39">
        <f t="shared" si="3"/>
        <v>0.50042652380814845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7">
        <v>0.03</v>
      </c>
      <c r="D63" s="38" t="s">
        <v>21</v>
      </c>
      <c r="E63" s="34">
        <v>1</v>
      </c>
      <c r="F63" s="34">
        <v>2</v>
      </c>
      <c r="G63" s="34">
        <v>3</v>
      </c>
      <c r="H63" s="34">
        <v>2</v>
      </c>
      <c r="I63" s="35">
        <v>2</v>
      </c>
      <c r="J63" s="39">
        <f t="shared" si="3"/>
        <v>0.50042652380814845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7">
        <v>0.03</v>
      </c>
      <c r="D64" s="38" t="s">
        <v>21</v>
      </c>
      <c r="E64" s="34">
        <v>1</v>
      </c>
      <c r="F64" s="34">
        <v>2</v>
      </c>
      <c r="G64" s="34">
        <v>3</v>
      </c>
      <c r="H64" s="34">
        <v>2</v>
      </c>
      <c r="I64" s="35">
        <v>2</v>
      </c>
      <c r="J64" s="39">
        <f t="shared" si="3"/>
        <v>0.50042652380814845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7">
        <v>0.03</v>
      </c>
      <c r="D65" s="38" t="s">
        <v>21</v>
      </c>
      <c r="E65" s="34">
        <v>1</v>
      </c>
      <c r="F65" s="34">
        <v>2</v>
      </c>
      <c r="G65" s="34">
        <v>3</v>
      </c>
      <c r="H65" s="34">
        <v>2</v>
      </c>
      <c r="I65" s="35">
        <v>2</v>
      </c>
      <c r="J65" s="39">
        <f t="shared" si="3"/>
        <v>0.50042652380814845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7">
        <v>0.03</v>
      </c>
      <c r="D66" s="38" t="s">
        <v>21</v>
      </c>
      <c r="E66" s="34">
        <v>1</v>
      </c>
      <c r="F66" s="34">
        <v>2</v>
      </c>
      <c r="G66" s="34">
        <v>3</v>
      </c>
      <c r="H66" s="34">
        <v>2</v>
      </c>
      <c r="I66" s="35">
        <v>2</v>
      </c>
      <c r="J66" s="39">
        <f t="shared" si="3"/>
        <v>0.50042652380814845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7">
        <v>0.03</v>
      </c>
      <c r="D67" s="38" t="s">
        <v>21</v>
      </c>
      <c r="E67" s="34">
        <v>1</v>
      </c>
      <c r="F67" s="34">
        <v>2</v>
      </c>
      <c r="G67" s="34">
        <v>3</v>
      </c>
      <c r="H67" s="34">
        <v>2</v>
      </c>
      <c r="I67" s="35">
        <v>2</v>
      </c>
      <c r="J67" s="39">
        <f t="shared" si="3"/>
        <v>0.50042652380814845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7">
        <v>0.03</v>
      </c>
      <c r="D68" s="38" t="s">
        <v>21</v>
      </c>
      <c r="E68" s="34">
        <v>1</v>
      </c>
      <c r="F68" s="34">
        <v>2</v>
      </c>
      <c r="G68" s="34">
        <v>3</v>
      </c>
      <c r="H68" s="34">
        <v>2</v>
      </c>
      <c r="I68" s="35">
        <v>2</v>
      </c>
      <c r="J68" s="39">
        <f t="shared" si="3"/>
        <v>0.50042652380814845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7">
        <v>0.03</v>
      </c>
      <c r="D69" s="38" t="s">
        <v>21</v>
      </c>
      <c r="E69" s="34">
        <v>1</v>
      </c>
      <c r="F69" s="34">
        <v>2</v>
      </c>
      <c r="G69" s="34">
        <v>3</v>
      </c>
      <c r="H69" s="34">
        <v>2</v>
      </c>
      <c r="I69" s="35">
        <v>2</v>
      </c>
      <c r="J69" s="39">
        <f t="shared" ref="J69:J73" si="13">IF( OR( ISBLANK(E69),ISBLANK(F69), ISBLANK(G69), ISBLANK(H69), ISBLANK(I69) ), "", 1.5*SQRT(   EXP(2.21*(E69-1)) + EXP(2.21*(F69-1)) + EXP(2.21*(G69-1)) + EXP(2.21*(H69-1)) + EXP(2.21*I69)   )/100*2.45 )</f>
        <v>0.50042652380814845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7">
        <v>0.03</v>
      </c>
      <c r="D70" s="38" t="s">
        <v>21</v>
      </c>
      <c r="E70" s="34">
        <v>1</v>
      </c>
      <c r="F70" s="34">
        <v>2</v>
      </c>
      <c r="G70" s="34">
        <v>3</v>
      </c>
      <c r="H70" s="34">
        <v>2</v>
      </c>
      <c r="I70" s="35">
        <v>2</v>
      </c>
      <c r="J70" s="39">
        <f t="shared" si="13"/>
        <v>0.50042652380814845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7">
        <v>0.03</v>
      </c>
      <c r="D71" s="38" t="s">
        <v>21</v>
      </c>
      <c r="E71" s="34">
        <v>1</v>
      </c>
      <c r="F71" s="34">
        <v>2</v>
      </c>
      <c r="G71" s="34">
        <v>3</v>
      </c>
      <c r="H71" s="34">
        <v>2</v>
      </c>
      <c r="I71" s="35">
        <v>2</v>
      </c>
      <c r="J71" s="39">
        <f t="shared" ref="J71:J72" si="17">IF( OR( ISBLANK(E71),ISBLANK(F71), ISBLANK(G71), ISBLANK(H71), ISBLANK(I71) ), "", 1.5*SQRT(   EXP(2.21*(E71-1)) + EXP(2.21*(F71-1)) + EXP(2.21*(G71-1)) + EXP(2.21*(H71-1)) + EXP(2.21*I71)   )/100*2.45 )</f>
        <v>0.50042652380814845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7">
        <v>0.03</v>
      </c>
      <c r="D72" s="38" t="s">
        <v>21</v>
      </c>
      <c r="E72" s="34">
        <v>1</v>
      </c>
      <c r="F72" s="34">
        <v>2</v>
      </c>
      <c r="G72" s="34">
        <v>3</v>
      </c>
      <c r="H72" s="34">
        <v>2</v>
      </c>
      <c r="I72" s="35">
        <v>2</v>
      </c>
      <c r="J72" s="39">
        <f t="shared" si="17"/>
        <v>0.50042652380814845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7">
        <v>0.03</v>
      </c>
      <c r="D73" s="38" t="s">
        <v>21</v>
      </c>
      <c r="E73" s="34">
        <v>1</v>
      </c>
      <c r="F73" s="34">
        <v>2</v>
      </c>
      <c r="G73" s="34">
        <v>3</v>
      </c>
      <c r="H73" s="34">
        <v>2</v>
      </c>
      <c r="I73" s="35">
        <v>2</v>
      </c>
      <c r="J73" s="39">
        <f t="shared" si="13"/>
        <v>0.50042652380814845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7">
        <v>0.03</v>
      </c>
      <c r="D74" s="38" t="s">
        <v>21</v>
      </c>
      <c r="E74" s="34">
        <v>1</v>
      </c>
      <c r="F74" s="34">
        <v>2</v>
      </c>
      <c r="G74" s="34">
        <v>3</v>
      </c>
      <c r="H74" s="34">
        <v>2</v>
      </c>
      <c r="I74" s="35">
        <v>2</v>
      </c>
      <c r="J74" s="39">
        <f t="shared" ref="J74" si="25">IF( OR( ISBLANK(E74),ISBLANK(F74), ISBLANK(G74), ISBLANK(H74), ISBLANK(I74) ), "", 1.5*SQRT(   EXP(2.21*(E74-1)) + EXP(2.21*(F74-1)) + EXP(2.21*(G74-1)) + EXP(2.21*(H74-1)) + EXP(2.21*I74)   )/100*2.45 )</f>
        <v>0.50042652380814845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1" t="s">
        <v>17</v>
      </c>
      <c r="C75" s="37">
        <v>0.03</v>
      </c>
      <c r="D75" s="42" t="s">
        <v>21</v>
      </c>
      <c r="E75" s="34">
        <v>1</v>
      </c>
      <c r="F75" s="34">
        <v>2</v>
      </c>
      <c r="G75" s="34">
        <v>3</v>
      </c>
      <c r="H75" s="34">
        <v>2</v>
      </c>
      <c r="I75" s="34">
        <v>2</v>
      </c>
      <c r="J75" s="43">
        <v>0.50042652380814845</v>
      </c>
      <c r="K75" s="44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5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6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7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8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9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0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1" t="s">
        <v>17</v>
      </c>
      <c r="C76" s="37">
        <v>0.03</v>
      </c>
      <c r="D76" s="42" t="s">
        <v>21</v>
      </c>
      <c r="E76" s="34">
        <v>1</v>
      </c>
      <c r="F76" s="34">
        <v>2</v>
      </c>
      <c r="G76" s="34">
        <v>3</v>
      </c>
      <c r="H76" s="34">
        <v>2</v>
      </c>
      <c r="I76" s="34">
        <v>2</v>
      </c>
      <c r="J76" s="43">
        <v>0.50042652380814845</v>
      </c>
      <c r="K76" s="44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5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6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7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8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9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0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{61166639-65CE-46DA-8D04-2B58A046DAA3}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{AF0FAD8A-CF15-43F3-9A11-2C9AE10C497E}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{4BF715D4-33A2-498C-BFBC-3663842AF2DB}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{7622D6EB-2C41-42A3-941A-797641974312}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{F18AAF15-A3EE-4F75-8E7F-46FAFBA62DEE}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{28037085-E4A7-4905-AC61-17B5541C79DB}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{CD4F76F2-48E8-419E-B2CE-6E25FFBCD5B9}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{BA11B6DE-C761-44D3-A648-EA6B75A53BF0}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{CA7AF813-C2F4-4171-AA68-FC26955CBD1E}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{97DE9229-9ECB-4060-AEEA-E0D6BF393F8F}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{B247CF0E-B17A-4F1C-A4C3-7B744FB02A14}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{9E349DC3-2822-4B1B-A4D3-2833F6497898}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{EDE3E1D2-30C8-4D40-A7B0-FD61B483C680}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{4C0B3444-CD79-4836-B8F3-CB2544F65CCC}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{02369133-A429-4494-92D9-491ADFE035CF}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{0061C6E1-34F9-4BB7-A204-34428C1EE3EE}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{4EBCFDD2-350A-42BB-A2F0-7AA0FF7C1D61}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{D948FE20-05D8-477E-A182-DAB22D86C58D}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{C7D239A9-9989-423C-880A-B5C2FF1A76F6}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{1DE96025-0A01-468C-8CA5-06824A450BCF}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{88A266A3-0C24-4939-A615-2560F09037A8}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{F7126EF8-C1CF-4457-B279-2591E8F91873}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{4F80B284-37CB-4F32-A8B3-E14490D29AAC}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{2BB80B98-D343-405D-BBED-E8B3F3D07BAF}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{EE70656B-CDC8-41A9-947B-B4D95FFE9972}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{D543D04E-06C0-490D-AB21-4C06BA69AF00}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{11F46CEC-7BD1-4158-ADDE-FF60E580CC86}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{B8D7E8CA-0450-4323-8C1C-9B58A88EF91C}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{84013645-7B84-4041-AF67-62224B32E4E8}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{F79BBB85-DB85-4924-9887-C31BBE9F29CD}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{213C9165-F0FE-47FE-830D-3C4C556202F6}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{2EB2CD23-2DDB-4865-B8FC-4FDA1B8D7B87}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{9549EBE4-BF83-45AE-AD32-E68E6B629230}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{9C973CF0-4E99-4E89-BE6D-8DFA934EF331}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{5BF6C21D-F528-44B8-B396-2A51138A0B4C}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{4254876A-7948-4479-821C-58FFE7B9F3AE}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{C63AA424-3F5C-408C-A692-722EE9B1811B}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{956A2BE3-108A-4E97-B112-878A65CAA4E8}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{F27E9083-13AC-4B3F-9A69-465ED6063292}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{88358B6F-731B-4FF1-A185-BCB1805B933B}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{DDA9C270-86FD-4D6A-B271-8FDC5DD80476}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{480837B6-C803-4C46-99DD-C1548C15A451}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{D7858000-BE8D-4778-B5C3-BC80E9E4B8E9}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{6BC5EE41-66AD-42F6-81F0-3CB0A1778C48}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{18BDB48B-6A07-4272-AE66-3B729DEA8FC3}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{310D46F4-331B-4205-8E77-25CD7E93FEB1}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{139FA7EC-016D-4FB2-9821-B646EC436926}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{3C99127F-9CA0-42AD-B514-65487C21E0C2}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{2552BDBD-32CC-4F37-8F60-1388BB27259B}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{3901593E-1AE8-46C4-A3E8-841348819C47}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{F4BD8AB1-E452-4F6F-A94C-4B9ACBAF07E3}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{F5D83225-55D4-4FD1-A5A8-4F334C42DD13}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{E7C2AF0A-677F-4CE7-96C9-149C5ADCEA15}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{F668740C-3294-4C8F-B658-DED5FFB05D76}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{13FF2C9B-81DE-400E-A81D-4786722E5029}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{C9B9AE90-CDB4-4877-9A8B-E3F51CD23601}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{C35BE291-A5C5-4BF1-9A1B-CC78FDAC2C8F}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{273470FA-4005-4DF0-8DD9-8B4B4FF259A5}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{1A5DF5AA-7690-4BC0-9FDE-C9B842D9BC42}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{B6BEA8CF-BC3C-4751-B96D-D072E9D35407}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{96A69157-7675-478F-A772-9898BEBD93A1}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{31D2D8F9-D939-4A92-9614-1AB68A6216DA}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{C0516BA9-396C-4A43-A80C-A0AD6C196624}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{B18F0187-EC1E-49FE-9334-3A08AC910EA1}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{65E79501-3243-435E-A80F-C26E1AF55690}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{5D0064F9-4F42-442C-B1BD-F5F2AFE16E10}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{78F7B256-1510-4C21-A90C-C6F1D0B73BF4}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{3DA5E020-F658-4284-B8D6-0516894D6150}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{96CA5580-B355-4AD8-9E42-5DB35FE661AF}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{6352ED51-DEB7-4250-B47D-D4CE8E9C81E3}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{DADED164-8243-4A79-9013-5C17E3193377}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{1C98F821-9C49-425C-951E-F033D41DE564}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{2BADD691-5B8B-43A3-994D-812AE856729F}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{12100E7A-3B7F-4E81-AF9E-01C52A200C0E}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{6808EC7C-FEEC-4164-8BC5-C9546556FBA7}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{348A6FAD-0689-4C30-8842-587CEB8B16A1}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{A8F4DA55-B6DC-425D-AC03-44548B6904AA}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{6FA693E5-EF89-4F22-8BB0-381C294DD4AC}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{6D6E22D4-48FF-424B-8AC5-0CD69729879F}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{19D8A35E-B977-4786-9D31-0FDD4C4ECD8B}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{78FAEE45-6072-4AC6-BD76-6DFE79BA556E}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{8A723B52-29B2-4B4B-AD50-2A86BFFD305D}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{A76871B4-62EA-4ADC-96DB-91764E2420DE}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{BDB4355E-1157-453E-8B05-AD703A2189EA}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{BCDC12E8-F1E4-4D81-ACF6-D006F35BA3E2}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{8E591110-0B91-4D2F-995B-EFD0F9038254}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{AC583128-6E40-4CC9-9762-2ACA48BE3FF0}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{9232F667-4D5E-4476-9EFD-B426F0053F88}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{EAC572F5-936A-4520-8161-10DF2583EC99}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{162446AC-BDED-4625-B4A6-B7F155D3F128}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{973EB105-7F09-4B3D-9717-70F091AEC2B0}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{C1337C4B-3937-4C9B-ADFE-44A941845F41}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{BB633C13-672E-4599-9546-A9019DEF69AE}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{4939545F-AD11-4C5F-9861-E5D83917429F}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{7FE645B7-4622-45FF-8C87-84DA948B4F4C}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{99201DF1-FDC0-4E2C-AF1D-F9DB62A2AE3C}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{3582D351-5583-4E60-86CA-9326F990E5A6}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{8545E754-EEA4-4C49-ABB8-1B62269FBF9F}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{D4639AB8-D04D-4DBB-B70F-A3962E8EDE90}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{1917839E-C2F7-4849-9A46-16F051C812A2}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{FDC13B75-996D-4D1C-975D-FB7E0D59128E}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{70B5CA61-AA00-4E1F-955C-E062E3EDD773}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{A08E546D-EC75-4038-822F-AC0198AD81DC}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{5721F60E-CEA0-4D3E-A22C-FFC52C117871}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{C98DDCD0-5892-496D-BFA8-7F689015BC56}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{712CB5C5-1AF9-42D4-A515-BBC0AAD8398D}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{2AF37334-CC94-4F65-B3FE-821171A45377}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{549DCAC0-96D1-420C-B475-C0A4321F4E6C}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{30973AB2-38B2-4CD1-A79F-B004C19AA951}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{D5883F46-AE3E-44AA-92B7-8F26D97DC5AE}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{CB453728-EB71-4880-88B5-3F024B88CC22}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{E4C01A6F-BE82-4AD2-B9A0-A1C50ED62A31}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{6B9AE015-008E-4454-ADEE-B6AF3E224BFD}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{89C22402-F50D-4C5B-8AC4-C11B034542B7}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{C79BC015-0FE8-4F50-AE13-6157C6945F3B}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{9510E91C-96FB-473F-9074-DAE9399FF024}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{C0C7EB43-090D-485A-B024-895DE48D09BB}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{B1ED60E3-7C62-4737-994A-C9D16F520ED2}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{6945B177-B653-4027-B914-08EE50BABC75}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{6AAE0F53-9A4A-4E9E-BC36-BB90E080B044}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166639-65CE-46DA-8D04-2B58A046DA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AF0FAD8A-CF15-43F3-9A11-2C9AE10C49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BF715D4-33A2-498C-BFBC-3663842AF2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7622D6EB-2C41-42A3-941A-7976419743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18AAF15-A3EE-4F75-8E7F-46FAFBA62D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28037085-E4A7-4905-AC61-17B5541C7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CD4F76F2-48E8-419E-B2CE-6E25FFBCD5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A11B6DE-C761-44D3-A648-EA6B75A53B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CA7AF813-C2F4-4171-AA68-FC26955CBD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97DE9229-9ECB-4060-AEEA-E0D6BF393F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B247CF0E-B17A-4F1C-A4C3-7B744FB02A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E349DC3-2822-4B1B-A4D3-2833F64978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EDE3E1D2-30C8-4D40-A7B0-FD61B483C6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4C0B3444-CD79-4836-B8F3-CB2544F65C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02369133-A429-4494-92D9-491ADFE035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061C6E1-34F9-4BB7-A204-34428C1EE3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4EBCFDD2-350A-42BB-A2F0-7AA0FF7C1D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D948FE20-05D8-477E-A182-DAB22D86C5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C7D239A9-9989-423C-880A-B5C2FF1A7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1DE96025-0A01-468C-8CA5-06824A450B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88A266A3-0C24-4939-A615-2560F09037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F7126EF8-C1CF-4457-B279-2591E8F918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4F80B284-37CB-4F32-A8B3-E14490D29A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BB80B98-D343-405D-BBED-E8B3F3D07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EE70656B-CDC8-41A9-947B-B4D95FFE99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D543D04E-06C0-490D-AB21-4C06BA69AF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11F46CEC-7BD1-4158-ADDE-FF60E580CC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B8D7E8CA-0450-4323-8C1C-9B58A88EF9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84013645-7B84-4041-AF67-62224B32E4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F79BBB85-DB85-4924-9887-C31BBE9F2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213C9165-F0FE-47FE-830D-3C4C556202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2EB2CD23-2DDB-4865-B8FC-4FDA1B8D7B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9549EBE4-BF83-45AE-AD32-E68E6B6292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9C973CF0-4E99-4E89-BE6D-8DFA934EF3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5BF6C21D-F528-44B8-B396-2A51138A0B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4254876A-7948-4479-821C-58FFE7B9F3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C63AA424-3F5C-408C-A692-722EE9B181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956A2BE3-108A-4E97-B112-878A65CAA4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F27E9083-13AC-4B3F-9A69-465ED60632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88358B6F-731B-4FF1-A185-BCB1805B93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DDA9C270-86FD-4D6A-B271-8FDC5DD804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480837B6-C803-4C46-99DD-C1548C15A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D7858000-BE8D-4778-B5C3-BC80E9E4B8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6BC5EE41-66AD-42F6-81F0-3CB0A1778C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18BDB48B-6A07-4272-AE66-3B729DEA8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310D46F4-331B-4205-8E77-25CD7E93FE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139FA7EC-016D-4FB2-9821-B646EC4369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3C99127F-9CA0-42AD-B514-65487C21E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2552BDBD-32CC-4F37-8F60-1388BB272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3901593E-1AE8-46C4-A3E8-841348819C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F4BD8AB1-E452-4F6F-A94C-4B9ACBAF07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F5D83225-55D4-4FD1-A5A8-4F334C42DD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E7C2AF0A-677F-4CE7-96C9-149C5ADCEA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F668740C-3294-4C8F-B658-DED5FFB05D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13FF2C9B-81DE-400E-A81D-4786722E50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C9B9AE90-CDB4-4877-9A8B-E3F51CD236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C35BE291-A5C5-4BF1-9A1B-CC78FDAC2C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273470FA-4005-4DF0-8DD9-8B4B4FF259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1A5DF5AA-7690-4BC0-9FDE-C9B842D9BC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B6BEA8CF-BC3C-4751-B96D-D072E9D35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96A69157-7675-478F-A772-9898BEBD93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31D2D8F9-D939-4A92-9614-1AB68A6216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C0516BA9-396C-4A43-A80C-A0AD6C1966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B18F0187-EC1E-49FE-9334-3A08AC910E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65E79501-3243-435E-A80F-C26E1AF556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5D0064F9-4F42-442C-B1BD-F5F2AFE16E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78F7B256-1510-4C21-A90C-C6F1D0B73B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3DA5E020-F658-4284-B8D6-0516894D61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6CA5580-B355-4AD8-9E42-5DB35FE661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6352ED51-DEB7-4250-B47D-D4CE8E9C81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DADED164-8243-4A79-9013-5C17E31933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1C98F821-9C49-425C-951E-F033D41DE5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2BADD691-5B8B-43A3-994D-812AE85672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12100E7A-3B7F-4E81-AF9E-01C52A200C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6808EC7C-FEEC-4164-8BC5-C9546556F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348A6FAD-0689-4C30-8842-587CEB8B16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8F4DA55-B6DC-425D-AC03-44548B6904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6FA693E5-EF89-4F22-8BB0-381C294D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6D6E22D4-48FF-424B-8AC5-0CD697298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19D8A35E-B977-4786-9D31-0FDD4C4ECD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78FAEE45-6072-4AC6-BD76-6DFE79BA55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8A723B52-29B2-4B4B-AD50-2A86BFFD30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A76871B4-62EA-4ADC-96DB-91764E2420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BDB4355E-1157-453E-8B05-AD703A2189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BCDC12E8-F1E4-4D81-ACF6-D006F35BA3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E591110-0B91-4D2F-995B-EFD0F90382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C583128-6E40-4CC9-9762-2ACA48BE3F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9232F667-4D5E-4476-9EFD-B426F0053F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EAC572F5-936A-4520-8161-10DF2583EC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162446AC-BDED-4625-B4A6-B7F155D3F1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973EB105-7F09-4B3D-9717-70F091AEC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C1337C4B-3937-4C9B-ADFE-44A941845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BB633C13-672E-4599-9546-A9019DEF6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4939545F-AD11-4C5F-9861-E5D8391742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FE645B7-4622-45FF-8C87-84DA948B4F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99201DF1-FDC0-4E2C-AF1D-F9DB62A2A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3582D351-5583-4E60-86CA-9326F990E5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8545E754-EEA4-4C49-ABB8-1B62269FBF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4639AB8-D04D-4DBB-B70F-A3962E8ED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1917839E-C2F7-4849-9A46-16F051C812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FDC13B75-996D-4D1C-975D-FB7E0D5912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70B5CA61-AA00-4E1F-955C-E062E3EDD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A08E546D-EC75-4038-822F-AC0198AD81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721F60E-CEA0-4D3E-A22C-FFC52C1178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98DDCD0-5892-496D-BFA8-7F689015B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12CB5C5-1AF9-42D4-A515-BBC0AAD839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2AF37334-CC94-4F65-B3FE-821171A453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549DCAC0-96D1-420C-B475-C0A4321F4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30973AB2-38B2-4CD1-A79F-B004C19AA9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5883F46-AE3E-44AA-92B7-8F26D97DC5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CB453728-EB71-4880-88B5-3F024B88CC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4C01A6F-BE82-4AD2-B9A0-A1C50ED62A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6B9AE015-008E-4454-ADEE-B6AF3E224B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9C22402-F50D-4C5B-8AC4-C11B03454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C79BC015-0FE8-4F50-AE13-6157C6945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9510E91C-96FB-473F-9074-DAE9399FF0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0C7EB43-090D-485A-B024-895DE48D09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B1ED60E3-7C62-4737-994A-C9D16F520E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6945B177-B653-4027-B914-08EE50BAB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6AAE0F53-9A4A-4E9E-BC36-BB90E080B0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7C0B-5E1A-4B28-884D-9778604D26B9}">
  <sheetPr codeName="Sheet2">
    <tabColor theme="4" tint="0.39997558519241921"/>
  </sheetPr>
  <dimension ref="A1:EF76"/>
  <sheetViews>
    <sheetView tabSelected="1" zoomScale="70" zoomScaleNormal="70" workbookViewId="0">
      <pane xSplit="1" ySplit="3" topLeftCell="B4" activePane="bottomRight" state="frozen"/>
      <selection pane="topRight"/>
      <selection pane="bottomLeft"/>
      <selection pane="bottomRight" activeCell="D4" sqref="D4:J74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19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6">
        <v>0.97</v>
      </c>
      <c r="D4" s="40" t="s">
        <v>22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21">
        <f t="shared" ref="J4:J67" si="0">SQRT((1.5*EXP(1.105*I4))^2+(1.5*EXP(1.105*(E4-1)))^2+(1.5*EXP(1.105*(F4-1)))^2+(1.5*EXP(1.105*(G4-1)))^2+(1.5*EXP(1.105*(H4-1)))^2)/100*2.45</f>
        <v>4.4081660908397297E-2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6">
        <v>0.97</v>
      </c>
      <c r="D5" s="40" t="s">
        <v>22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29">
        <f t="shared" si="0"/>
        <v>4.4081660908397297E-2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6">
        <v>0.97</v>
      </c>
      <c r="D6" s="40" t="s">
        <v>22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29">
        <f t="shared" si="0"/>
        <v>4.4081660908397297E-2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3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4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5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6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6">
        <v>0.97</v>
      </c>
      <c r="D7" s="40" t="s">
        <v>22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29">
        <f t="shared" si="0"/>
        <v>4.4081660908397297E-2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3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4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5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6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7"/>
        <v>4.4081660908397297E-2</v>
      </c>
    </row>
    <row r="8" spans="1:73">
      <c r="A8" s="4">
        <v>1954</v>
      </c>
      <c r="B8" s="19" t="s">
        <v>17</v>
      </c>
      <c r="C8" s="36">
        <v>0.97</v>
      </c>
      <c r="D8" s="40" t="s">
        <v>22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29">
        <f t="shared" si="0"/>
        <v>4.4081660908397297E-2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3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4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5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6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7"/>
        <v>4.4081660908397297E-2</v>
      </c>
    </row>
    <row r="9" spans="1:73">
      <c r="A9" s="4">
        <v>1955</v>
      </c>
      <c r="B9" s="19" t="s">
        <v>17</v>
      </c>
      <c r="C9" s="36">
        <v>0.97</v>
      </c>
      <c r="D9" s="40" t="s">
        <v>22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29">
        <f t="shared" si="0"/>
        <v>4.4081660908397297E-2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3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4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5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6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7"/>
        <v>4.4081660908397297E-2</v>
      </c>
    </row>
    <row r="10" spans="1:73">
      <c r="A10" s="4">
        <v>1956</v>
      </c>
      <c r="B10" s="19" t="s">
        <v>17</v>
      </c>
      <c r="C10" s="36">
        <v>0.97</v>
      </c>
      <c r="D10" s="40" t="s">
        <v>22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9">
        <f t="shared" si="0"/>
        <v>4.4081660908397297E-2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3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4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5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6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7"/>
        <v>4.4081660908397297E-2</v>
      </c>
    </row>
    <row r="11" spans="1:73">
      <c r="A11" s="4">
        <v>1957</v>
      </c>
      <c r="B11" s="19" t="s">
        <v>17</v>
      </c>
      <c r="C11" s="36">
        <v>0.97</v>
      </c>
      <c r="D11" s="40" t="s">
        <v>22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29">
        <f t="shared" si="0"/>
        <v>4.4081660908397297E-2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3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4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6">
        <v>0.97</v>
      </c>
      <c r="D12" s="40" t="s">
        <v>22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29">
        <f t="shared" si="0"/>
        <v>4.4081660908397297E-2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3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4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8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9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7"/>
        <v>4.4081660908397297E-2</v>
      </c>
    </row>
    <row r="13" spans="1:73">
      <c r="A13" s="4">
        <v>1959</v>
      </c>
      <c r="B13" s="19" t="s">
        <v>17</v>
      </c>
      <c r="C13" s="36">
        <v>0.97</v>
      </c>
      <c r="D13" s="40" t="s">
        <v>22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29">
        <f t="shared" si="0"/>
        <v>4.4081660908397297E-2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3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4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8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9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7"/>
        <v>4.4081660908397297E-2</v>
      </c>
    </row>
    <row r="14" spans="1:73">
      <c r="A14" s="4">
        <v>1960</v>
      </c>
      <c r="B14" s="19" t="s">
        <v>17</v>
      </c>
      <c r="C14" s="36">
        <v>0.97</v>
      </c>
      <c r="D14" s="40" t="s">
        <v>22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29">
        <f t="shared" si="0"/>
        <v>4.4081660908397297E-2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3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4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8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9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7"/>
        <v>4.4081660908397297E-2</v>
      </c>
    </row>
    <row r="15" spans="1:73">
      <c r="A15" s="4">
        <v>1961</v>
      </c>
      <c r="B15" s="19" t="s">
        <v>17</v>
      </c>
      <c r="C15" s="36">
        <v>0.97</v>
      </c>
      <c r="D15" s="40" t="s">
        <v>22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29">
        <f t="shared" si="0"/>
        <v>4.4081660908397297E-2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3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4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8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9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7"/>
        <v>4.4081660908397297E-2</v>
      </c>
    </row>
    <row r="16" spans="1:73">
      <c r="A16" s="4">
        <v>1962</v>
      </c>
      <c r="B16" s="19" t="s">
        <v>17</v>
      </c>
      <c r="C16" s="36">
        <v>0.97</v>
      </c>
      <c r="D16" s="40" t="s">
        <v>22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29">
        <f t="shared" si="0"/>
        <v>4.4081660908397297E-2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3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4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8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9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7"/>
        <v>4.4081660908397297E-2</v>
      </c>
    </row>
    <row r="17" spans="1:73">
      <c r="A17" s="4">
        <v>1963</v>
      </c>
      <c r="B17" s="19" t="s">
        <v>17</v>
      </c>
      <c r="C17" s="36">
        <v>0.97</v>
      </c>
      <c r="D17" s="40" t="s">
        <v>22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29">
        <f t="shared" si="0"/>
        <v>4.4081660908397297E-2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3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4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8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9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7"/>
        <v>4.4081660908397297E-2</v>
      </c>
    </row>
    <row r="18" spans="1:73">
      <c r="A18" s="4">
        <v>1964</v>
      </c>
      <c r="B18" s="19" t="s">
        <v>17</v>
      </c>
      <c r="C18" s="36">
        <v>0.97</v>
      </c>
      <c r="D18" s="40" t="s">
        <v>22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29">
        <f t="shared" si="0"/>
        <v>4.4081660908397297E-2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3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4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8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9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7"/>
        <v>4.4081660908397297E-2</v>
      </c>
    </row>
    <row r="19" spans="1:73">
      <c r="A19" s="4">
        <v>1965</v>
      </c>
      <c r="B19" s="19" t="s">
        <v>17</v>
      </c>
      <c r="C19" s="36">
        <v>0.97</v>
      </c>
      <c r="D19" s="40" t="s">
        <v>22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29">
        <f t="shared" si="0"/>
        <v>4.4081660908397297E-2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3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4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8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9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7"/>
        <v>4.4081660908397297E-2</v>
      </c>
    </row>
    <row r="20" spans="1:73">
      <c r="A20" s="4">
        <v>1966</v>
      </c>
      <c r="B20" s="19" t="s">
        <v>17</v>
      </c>
      <c r="C20" s="36">
        <v>0.97</v>
      </c>
      <c r="D20" s="40" t="s">
        <v>22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29">
        <f t="shared" si="0"/>
        <v>4.4081660908397297E-2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3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4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8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9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7"/>
        <v>4.4081660908397297E-2</v>
      </c>
    </row>
    <row r="21" spans="1:73">
      <c r="A21" s="4">
        <v>1967</v>
      </c>
      <c r="B21" s="19" t="s">
        <v>17</v>
      </c>
      <c r="C21" s="36">
        <v>0.97</v>
      </c>
      <c r="D21" s="40" t="s">
        <v>22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29">
        <f t="shared" si="0"/>
        <v>4.4081660908397297E-2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3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4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8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9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7"/>
        <v>4.4081660908397297E-2</v>
      </c>
    </row>
    <row r="22" spans="1:73">
      <c r="A22" s="4">
        <v>1968</v>
      </c>
      <c r="B22" s="19" t="s">
        <v>17</v>
      </c>
      <c r="C22" s="36">
        <v>0.97</v>
      </c>
      <c r="D22" s="40" t="s">
        <v>22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29">
        <f t="shared" si="0"/>
        <v>4.4081660908397297E-2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3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4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8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9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7"/>
        <v>4.4081660908397297E-2</v>
      </c>
    </row>
    <row r="23" spans="1:73">
      <c r="A23" s="4">
        <v>1969</v>
      </c>
      <c r="B23" s="19" t="s">
        <v>17</v>
      </c>
      <c r="C23" s="36">
        <v>0.97</v>
      </c>
      <c r="D23" s="40" t="s">
        <v>22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29">
        <f t="shared" si="0"/>
        <v>4.4081660908397297E-2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3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4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8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9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7"/>
        <v>4.4081660908397297E-2</v>
      </c>
    </row>
    <row r="24" spans="1:73">
      <c r="A24" s="4">
        <v>1970</v>
      </c>
      <c r="B24" s="19" t="s">
        <v>17</v>
      </c>
      <c r="C24" s="36">
        <v>0.97</v>
      </c>
      <c r="D24" s="40" t="s">
        <v>22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29">
        <f t="shared" si="0"/>
        <v>4.4081660908397297E-2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3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4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8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9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7"/>
        <v>4.4081660908397297E-2</v>
      </c>
    </row>
    <row r="25" spans="1:73">
      <c r="A25" s="4">
        <v>1971</v>
      </c>
      <c r="B25" s="19" t="s">
        <v>17</v>
      </c>
      <c r="C25" s="36">
        <v>0.97</v>
      </c>
      <c r="D25" s="40" t="s">
        <v>22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29">
        <f t="shared" si="0"/>
        <v>4.4081660908397297E-2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3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4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8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9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7"/>
        <v>4.4081660908397297E-2</v>
      </c>
    </row>
    <row r="26" spans="1:73">
      <c r="A26" s="4">
        <v>1972</v>
      </c>
      <c r="B26" s="19" t="s">
        <v>17</v>
      </c>
      <c r="C26" s="36">
        <v>0.97</v>
      </c>
      <c r="D26" s="40" t="s">
        <v>22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29">
        <f t="shared" si="0"/>
        <v>4.4081660908397297E-2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3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4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8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9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7"/>
        <v>4.4081660908397297E-2</v>
      </c>
    </row>
    <row r="27" spans="1:73">
      <c r="A27" s="4">
        <v>1973</v>
      </c>
      <c r="B27" s="19" t="s">
        <v>17</v>
      </c>
      <c r="C27" s="36">
        <v>0.97</v>
      </c>
      <c r="D27" s="40" t="s">
        <v>22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29">
        <f t="shared" si="0"/>
        <v>4.4081660908397297E-2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3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4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8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9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7"/>
        <v>4.4081660908397297E-2</v>
      </c>
    </row>
    <row r="28" spans="1:73">
      <c r="A28" s="4">
        <v>1974</v>
      </c>
      <c r="B28" s="19" t="s">
        <v>17</v>
      </c>
      <c r="C28" s="36">
        <v>0.97</v>
      </c>
      <c r="D28" s="40" t="s">
        <v>22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29">
        <f t="shared" si="0"/>
        <v>4.4081660908397297E-2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3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4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8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9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7"/>
        <v>4.4081660908397297E-2</v>
      </c>
    </row>
    <row r="29" spans="1:73">
      <c r="A29" s="4">
        <v>1975</v>
      </c>
      <c r="B29" s="19" t="s">
        <v>17</v>
      </c>
      <c r="C29" s="36">
        <v>0.97</v>
      </c>
      <c r="D29" s="40" t="s">
        <v>22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29">
        <f t="shared" si="0"/>
        <v>4.4081660908397297E-2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3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4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8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9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7"/>
        <v>4.4081660908397297E-2</v>
      </c>
    </row>
    <row r="30" spans="1:73">
      <c r="A30" s="4">
        <v>1976</v>
      </c>
      <c r="B30" s="19" t="s">
        <v>17</v>
      </c>
      <c r="C30" s="36">
        <v>0.97</v>
      </c>
      <c r="D30" s="40" t="s">
        <v>22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29">
        <f t="shared" si="0"/>
        <v>4.4081660908397297E-2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3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4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8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9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7"/>
        <v>4.4081660908397297E-2</v>
      </c>
    </row>
    <row r="31" spans="1:73">
      <c r="A31" s="4">
        <v>1977</v>
      </c>
      <c r="B31" s="19" t="s">
        <v>17</v>
      </c>
      <c r="C31" s="36">
        <v>0.97</v>
      </c>
      <c r="D31" s="40" t="s">
        <v>22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29">
        <f t="shared" si="0"/>
        <v>4.4081660908397297E-2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3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4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8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9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7"/>
        <v>4.4081660908397297E-2</v>
      </c>
    </row>
    <row r="32" spans="1:73">
      <c r="A32" s="4">
        <v>1978</v>
      </c>
      <c r="B32" s="19" t="s">
        <v>17</v>
      </c>
      <c r="C32" s="36">
        <v>0.97</v>
      </c>
      <c r="D32" s="40" t="s">
        <v>22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29">
        <f t="shared" si="0"/>
        <v>4.4081660908397297E-2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3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4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8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9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7"/>
        <v>4.4081660908397297E-2</v>
      </c>
    </row>
    <row r="33" spans="1:73">
      <c r="A33" s="4">
        <v>1979</v>
      </c>
      <c r="B33" s="19" t="s">
        <v>17</v>
      </c>
      <c r="C33" s="36">
        <v>0.97</v>
      </c>
      <c r="D33" s="40" t="s">
        <v>22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29">
        <f t="shared" si="0"/>
        <v>4.4081660908397297E-2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3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4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8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9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7"/>
        <v>4.4081660908397297E-2</v>
      </c>
    </row>
    <row r="34" spans="1:73">
      <c r="A34" s="4">
        <v>1980</v>
      </c>
      <c r="B34" s="19" t="s">
        <v>17</v>
      </c>
      <c r="C34" s="36">
        <v>0.97</v>
      </c>
      <c r="D34" s="40" t="s">
        <v>22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29">
        <f t="shared" si="0"/>
        <v>4.4081660908397297E-2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3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4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8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9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7"/>
        <v>4.4081660908397297E-2</v>
      </c>
    </row>
    <row r="35" spans="1:73">
      <c r="A35" s="4">
        <v>1981</v>
      </c>
      <c r="B35" s="19" t="s">
        <v>17</v>
      </c>
      <c r="C35" s="36">
        <v>0.97</v>
      </c>
      <c r="D35" s="40" t="s">
        <v>22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29">
        <f t="shared" si="0"/>
        <v>4.4081660908397297E-2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3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4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8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9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7"/>
        <v>4.4081660908397297E-2</v>
      </c>
    </row>
    <row r="36" spans="1:73">
      <c r="A36" s="4">
        <v>1982</v>
      </c>
      <c r="B36" s="19" t="s">
        <v>17</v>
      </c>
      <c r="C36" s="36">
        <v>0.97</v>
      </c>
      <c r="D36" s="40" t="s">
        <v>22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29">
        <f t="shared" si="0"/>
        <v>4.4081660908397297E-2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3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4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8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9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7"/>
        <v>4.4081660908397297E-2</v>
      </c>
    </row>
    <row r="37" spans="1:73">
      <c r="A37" s="4">
        <v>1983</v>
      </c>
      <c r="B37" s="19" t="s">
        <v>17</v>
      </c>
      <c r="C37" s="36">
        <v>0.97</v>
      </c>
      <c r="D37" s="40" t="s">
        <v>22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29">
        <f t="shared" si="0"/>
        <v>4.4081660908397297E-2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3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4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8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9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7"/>
        <v>4.4081660908397297E-2</v>
      </c>
    </row>
    <row r="38" spans="1:73">
      <c r="A38" s="4">
        <v>1984</v>
      </c>
      <c r="B38" s="19" t="s">
        <v>17</v>
      </c>
      <c r="C38" s="36">
        <v>0.97</v>
      </c>
      <c r="D38" s="40" t="s">
        <v>22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29">
        <f t="shared" si="0"/>
        <v>4.4081660908397297E-2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3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4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8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9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7"/>
        <v>4.4081660908397297E-2</v>
      </c>
    </row>
    <row r="39" spans="1:73">
      <c r="A39" s="4">
        <v>1985</v>
      </c>
      <c r="B39" s="19" t="s">
        <v>17</v>
      </c>
      <c r="C39" s="36">
        <v>0.97</v>
      </c>
      <c r="D39" s="40" t="s">
        <v>22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29">
        <f t="shared" si="0"/>
        <v>4.4081660908397297E-2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3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4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8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9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7"/>
        <v>4.4081660908397297E-2</v>
      </c>
    </row>
    <row r="40" spans="1:73">
      <c r="A40" s="4">
        <v>1986</v>
      </c>
      <c r="B40" s="19" t="s">
        <v>17</v>
      </c>
      <c r="C40" s="36">
        <v>0.97</v>
      </c>
      <c r="D40" s="40" t="s">
        <v>22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29">
        <f t="shared" si="0"/>
        <v>4.4081660908397297E-2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3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4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8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9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7"/>
        <v>4.4081660908397297E-2</v>
      </c>
    </row>
    <row r="41" spans="1:73">
      <c r="A41" s="4">
        <v>1987</v>
      </c>
      <c r="B41" s="19" t="s">
        <v>17</v>
      </c>
      <c r="C41" s="36">
        <v>0.97</v>
      </c>
      <c r="D41" s="40" t="s">
        <v>22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29">
        <f t="shared" si="0"/>
        <v>4.4081660908397297E-2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3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4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8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9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7"/>
        <v>4.4081660908397297E-2</v>
      </c>
    </row>
    <row r="42" spans="1:73">
      <c r="A42" s="4">
        <v>1988</v>
      </c>
      <c r="B42" s="19" t="s">
        <v>17</v>
      </c>
      <c r="C42" s="36">
        <v>0.97</v>
      </c>
      <c r="D42" s="40" t="s">
        <v>22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29">
        <f t="shared" si="0"/>
        <v>4.4081660908397297E-2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3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4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8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9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7"/>
        <v>4.4081660908397297E-2</v>
      </c>
    </row>
    <row r="43" spans="1:73">
      <c r="A43" s="4">
        <v>1989</v>
      </c>
      <c r="B43" s="19" t="s">
        <v>17</v>
      </c>
      <c r="C43" s="36">
        <v>0.97</v>
      </c>
      <c r="D43" s="40" t="s">
        <v>22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29">
        <f t="shared" si="0"/>
        <v>4.4081660908397297E-2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3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4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8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9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7"/>
        <v>4.4081660908397297E-2</v>
      </c>
    </row>
    <row r="44" spans="1:73">
      <c r="A44" s="4">
        <v>1990</v>
      </c>
      <c r="B44" s="19" t="s">
        <v>17</v>
      </c>
      <c r="C44" s="36">
        <v>0.97</v>
      </c>
      <c r="D44" s="40" t="s">
        <v>22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29">
        <f t="shared" si="0"/>
        <v>4.4081660908397297E-2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3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4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8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9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7"/>
        <v>4.4081660908397297E-2</v>
      </c>
    </row>
    <row r="45" spans="1:73">
      <c r="A45" s="4">
        <v>1991</v>
      </c>
      <c r="B45" s="19" t="s">
        <v>17</v>
      </c>
      <c r="C45" s="36">
        <v>0.97</v>
      </c>
      <c r="D45" s="40" t="s">
        <v>22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29">
        <f t="shared" si="0"/>
        <v>4.4081660908397297E-2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3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4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8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9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7"/>
        <v>4.4081660908397297E-2</v>
      </c>
    </row>
    <row r="46" spans="1:73">
      <c r="A46" s="4">
        <v>1992</v>
      </c>
      <c r="B46" s="19" t="s">
        <v>17</v>
      </c>
      <c r="C46" s="36">
        <v>0.97</v>
      </c>
      <c r="D46" s="40" t="s">
        <v>22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29">
        <f t="shared" si="0"/>
        <v>4.4081660908397297E-2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3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4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8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9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7"/>
        <v>4.4081660908397297E-2</v>
      </c>
    </row>
    <row r="47" spans="1:73">
      <c r="A47" s="4">
        <v>1993</v>
      </c>
      <c r="B47" s="19" t="s">
        <v>17</v>
      </c>
      <c r="C47" s="36">
        <v>0.97</v>
      </c>
      <c r="D47" s="40" t="s">
        <v>22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29">
        <f t="shared" si="0"/>
        <v>4.4081660908397297E-2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3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4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8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9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7"/>
        <v>4.4081660908397297E-2</v>
      </c>
    </row>
    <row r="48" spans="1:73">
      <c r="A48" s="4">
        <v>1994</v>
      </c>
      <c r="B48" s="19" t="s">
        <v>17</v>
      </c>
      <c r="C48" s="36">
        <v>0.97</v>
      </c>
      <c r="D48" s="40" t="s">
        <v>22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29">
        <f t="shared" si="0"/>
        <v>4.4081660908397297E-2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3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4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8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9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7"/>
        <v>4.4081660908397297E-2</v>
      </c>
    </row>
    <row r="49" spans="1:73">
      <c r="A49" s="4">
        <v>1995</v>
      </c>
      <c r="B49" s="19" t="s">
        <v>17</v>
      </c>
      <c r="C49" s="36">
        <v>0.97</v>
      </c>
      <c r="D49" s="40" t="s">
        <v>22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29">
        <f t="shared" si="0"/>
        <v>4.4081660908397297E-2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3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4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8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9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7"/>
        <v>4.4081660908397297E-2</v>
      </c>
    </row>
    <row r="50" spans="1:73">
      <c r="A50" s="4">
        <v>1996</v>
      </c>
      <c r="B50" s="19" t="s">
        <v>17</v>
      </c>
      <c r="C50" s="36">
        <v>0.97</v>
      </c>
      <c r="D50" s="40" t="s">
        <v>22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29">
        <f t="shared" si="0"/>
        <v>4.4081660908397297E-2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3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4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8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9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7"/>
        <v>4.4081660908397297E-2</v>
      </c>
    </row>
    <row r="51" spans="1:73">
      <c r="A51" s="4">
        <v>1997</v>
      </c>
      <c r="B51" s="19" t="s">
        <v>17</v>
      </c>
      <c r="C51" s="36">
        <v>0.97</v>
      </c>
      <c r="D51" s="40" t="s">
        <v>22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29">
        <f t="shared" si="0"/>
        <v>4.4081660908397297E-2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3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4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8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9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7"/>
        <v>4.4081660908397297E-2</v>
      </c>
    </row>
    <row r="52" spans="1:73">
      <c r="A52" s="4">
        <v>1998</v>
      </c>
      <c r="B52" s="19" t="s">
        <v>17</v>
      </c>
      <c r="C52" s="36">
        <v>0.97</v>
      </c>
      <c r="D52" s="40" t="s">
        <v>22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29">
        <f t="shared" si="0"/>
        <v>4.4081660908397297E-2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3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4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8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9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7"/>
        <v>4.4081660908397297E-2</v>
      </c>
    </row>
    <row r="53" spans="1:73">
      <c r="A53" s="4">
        <v>1999</v>
      </c>
      <c r="B53" s="19" t="s">
        <v>17</v>
      </c>
      <c r="C53" s="36">
        <v>0.97</v>
      </c>
      <c r="D53" s="40" t="s">
        <v>22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29">
        <f t="shared" si="0"/>
        <v>4.4081660908397297E-2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3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4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8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9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7"/>
        <v>4.4081660908397297E-2</v>
      </c>
    </row>
    <row r="54" spans="1:73">
      <c r="A54" s="4">
        <v>2000</v>
      </c>
      <c r="B54" s="19" t="s">
        <v>17</v>
      </c>
      <c r="C54" s="36">
        <v>0.97</v>
      </c>
      <c r="D54" s="40" t="s">
        <v>22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29">
        <f t="shared" si="0"/>
        <v>4.4081660908397297E-2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3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4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8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9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7"/>
        <v>4.4081660908397297E-2</v>
      </c>
    </row>
    <row r="55" spans="1:73">
      <c r="A55" s="4">
        <v>2001</v>
      </c>
      <c r="B55" s="19" t="s">
        <v>17</v>
      </c>
      <c r="C55" s="36">
        <v>0.97</v>
      </c>
      <c r="D55" s="40" t="s">
        <v>22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29">
        <f t="shared" si="0"/>
        <v>4.4081660908397297E-2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3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4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8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9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7"/>
        <v>4.4081660908397297E-2</v>
      </c>
    </row>
    <row r="56" spans="1:73">
      <c r="A56" s="4">
        <v>2002</v>
      </c>
      <c r="B56" s="19" t="s">
        <v>17</v>
      </c>
      <c r="C56" s="36">
        <v>0.97</v>
      </c>
      <c r="D56" s="40" t="s">
        <v>22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29">
        <f t="shared" si="0"/>
        <v>4.4081660908397297E-2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3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4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8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9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7"/>
        <v>4.4081660908397297E-2</v>
      </c>
    </row>
    <row r="57" spans="1:73">
      <c r="A57" s="4">
        <v>2003</v>
      </c>
      <c r="B57" s="19" t="s">
        <v>17</v>
      </c>
      <c r="C57" s="36">
        <v>0.97</v>
      </c>
      <c r="D57" s="40" t="s">
        <v>22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29">
        <f t="shared" si="0"/>
        <v>4.4081660908397297E-2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3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4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8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9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7"/>
        <v>4.4081660908397297E-2</v>
      </c>
    </row>
    <row r="58" spans="1:73">
      <c r="A58" s="4">
        <v>2004</v>
      </c>
      <c r="B58" s="19" t="s">
        <v>17</v>
      </c>
      <c r="C58" s="36">
        <v>0.97</v>
      </c>
      <c r="D58" s="40" t="s">
        <v>22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29">
        <f t="shared" si="0"/>
        <v>4.4081660908397297E-2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3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4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8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9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7"/>
        <v>4.4081660908397297E-2</v>
      </c>
    </row>
    <row r="59" spans="1:73">
      <c r="A59" s="4">
        <v>2005</v>
      </c>
      <c r="B59" s="19" t="s">
        <v>17</v>
      </c>
      <c r="C59" s="36">
        <v>0.97</v>
      </c>
      <c r="D59" s="40" t="s">
        <v>22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29">
        <f t="shared" si="0"/>
        <v>4.4081660908397297E-2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3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4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8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9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7"/>
        <v>4.4081660908397297E-2</v>
      </c>
    </row>
    <row r="60" spans="1:73">
      <c r="A60" s="4">
        <v>2006</v>
      </c>
      <c r="B60" s="19" t="s">
        <v>17</v>
      </c>
      <c r="C60" s="36">
        <v>0.97</v>
      </c>
      <c r="D60" s="40" t="s">
        <v>22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29">
        <f t="shared" si="0"/>
        <v>4.4081660908397297E-2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3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4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8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9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7"/>
        <v>4.4081660908397297E-2</v>
      </c>
    </row>
    <row r="61" spans="1:73">
      <c r="A61" s="4">
        <v>2007</v>
      </c>
      <c r="B61" s="19" t="s">
        <v>17</v>
      </c>
      <c r="C61" s="36">
        <v>0.97</v>
      </c>
      <c r="D61" s="40" t="s">
        <v>22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29">
        <f t="shared" si="0"/>
        <v>4.4081660908397297E-2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3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4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8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9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7"/>
        <v>4.4081660908397297E-2</v>
      </c>
    </row>
    <row r="62" spans="1:73">
      <c r="A62" s="4">
        <v>2008</v>
      </c>
      <c r="B62" s="19" t="s">
        <v>17</v>
      </c>
      <c r="C62" s="36">
        <v>0.97</v>
      </c>
      <c r="D62" s="40" t="s">
        <v>22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29">
        <f t="shared" si="0"/>
        <v>4.4081660908397297E-2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3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4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8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9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7"/>
        <v>4.4081660908397297E-2</v>
      </c>
    </row>
    <row r="63" spans="1:73">
      <c r="A63" s="4">
        <v>2009</v>
      </c>
      <c r="B63" s="19" t="s">
        <v>17</v>
      </c>
      <c r="C63" s="36">
        <v>0.97</v>
      </c>
      <c r="D63" s="40" t="s">
        <v>22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29">
        <f t="shared" si="0"/>
        <v>4.4081660908397297E-2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3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4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8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9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7"/>
        <v>4.4081660908397297E-2</v>
      </c>
    </row>
    <row r="64" spans="1:73">
      <c r="A64" s="4">
        <v>2010</v>
      </c>
      <c r="B64" s="19" t="s">
        <v>17</v>
      </c>
      <c r="C64" s="36">
        <v>0.97</v>
      </c>
      <c r="D64" s="40" t="s">
        <v>22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29">
        <f t="shared" si="0"/>
        <v>4.4081660908397297E-2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3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4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8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9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7"/>
        <v>4.4081660908397297E-2</v>
      </c>
    </row>
    <row r="65" spans="1:73">
      <c r="A65" s="4">
        <v>2011</v>
      </c>
      <c r="B65" s="19" t="s">
        <v>17</v>
      </c>
      <c r="C65" s="36">
        <v>0.97</v>
      </c>
      <c r="D65" s="40" t="s">
        <v>22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29">
        <f t="shared" si="0"/>
        <v>4.4081660908397297E-2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3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4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8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9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7"/>
        <v>4.4081660908397297E-2</v>
      </c>
    </row>
    <row r="66" spans="1:73">
      <c r="A66" s="4">
        <v>2012</v>
      </c>
      <c r="B66" s="19" t="s">
        <v>17</v>
      </c>
      <c r="C66" s="36">
        <v>0.97</v>
      </c>
      <c r="D66" s="40" t="s">
        <v>22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29">
        <f t="shared" si="0"/>
        <v>4.4081660908397297E-2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3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4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8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9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7"/>
        <v>4.4081660908397297E-2</v>
      </c>
    </row>
    <row r="67" spans="1:73">
      <c r="A67" s="4">
        <v>2013</v>
      </c>
      <c r="B67" s="19" t="s">
        <v>17</v>
      </c>
      <c r="C67" s="36">
        <v>0.97</v>
      </c>
      <c r="D67" s="40" t="s">
        <v>22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29">
        <f t="shared" si="0"/>
        <v>4.4081660908397297E-2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3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4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8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9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7"/>
        <v>4.4081660908397297E-2</v>
      </c>
    </row>
    <row r="68" spans="1:73">
      <c r="A68" s="4">
        <v>2014</v>
      </c>
      <c r="B68" s="19" t="s">
        <v>17</v>
      </c>
      <c r="C68" s="36">
        <v>0.97</v>
      </c>
      <c r="D68" s="40" t="s">
        <v>22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29">
        <f t="shared" ref="J68:J74" si="10">SQRT((1.5*EXP(1.105*I68))^2+(1.5*EXP(1.105*(E68-1)))^2+(1.5*EXP(1.105*(F68-1)))^2+(1.5*EXP(1.105*(G68-1)))^2+(1.5*EXP(1.105*(H68-1)))^2)/100*2.45</f>
        <v>4.4081660908397297E-2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3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4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8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9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7"/>
        <v>4.4081660908397297E-2</v>
      </c>
    </row>
    <row r="69" spans="1:73">
      <c r="A69" s="4">
        <v>2015</v>
      </c>
      <c r="B69" s="19" t="s">
        <v>17</v>
      </c>
      <c r="C69" s="36">
        <v>0.97</v>
      </c>
      <c r="D69" s="40" t="s">
        <v>22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29">
        <f t="shared" si="10"/>
        <v>4.4081660908397297E-2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3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4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8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9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7"/>
        <v>4.4081660908397297E-2</v>
      </c>
    </row>
    <row r="70" spans="1:73">
      <c r="A70" s="4">
        <v>2016</v>
      </c>
      <c r="B70" s="19" t="s">
        <v>17</v>
      </c>
      <c r="C70" s="36">
        <v>0.97</v>
      </c>
      <c r="D70" s="40" t="s">
        <v>22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29">
        <f t="shared" si="10"/>
        <v>4.4081660908397297E-2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3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4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8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9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6">
        <v>0.97</v>
      </c>
      <c r="D71" s="40" t="s">
        <v>22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29">
        <f t="shared" si="10"/>
        <v>4.4081660908397297E-2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6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7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8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19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0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1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6">
        <v>0.97</v>
      </c>
      <c r="D72" s="40" t="s">
        <v>22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29">
        <f t="shared" si="10"/>
        <v>4.4081660908397297E-2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6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7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8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9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0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1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2"/>
        <v>4.4081660908397297E-2</v>
      </c>
    </row>
    <row r="73" spans="1:73">
      <c r="A73" s="4">
        <v>2019</v>
      </c>
      <c r="B73" s="19" t="s">
        <v>17</v>
      </c>
      <c r="C73" s="36">
        <v>0.97</v>
      </c>
      <c r="D73" s="40" t="s">
        <v>22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29">
        <f t="shared" si="10"/>
        <v>4.4081660908397297E-2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3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4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8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9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5"/>
        <v>4.4081660908397297E-2</v>
      </c>
    </row>
    <row r="74" spans="1:73" s="18" customFormat="1">
      <c r="A74" s="4">
        <v>2020</v>
      </c>
      <c r="B74" s="19" t="s">
        <v>17</v>
      </c>
      <c r="C74" s="36">
        <v>0.97</v>
      </c>
      <c r="D74" s="40" t="s">
        <v>22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29">
        <f t="shared" si="10"/>
        <v>4.4081660908397297E-2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3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4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5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6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7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8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29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1" t="s">
        <v>17</v>
      </c>
      <c r="C75" s="51">
        <v>0.97</v>
      </c>
      <c r="D75" s="40" t="s">
        <v>22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29">
        <v>4.4081660908397297E-2</v>
      </c>
      <c r="K75" s="44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5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6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7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8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9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0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1" t="s">
        <v>17</v>
      </c>
      <c r="C76" s="51">
        <v>0.97</v>
      </c>
      <c r="D76" s="40" t="s">
        <v>22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29">
        <v>4.4081660908397297E-2</v>
      </c>
      <c r="K76" s="44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5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6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7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8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9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0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{B7175783-3832-433D-87B7-A627A2B1299D}</x14:id>
        </ext>
      </extLst>
    </cfRule>
  </conditionalFormatting>
  <conditionalFormatting sqref="AK4:AK70 AK73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{DECE9358-CE33-4097-95BC-04629603107C}</x14:id>
        </ext>
      </extLst>
    </cfRule>
  </conditionalFormatting>
  <conditionalFormatting sqref="BU4:BU70 BU73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{1469B0E6-D0A9-429B-B4D8-0F71885EA99E}</x14:id>
        </ext>
      </extLst>
    </cfRule>
  </conditionalFormatting>
  <conditionalFormatting sqref="W4:W70 W73">
    <cfRule type="dataBar" priority="1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{1D4A605D-987B-4F8E-9451-95774D9D87AD}</x14:id>
        </ext>
      </extLst>
    </cfRule>
  </conditionalFormatting>
  <conditionalFormatting sqref="W4:AA70 W73:AA73">
    <cfRule type="dataBar" priority="1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{A2BE4BA7-593A-4D74-A050-B62AD02E15EF}</x14:id>
        </ext>
      </extLst>
    </cfRule>
  </conditionalFormatting>
  <conditionalFormatting sqref="X4:AA70 X73:AA73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{802A9110-ED7B-45DE-93F7-3B8C52124110}</x14:id>
        </ext>
      </extLst>
    </cfRule>
  </conditionalFormatting>
  <conditionalFormatting sqref="AF4:AF70 AF73">
    <cfRule type="dataBar" priority="1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{B295B9E4-57AA-459C-8936-03361558C392}</x14:id>
        </ext>
      </extLst>
    </cfRule>
  </conditionalFormatting>
  <conditionalFormatting sqref="AF4:AJ70 AF73:AJ73">
    <cfRule type="dataBar" priority="1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{B254AFB9-ACF4-4203-8C9A-6DA20F2CD129}</x14:id>
        </ext>
      </extLst>
    </cfRule>
  </conditionalFormatting>
  <conditionalFormatting sqref="AG4:AJ70 AG73:AJ73">
    <cfRule type="dataBar" priority="1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{BB738B0E-307A-449A-849A-0239BED28233}</x14:id>
        </ext>
      </extLst>
    </cfRule>
  </conditionalFormatting>
  <conditionalFormatting sqref="AO4:AO70 AO73">
    <cfRule type="dataBar" priority="1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{E0AED4E9-A451-457B-A9E3-D681BF1F5CFC}</x14:id>
        </ext>
      </extLst>
    </cfRule>
  </conditionalFormatting>
  <conditionalFormatting sqref="AO4:AS70 AO73:AS73">
    <cfRule type="dataBar" priority="1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{223F7FCB-39AA-42CA-90E1-4B2A7745578E}</x14:id>
        </ext>
      </extLst>
    </cfRule>
  </conditionalFormatting>
  <conditionalFormatting sqref="AP4:AS70 AP73:AS73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{1DDEAD3C-C7FD-43E3-A99C-D3002DDF3D9C}</x14:id>
        </ext>
      </extLst>
    </cfRule>
  </conditionalFormatting>
  <conditionalFormatting sqref="BP4:BP70 BP73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{659E4D8E-019D-4B0C-AF5F-4821E69146DD}</x14:id>
        </ext>
      </extLst>
    </cfRule>
  </conditionalFormatting>
  <conditionalFormatting sqref="BP4:BT70 BP73:BT73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{D97FB218-F8FD-4527-8564-4EB45D67FE3C}</x14:id>
        </ext>
      </extLst>
    </cfRule>
  </conditionalFormatting>
  <conditionalFormatting sqref="BQ4:BT70 BQ73:BT73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{197BA93C-83FA-4605-A872-863A0C2F06E5}</x14:id>
        </ext>
      </extLst>
    </cfRule>
  </conditionalFormatting>
  <conditionalFormatting sqref="N4:N70 N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{3DDE9899-4085-4AAA-91AA-76C0B03ABC2E}</x14:id>
        </ext>
      </extLst>
    </cfRule>
  </conditionalFormatting>
  <conditionalFormatting sqref="N4:R70 N73:R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{D551222D-F953-4B71-A2FD-EF84D95783C5}</x14:id>
        </ext>
      </extLst>
    </cfRule>
  </conditionalFormatting>
  <conditionalFormatting sqref="O4:R70 O73:R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{5ADA9F87-F2E6-4358-AD9A-D8B0362A76AC}</x14:id>
        </ext>
      </extLst>
    </cfRule>
  </conditionalFormatting>
  <conditionalFormatting sqref="S4:S70 S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{9083E774-0E0C-48B5-8FBF-D3D102EF331B}</x14:id>
        </ext>
      </extLst>
    </cfRule>
  </conditionalFormatting>
  <conditionalFormatting sqref="AT4:AT70 AT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{F7B5E3E5-D90C-4FFE-BD22-9BB433A33AFF}</x14:id>
        </ext>
      </extLst>
    </cfRule>
  </conditionalFormatting>
  <conditionalFormatting sqref="BL4:BL70 BL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{CA83AF45-5FF7-41A9-BF12-F4E7328CF06C}</x14:id>
        </ext>
      </extLst>
    </cfRule>
  </conditionalFormatting>
  <conditionalFormatting sqref="BG4:BG70 BG73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{5DBE723F-8747-4311-A27D-C0E27DE9BD41}</x14:id>
        </ext>
      </extLst>
    </cfRule>
  </conditionalFormatting>
  <conditionalFormatting sqref="BG4:BK70 BG73:BK73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{EEF050C6-6C3F-4627-B093-BD0D9578581B}</x14:id>
        </ext>
      </extLst>
    </cfRule>
  </conditionalFormatting>
  <conditionalFormatting sqref="BH4:BK70 BH73:BK73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{00CF0A79-8EE2-4FCC-9835-65418DA1FF3B}</x14:id>
        </ext>
      </extLst>
    </cfRule>
  </conditionalFormatting>
  <conditionalFormatting sqref="BC4:BC70 BC73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{F4F950E5-4BD0-4212-A25B-8F77AC325051}</x14:id>
        </ext>
      </extLst>
    </cfRule>
  </conditionalFormatting>
  <conditionalFormatting sqref="AX4:AX70 AX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{2CB76816-9F92-4191-852C-434B47097F61}</x14:id>
        </ext>
      </extLst>
    </cfRule>
  </conditionalFormatting>
  <conditionalFormatting sqref="AX4:BB70 AX73:BB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{0BA12818-F67F-4D80-B6F5-78BDE6448780}</x14:id>
        </ext>
      </extLst>
    </cfRule>
  </conditionalFormatting>
  <conditionalFormatting sqref="AY4:BB70 AY73:BB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{38CDFDEE-6F93-401A-95CC-2FCDB199A99B}</x14:id>
        </ext>
      </extLst>
    </cfRule>
  </conditionalFormatting>
  <conditionalFormatting sqref="AB74:AB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{4A0F58D9-23F9-4666-BF9C-53CE8CB1A797}</x14:id>
        </ext>
      </extLst>
    </cfRule>
  </conditionalFormatting>
  <conditionalFormatting sqref="AK74:AK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{259EB00D-1CA3-4A15-AD46-6D3123E97244}</x14:id>
        </ext>
      </extLst>
    </cfRule>
  </conditionalFormatting>
  <conditionalFormatting sqref="BU74:BU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{A469AFA6-EC2D-4BF0-B06B-DA9341CEE1B1}</x14:id>
        </ext>
      </extLst>
    </cfRule>
  </conditionalFormatting>
  <conditionalFormatting sqref="W74:W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{3141E041-6D7B-4EEF-999A-B42818E1BD29}</x14:id>
        </ext>
      </extLst>
    </cfRule>
  </conditionalFormatting>
  <conditionalFormatting sqref="W74:AA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{4D1312BF-D51A-4A81-AD2D-4ABD6CFD6466}</x14:id>
        </ext>
      </extLst>
    </cfRule>
  </conditionalFormatting>
  <conditionalFormatting sqref="X74:AA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{E9AF3FC1-2ED2-4E4B-852C-471C2C4BC984}</x14:id>
        </ext>
      </extLst>
    </cfRule>
  </conditionalFormatting>
  <conditionalFormatting sqref="AF74:AF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{29194421-4E9A-44A9-A88A-CB050C4A0701}</x14:id>
        </ext>
      </extLst>
    </cfRule>
  </conditionalFormatting>
  <conditionalFormatting sqref="AF74:AJ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{BCAAECEA-20EC-414D-A9EE-8C304D59E63B}</x14:id>
        </ext>
      </extLst>
    </cfRule>
  </conditionalFormatting>
  <conditionalFormatting sqref="AG74:AJ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{07EAC5E3-7ADE-44AD-B37A-1EBA4950DDF4}</x14:id>
        </ext>
      </extLst>
    </cfRule>
  </conditionalFormatting>
  <conditionalFormatting sqref="AO74:AO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{59086E39-14D1-4558-83E4-6D6851E8DA47}</x14:id>
        </ext>
      </extLst>
    </cfRule>
  </conditionalFormatting>
  <conditionalFormatting sqref="AO74:AS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{D4D17136-34A1-46BE-85C6-99112F28646B}</x14:id>
        </ext>
      </extLst>
    </cfRule>
  </conditionalFormatting>
  <conditionalFormatting sqref="AP74:AS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{1C7869CA-2E5E-411C-876E-FFFFC6ADD395}</x14:id>
        </ext>
      </extLst>
    </cfRule>
  </conditionalFormatting>
  <conditionalFormatting sqref="BP74:BP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{980721A1-8335-4642-B90F-9D86BC2ED7B9}</x14:id>
        </ext>
      </extLst>
    </cfRule>
  </conditionalFormatting>
  <conditionalFormatting sqref="BP74:BT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{9F6F2757-2D65-453C-BF5D-67062CE43809}</x14:id>
        </ext>
      </extLst>
    </cfRule>
  </conditionalFormatting>
  <conditionalFormatting sqref="BQ74:BT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{ADF9EAB0-355D-465D-8F81-8E036B16FCD7}</x14:id>
        </ext>
      </extLst>
    </cfRule>
  </conditionalFormatting>
  <conditionalFormatting sqref="N74:N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{9F457EDB-6807-4A65-942E-F2D084FBF0CD}</x14:id>
        </ext>
      </extLst>
    </cfRule>
  </conditionalFormatting>
  <conditionalFormatting sqref="N74:R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{8990B383-4821-4A6B-9354-331A5029CF9A}</x14:id>
        </ext>
      </extLst>
    </cfRule>
  </conditionalFormatting>
  <conditionalFormatting sqref="O74:R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{B4D5A73C-9CE4-44F3-B16C-6BFDE37FD9EF}</x14:id>
        </ext>
      </extLst>
    </cfRule>
  </conditionalFormatting>
  <conditionalFormatting sqref="S74:S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{675F6CDF-B2FD-4B01-83E5-7779F5D77F50}</x14:id>
        </ext>
      </extLst>
    </cfRule>
  </conditionalFormatting>
  <conditionalFormatting sqref="AT74:AT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{2A00E80B-283A-4C89-BF9D-9984AC9279A7}</x14:id>
        </ext>
      </extLst>
    </cfRule>
  </conditionalFormatting>
  <conditionalFormatting sqref="BL74:BL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{C1A35AE5-24E2-4427-B298-F0A9F3829BFF}</x14:id>
        </ext>
      </extLst>
    </cfRule>
  </conditionalFormatting>
  <conditionalFormatting sqref="BG7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{D0CA12D2-7775-4027-8025-0154B495F025}</x14:id>
        </ext>
      </extLst>
    </cfRule>
  </conditionalFormatting>
  <conditionalFormatting sqref="BG7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{C9C03863-8292-43DE-94B6-EDA30AC18FFC}</x14:id>
        </ext>
      </extLst>
    </cfRule>
  </conditionalFormatting>
  <conditionalFormatting sqref="BH74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{BDC1AF55-AD9B-41B7-99F6-5C26C0FBDBB7}</x14:id>
        </ext>
      </extLst>
    </cfRule>
  </conditionalFormatting>
  <conditionalFormatting sqref="BC74:BC76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{6C3EB82B-5CCD-4288-AB2E-CBD7FC513DAD}</x14:id>
        </ext>
      </extLst>
    </cfRule>
  </conditionalFormatting>
  <conditionalFormatting sqref="AX74:AX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{FCD3F443-FAC7-422C-8F84-B25F3699803F}</x14:id>
        </ext>
      </extLst>
    </cfRule>
  </conditionalFormatting>
  <conditionalFormatting sqref="AX74:BB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{AA0571AA-2EAC-4C00-B4DE-2C63F242D5EC}</x14:id>
        </ext>
      </extLst>
    </cfRule>
  </conditionalFormatting>
  <conditionalFormatting sqref="AY74:BB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{0A568D69-E493-4619-9C75-764C29BA4086}</x14:id>
        </ext>
      </extLst>
    </cfRule>
  </conditionalFormatting>
  <conditionalFormatting sqref="AB71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{91DA31CF-C795-4823-8B32-411A906E0A93}</x14:id>
        </ext>
      </extLst>
    </cfRule>
  </conditionalFormatting>
  <conditionalFormatting sqref="AK71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{D3457060-C496-468C-92DA-48BE1BAC0BAA}</x14:id>
        </ext>
      </extLst>
    </cfRule>
  </conditionalFormatting>
  <conditionalFormatting sqref="BU7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{85EC309F-E484-4805-9F85-A261FB03B7A5}</x14:id>
        </ext>
      </extLst>
    </cfRule>
  </conditionalFormatting>
  <conditionalFormatting sqref="W71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{4F564BFD-3C03-4161-8123-B7C754227F99}</x14:id>
        </ext>
      </extLst>
    </cfRule>
  </conditionalFormatting>
  <conditionalFormatting sqref="W71:AA71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{CEFA0471-0102-4AE1-9207-05376B76F2DD}</x14:id>
        </ext>
      </extLst>
    </cfRule>
  </conditionalFormatting>
  <conditionalFormatting sqref="X71:AA7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{0E5D0B87-4869-42D9-8FEA-BC4EDBD9764C}</x14:id>
        </ext>
      </extLst>
    </cfRule>
  </conditionalFormatting>
  <conditionalFormatting sqref="AF71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{80006DEA-E55E-4E78-950A-B2328DEEE789}</x14:id>
        </ext>
      </extLst>
    </cfRule>
  </conditionalFormatting>
  <conditionalFormatting sqref="AF71:AJ71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{134722C3-33C1-4A8D-B4CC-DEADC9C0836B}</x14:id>
        </ext>
      </extLst>
    </cfRule>
  </conditionalFormatting>
  <conditionalFormatting sqref="AG71:AJ7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{913EA7AA-BA36-49B5-A8BA-081AF348B8D8}</x14:id>
        </ext>
      </extLst>
    </cfRule>
  </conditionalFormatting>
  <conditionalFormatting sqref="AO71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{A230A1DA-16AF-43B5-9522-04FB672BCDC5}</x14:id>
        </ext>
      </extLst>
    </cfRule>
  </conditionalFormatting>
  <conditionalFormatting sqref="AO71:AS71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{6D131C64-20DB-43EF-BEA4-8224E84AE9EA}</x14:id>
        </ext>
      </extLst>
    </cfRule>
  </conditionalFormatting>
  <conditionalFormatting sqref="AP71:AS7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{D15AD8A1-83F5-459F-91A3-CA74D7B1AB89}</x14:id>
        </ext>
      </extLst>
    </cfRule>
  </conditionalFormatting>
  <conditionalFormatting sqref="BP71">
    <cfRule type="dataBar" priority="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{1E036760-90AB-41AB-88A3-AFB638BDF28B}</x14:id>
        </ext>
      </extLst>
    </cfRule>
  </conditionalFormatting>
  <conditionalFormatting sqref="BP71:BT71">
    <cfRule type="dataBar" priority="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{C02AA656-6DAB-4DE5-882E-BFA6343BBB3C}</x14:id>
        </ext>
      </extLst>
    </cfRule>
  </conditionalFormatting>
  <conditionalFormatting sqref="BQ71:BT7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{7076B051-8E04-44A2-AC72-93ED23AFC17D}</x14:id>
        </ext>
      </extLst>
    </cfRule>
  </conditionalFormatting>
  <conditionalFormatting sqref="N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{1733D4AA-BE03-4724-A2A7-1CE1F73D15A2}</x14:id>
        </ext>
      </extLst>
    </cfRule>
  </conditionalFormatting>
  <conditionalFormatting sqref="N71:R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{A1D3A614-D970-4157-9249-7BF9D59A1320}</x14:id>
        </ext>
      </extLst>
    </cfRule>
  </conditionalFormatting>
  <conditionalFormatting sqref="O71:R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{023D423F-CA95-4F70-90B8-5D160EB82440}</x14:id>
        </ext>
      </extLst>
    </cfRule>
  </conditionalFormatting>
  <conditionalFormatting sqref="S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{B6E1623F-3DDC-40E9-B1F2-62B9C1263808}</x14:id>
        </ext>
      </extLst>
    </cfRule>
  </conditionalFormatting>
  <conditionalFormatting sqref="AT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{A8AD8AF7-947B-4CE0-8962-E768604A16B3}</x14:id>
        </ext>
      </extLst>
    </cfRule>
  </conditionalFormatting>
  <conditionalFormatting sqref="BL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{545F561C-B08D-4C12-9498-46D633DC08DD}</x14:id>
        </ext>
      </extLst>
    </cfRule>
  </conditionalFormatting>
  <conditionalFormatting sqref="BG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{717A01B4-F5AD-41E7-9FAB-552329D3AC17}</x14:id>
        </ext>
      </extLst>
    </cfRule>
  </conditionalFormatting>
  <conditionalFormatting sqref="BG71:BK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{0A2DE212-3FD9-4106-B1F3-E7710C21770D}</x14:id>
        </ext>
      </extLst>
    </cfRule>
  </conditionalFormatting>
  <conditionalFormatting sqref="BH71:BK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{6B7636DB-14C2-4667-A100-55B2EA136522}</x14:id>
        </ext>
      </extLst>
    </cfRule>
  </conditionalFormatting>
  <conditionalFormatting sqref="BC7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{30905A01-202B-4347-B619-742A66E3F006}</x14:id>
        </ext>
      </extLst>
    </cfRule>
  </conditionalFormatting>
  <conditionalFormatting sqref="AX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{93131CB7-DFE8-4FA8-B8E2-178F9B6FCF06}</x14:id>
        </ext>
      </extLst>
    </cfRule>
  </conditionalFormatting>
  <conditionalFormatting sqref="AX71:BB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{48876C60-78C0-438D-9F9F-AFFBC4676E2F}</x14:id>
        </ext>
      </extLst>
    </cfRule>
  </conditionalFormatting>
  <conditionalFormatting sqref="AY71:BB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{B7B2AFF0-3318-4462-954B-13B955EC47CF}</x14:id>
        </ext>
      </extLst>
    </cfRule>
  </conditionalFormatting>
  <conditionalFormatting sqref="AB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{CD1F0576-AFEE-44B7-9BEC-ED35D610DD36}</x14:id>
        </ext>
      </extLst>
    </cfRule>
  </conditionalFormatting>
  <conditionalFormatting sqref="AK72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{9128FAA7-F4EE-4797-AD48-3067EE6148EB}</x14:id>
        </ext>
      </extLst>
    </cfRule>
  </conditionalFormatting>
  <conditionalFormatting sqref="BU72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{99940223-3E19-4652-9F19-6FF63C643693}</x14:id>
        </ext>
      </extLst>
    </cfRule>
  </conditionalFormatting>
  <conditionalFormatting sqref="W72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{2600818A-64C1-4832-89B1-C16454927B96}</x14:id>
        </ext>
      </extLst>
    </cfRule>
  </conditionalFormatting>
  <conditionalFormatting sqref="W72:AA72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{F32D2545-BCE0-47DB-A3F8-CA2F5C4D8009}</x14:id>
        </ext>
      </extLst>
    </cfRule>
  </conditionalFormatting>
  <conditionalFormatting sqref="X72:AA7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{49064012-2C9C-4976-8C50-13EBD2A9A67C}</x14:id>
        </ext>
      </extLst>
    </cfRule>
  </conditionalFormatting>
  <conditionalFormatting sqref="AF72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{C5AE1DCC-2E66-4567-861E-BEC646EC21CB}</x14:id>
        </ext>
      </extLst>
    </cfRule>
  </conditionalFormatting>
  <conditionalFormatting sqref="AF72:AJ72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{D73ECE75-22D1-4EEC-8931-AA5400ADBA04}</x14:id>
        </ext>
      </extLst>
    </cfRule>
  </conditionalFormatting>
  <conditionalFormatting sqref="AG72:AJ72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{4131C57D-F5D1-4A64-B4F7-4172FADE72C8}</x14:id>
        </ext>
      </extLst>
    </cfRule>
  </conditionalFormatting>
  <conditionalFormatting sqref="AO72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{9A7BE9CB-E776-43C3-8408-7355C537BD68}</x14:id>
        </ext>
      </extLst>
    </cfRule>
  </conditionalFormatting>
  <conditionalFormatting sqref="AO72:AS72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{DFAE19B8-CEDA-4DB5-8546-A4F6F7CDF36F}</x14:id>
        </ext>
      </extLst>
    </cfRule>
  </conditionalFormatting>
  <conditionalFormatting sqref="AP72:AS72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{481D114C-A287-4564-9E8C-26DF91115B88}</x14:id>
        </ext>
      </extLst>
    </cfRule>
  </conditionalFormatting>
  <conditionalFormatting sqref="BP72">
    <cfRule type="dataBar" priority="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{AB2E324E-F40B-44E0-BF24-2956712CC07D}</x14:id>
        </ext>
      </extLst>
    </cfRule>
  </conditionalFormatting>
  <conditionalFormatting sqref="BP72:BT72">
    <cfRule type="dataBar" priority="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{1823E69F-04D8-4C3F-B1EC-2CC8E88B496D}</x14:id>
        </ext>
      </extLst>
    </cfRule>
  </conditionalFormatting>
  <conditionalFormatting sqref="BQ72:BT72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{7AEF4A11-86ED-469B-81FB-98D81A3477F5}</x14:id>
        </ext>
      </extLst>
    </cfRule>
  </conditionalFormatting>
  <conditionalFormatting sqref="N72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{B0F82B5C-036F-423F-B7D2-993B097B8E39}</x14:id>
        </ext>
      </extLst>
    </cfRule>
  </conditionalFormatting>
  <conditionalFormatting sqref="N72:R72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{FC1B0A0F-86C2-407F-B24F-49AD773BC676}</x14:id>
        </ext>
      </extLst>
    </cfRule>
  </conditionalFormatting>
  <conditionalFormatting sqref="O72:R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{1B130ED5-E07A-4C69-9CD3-83AEF24533D0}</x14:id>
        </ext>
      </extLst>
    </cfRule>
  </conditionalFormatting>
  <conditionalFormatting sqref="S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{9B92FB34-9C7F-4FA9-8744-8F6315DB3C7F}</x14:id>
        </ext>
      </extLst>
    </cfRule>
  </conditionalFormatting>
  <conditionalFormatting sqref="AT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{D377DE5D-2493-42CF-99FB-775BA17534BB}</x14:id>
        </ext>
      </extLst>
    </cfRule>
  </conditionalFormatting>
  <conditionalFormatting sqref="BL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{1949A60A-4C7F-4DF6-92B6-DF4797BF10A2}</x14:id>
        </ext>
      </extLst>
    </cfRule>
  </conditionalFormatting>
  <conditionalFormatting sqref="BG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{709E08B5-D72E-43EC-8812-E0D825E4521F}</x14:id>
        </ext>
      </extLst>
    </cfRule>
  </conditionalFormatting>
  <conditionalFormatting sqref="BG72:BK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{30FD33BE-48C6-44E0-9F92-105A99B8B153}</x14:id>
        </ext>
      </extLst>
    </cfRule>
  </conditionalFormatting>
  <conditionalFormatting sqref="BH72:BK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{5361BBCD-A139-46A7-91DC-6F7228939A75}</x14:id>
        </ext>
      </extLst>
    </cfRule>
  </conditionalFormatting>
  <conditionalFormatting sqref="BC7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{2A322006-D8E1-404A-A2CE-12FECF391672}</x14:id>
        </ext>
      </extLst>
    </cfRule>
  </conditionalFormatting>
  <conditionalFormatting sqref="AX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{0FA082D7-42CD-497A-93A2-8DA3F061BC83}</x14:id>
        </ext>
      </extLst>
    </cfRule>
  </conditionalFormatting>
  <conditionalFormatting sqref="AX72:BB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{6C60E819-AFC7-4637-8726-20D621CDF147}</x14:id>
        </ext>
      </extLst>
    </cfRule>
  </conditionalFormatting>
  <conditionalFormatting sqref="AY72:BB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{3321B304-A78D-4EC8-A9DF-2BE52CB97727}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{32EAC7FB-32A7-4848-B8CB-95913B00CE50}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{B2D77BED-60A3-4CBE-9479-C1792DF38408}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{94A6BB9A-D70B-42FE-BC29-50D1B83AEB52}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{F7019722-A86D-4201-AA7C-F3B304F9F0E5}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{FA29BDA6-E9F1-4893-8F03-5ACC9433AD9E}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{30EEFF01-404F-4B2F-80DD-2D1A329311B1}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{4DDE223F-77CE-4BB8-9E40-5E9C62763C5A}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{39875690-8524-4BF2-AF6F-CBD441A7B2B2}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{90CC2893-F93F-4350-BD9E-646F26205752}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{EAA5414A-00FF-4619-8AB6-0D9F7DDE430F}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{C3768C12-119D-409D-88DC-D58B3EACC057}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{19DDC063-7EBD-4BC7-ACD6-615BAEE29B8D}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{76F42999-880E-4409-8840-33C30C8398D8}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{13041296-F167-465D-9F19-F1E07ED28F36}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{FA6BD0D8-9417-40CC-A36D-598EEB082B15}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{EEE4B2D9-61B8-42D7-A04F-D5E93BA951E5}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75783-3832-433D-87B7-A627A2B12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ECE9358-CE33-4097-95BC-04629603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469B0E6-D0A9-429B-B4D8-0F71885EA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4A605D-987B-4F8E-9451-95774D9D8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2BE4BA7-593A-4D74-A050-B62AD02E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02A9110-ED7B-45DE-93F7-3B8C5212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295B9E4-57AA-459C-8936-03361558C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254AFB9-ACF4-4203-8C9A-6DA20F2CD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B738B0E-307A-449A-849A-0239BED28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0AED4E9-A451-457B-A9E3-D681BF1F5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23F7FCB-39AA-42CA-90E1-4B2A77455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DDEAD3C-C7FD-43E3-A99C-D3002DDF3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59E4D8E-019D-4B0C-AF5F-4821E6914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97FB218-F8FD-4527-8564-4EB45D67F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97BA93C-83FA-4605-A872-863A0C2F0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DE9899-4085-4AAA-91AA-76C0B03AB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551222D-F953-4B71-A2FD-EF84D9578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ADA9F87-F2E6-4358-AD9A-D8B0362A7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83E774-0E0C-48B5-8FBF-D3D102EF3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7B5E3E5-D90C-4FFE-BD22-9BB433A33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A83AF45-5FF7-41A9-BF12-F4E7328CF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DBE723F-8747-4311-A27D-C0E27DE9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F050C6-6C3F-4627-B093-BD0D95785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0CF0A79-8EE2-4FCC-9835-65418DA1F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4F950E5-4BD0-4212-A25B-8F77AC32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CB76816-9F92-4191-852C-434B47097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BA12818-F67F-4D80-B6F5-78BDE6448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8CDFDEE-6F93-401A-95CC-2FCDB199A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4A0F58D9-23F9-4666-BF9C-53CE8CB1A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259EB00D-1CA3-4A15-AD46-6D3123E972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A469AFA6-EC2D-4BF0-B06B-DA9341CEE1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3141E041-6D7B-4EEF-999A-B42818E1BD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4D1312BF-D51A-4A81-AD2D-4ABD6CFD64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E9AF3FC1-2ED2-4E4B-852C-471C2C4BC9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29194421-4E9A-44A9-A88A-CB050C4A07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BCAAECEA-20EC-414D-A9EE-8C304D59E6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07EAC5E3-7ADE-44AD-B37A-1EBA4950DD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59086E39-14D1-4558-83E4-6D6851E8DA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D4D17136-34A1-46BE-85C6-99112F2864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1C7869CA-2E5E-411C-876E-FFFFC6ADD3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980721A1-8335-4642-B90F-9D86BC2ED7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9F6F2757-2D65-453C-BF5D-67062CE438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ADF9EAB0-355D-465D-8F81-8E036B16FC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9F457EDB-6807-4A65-942E-F2D084FBF0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8990B383-4821-4A6B-9354-331A5029CF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B4D5A73C-9CE4-44F3-B16C-6BFDE37FD9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675F6CDF-B2FD-4B01-83E5-7779F5D77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2A00E80B-283A-4C89-BF9D-9984AC927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C1A35AE5-24E2-4427-B298-F0A9F3829B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D0CA12D2-7775-4027-8025-0154B495F0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C9C03863-8292-43DE-94B6-EDA30AC18F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BDC1AF55-AD9B-41B7-99F6-5C26C0FBD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6C3EB82B-5CCD-4288-AB2E-CBD7FC513D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FCD3F443-FAC7-422C-8F84-B25F369980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AA0571AA-2EAC-4C00-B4DE-2C63F242D5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0A568D69-E493-4619-9C75-764C29BA4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91DA31CF-C795-4823-8B32-411A906E0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D3457060-C496-468C-92DA-48BE1BAC0B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5EC309F-E484-4805-9F85-A261FB03B7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4F564BFD-3C03-4161-8123-B7C754227F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CEFA0471-0102-4AE1-9207-05376B76F2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0E5D0B87-4869-42D9-8FEA-BC4EDBD976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80006DEA-E55E-4E78-950A-B2328DEEE7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134722C3-33C1-4A8D-B4CC-DEADC9C083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13EA7AA-BA36-49B5-A8BA-081AF348B8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230A1DA-16AF-43B5-9522-04FB672BCD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D131C64-20DB-43EF-BEA4-8224E84AE9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15AD8A1-83F5-459F-91A3-CA74D7B1AB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1E036760-90AB-41AB-88A3-AFB638BDF2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C02AA656-6DAB-4DE5-882E-BFA6343BBB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7076B051-8E04-44A2-AC72-93ED23AFC1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733D4AA-BE03-4724-A2A7-1CE1F73D15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1D3A614-D970-4157-9249-7BF9D59A13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023D423F-CA95-4F70-90B8-5D160EB82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B6E1623F-3DDC-40E9-B1F2-62B9C12638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8AD8AF7-947B-4CE0-8962-E768604A16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545F561C-B08D-4C12-9498-46D633DC08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717A01B4-F5AD-41E7-9FAB-552329D3AC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0A2DE212-3FD9-4106-B1F3-E7710C2177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6B7636DB-14C2-4667-A100-55B2EA136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30905A01-202B-4347-B619-742A66E3F0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93131CB7-DFE8-4FA8-B8E2-178F9B6FCF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48876C60-78C0-438D-9F9F-AFFBC4676E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7B2AFF0-3318-4462-954B-13B955EC47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D1F0576-AFEE-44B7-9BEC-ED35D610D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9128FAA7-F4EE-4797-AD48-3067EE614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99940223-3E19-4652-9F19-6FF63C6436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2600818A-64C1-4832-89B1-C16454927B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F32D2545-BCE0-47DB-A3F8-CA2F5C4D80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49064012-2C9C-4976-8C50-13EBD2A9A6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C5AE1DCC-2E66-4567-861E-BEC646EC21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D73ECE75-22D1-4EEC-8931-AA5400ADBA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4131C57D-F5D1-4A64-B4F7-4172FADE7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9A7BE9CB-E776-43C3-8408-7355C537BD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DFAE19B8-CEDA-4DB5-8546-A4F6F7CDF3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481D114C-A287-4564-9E8C-26DF91115B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AB2E324E-F40B-44E0-BF24-2956712CC0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823E69F-04D8-4C3F-B1EC-2CC8E88B49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7AEF4A11-86ED-469B-81FB-98D81A3477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B0F82B5C-036F-423F-B7D2-993B097B8E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FC1B0A0F-86C2-407F-B24F-49AD773BC6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1B130ED5-E07A-4C69-9CD3-83AEF24533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9B92FB34-9C7F-4FA9-8744-8F6315DB3C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377DE5D-2493-42CF-99FB-775BA17534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1949A60A-4C7F-4DF6-92B6-DF4797BF1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709E08B5-D72E-43EC-8812-E0D825E452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30FD33BE-48C6-44E0-9F92-105A99B8B1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5361BBCD-A139-46A7-91DC-6F7228939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A322006-D8E1-404A-A2CE-12FECF391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0FA082D7-42CD-497A-93A2-8DA3F061BC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6C60E819-AFC7-4637-8726-20D621CDF1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3321B304-A78D-4EC8-A9DF-2BE52CB977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32EAC7FB-32A7-4848-B8CB-95913B00CE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B2D77BED-60A3-4CBE-9479-C1792DF384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94A6BB9A-D70B-42FE-BC29-50D1B83AEB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F7019722-A86D-4201-AA7C-F3B304F9F0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FA29BDA6-E9F1-4893-8F03-5ACC9433A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30EEFF01-404F-4B2F-80DD-2D1A329311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4DDE223F-77CE-4BB8-9E40-5E9C62763C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39875690-8524-4BF2-AF6F-CBD441A7B2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90CC2893-F93F-4350-BD9E-646F26205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EAA5414A-00FF-4619-8AB6-0D9F7DDE43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C3768C12-119D-409D-88DC-D58B3EACC0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19DDC063-7EBD-4BC7-ACD6-615BAEE29B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76F42999-880E-4409-8840-33C30C8398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13041296-F167-465D-9F19-F1E07ED28F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FA6BD0D8-9417-40CC-A36D-598EEB082B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EEE4B2D9-61B8-42D7-A04F-D5E93BA951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Compostµ-RSoilµ</vt:lpstr>
      <vt:lpstr>Compostµ-ASoilµ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2023-12-21T14:32:02Z</dcterms:modified>
</cp:coreProperties>
</file>