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BD77E554-950B-47A1-9587-953A8A9D076C}" xr6:coauthVersionLast="47" xr6:coauthVersionMax="47" xr10:uidLastSave="{00000000-0000-0000-0000-000000000000}"/>
  <bookViews>
    <workbookView xWindow="-36450" yWindow="-2775" windowWidth="24795" windowHeight="17055" activeTab="1" xr2:uid="{00000000-000D-0000-FFFF-FFFF00000000}"/>
  </bookViews>
  <sheets>
    <sheet name="CompostM-RSoilM" sheetId="26" r:id="rId1"/>
    <sheet name="CompostM-ASoilM" sheetId="2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25" l="1"/>
  <c r="J73" i="25"/>
  <c r="J72" i="25"/>
  <c r="J71" i="25"/>
  <c r="J70" i="25"/>
  <c r="J69" i="25"/>
  <c r="J68" i="25"/>
  <c r="J67" i="25"/>
  <c r="J66" i="25"/>
  <c r="J65" i="25"/>
  <c r="J64" i="25"/>
  <c r="J63" i="25"/>
  <c r="J62" i="25"/>
  <c r="J61" i="25"/>
  <c r="J60" i="25"/>
  <c r="J59" i="25"/>
  <c r="J58" i="25"/>
  <c r="J57" i="25"/>
  <c r="J56" i="25"/>
  <c r="J55" i="25"/>
  <c r="J54" i="25"/>
  <c r="J53" i="25"/>
  <c r="J52" i="25"/>
  <c r="J51" i="25"/>
  <c r="J50" i="25"/>
  <c r="J49" i="25"/>
  <c r="J48" i="25"/>
  <c r="J47" i="25"/>
  <c r="J46" i="25"/>
  <c r="J45" i="25"/>
  <c r="J44" i="25"/>
  <c r="J43" i="25"/>
  <c r="J42" i="25"/>
  <c r="J41" i="25"/>
  <c r="J40" i="25"/>
  <c r="J39" i="25"/>
  <c r="J38" i="25"/>
  <c r="J37" i="25"/>
  <c r="J36" i="25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5" i="25"/>
  <c r="J4" i="25"/>
  <c r="BU72" i="25"/>
  <c r="BL72" i="25"/>
  <c r="BC72" i="25"/>
  <c r="AT72" i="25"/>
  <c r="AK72" i="25"/>
  <c r="AB72" i="25"/>
  <c r="S72" i="25"/>
  <c r="BU71" i="25"/>
  <c r="BL71" i="25"/>
  <c r="BC71" i="25"/>
  <c r="AT71" i="25"/>
  <c r="AK71" i="25"/>
  <c r="AB71" i="25"/>
  <c r="S71" i="25"/>
  <c r="BU74" i="25"/>
  <c r="BL74" i="25"/>
  <c r="BC74" i="25"/>
  <c r="AT74" i="25"/>
  <c r="AK74" i="25"/>
  <c r="AB74" i="25"/>
  <c r="S74" i="25"/>
  <c r="BU72" i="26"/>
  <c r="BL72" i="26"/>
  <c r="BC72" i="26"/>
  <c r="AT72" i="26"/>
  <c r="AK72" i="26"/>
  <c r="AB72" i="26"/>
  <c r="S72" i="26"/>
  <c r="J72" i="26"/>
  <c r="BU71" i="26"/>
  <c r="BL71" i="26"/>
  <c r="BC71" i="26"/>
  <c r="AT71" i="26"/>
  <c r="AK71" i="26"/>
  <c r="AB71" i="26"/>
  <c r="S71" i="26"/>
  <c r="J71" i="26"/>
  <c r="BU74" i="26"/>
  <c r="BL74" i="26"/>
  <c r="BC74" i="26"/>
  <c r="AT74" i="26"/>
  <c r="AK74" i="26"/>
  <c r="AB74" i="26"/>
  <c r="S74" i="26"/>
  <c r="J7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3" i="26"/>
  <c r="J4" i="26"/>
  <c r="BU73" i="26"/>
  <c r="BL73" i="26"/>
  <c r="BC73" i="26"/>
  <c r="AT73" i="26"/>
  <c r="AK73" i="26"/>
  <c r="AB73" i="26"/>
  <c r="S73" i="26"/>
  <c r="BU70" i="26"/>
  <c r="BL70" i="26"/>
  <c r="BC70" i="26"/>
  <c r="AT70" i="26"/>
  <c r="AK70" i="26"/>
  <c r="AB70" i="26"/>
  <c r="S70" i="26"/>
  <c r="BU69" i="26"/>
  <c r="BL69" i="26"/>
  <c r="BC69" i="26"/>
  <c r="AT69" i="26"/>
  <c r="AK69" i="26"/>
  <c r="AB69" i="26"/>
  <c r="S69" i="26"/>
  <c r="BU68" i="26"/>
  <c r="BL68" i="26"/>
  <c r="BC68" i="26"/>
  <c r="AT68" i="26"/>
  <c r="AK68" i="26"/>
  <c r="AB68" i="26"/>
  <c r="S68" i="26"/>
  <c r="BU67" i="26"/>
  <c r="BL67" i="26"/>
  <c r="BC67" i="26"/>
  <c r="AT67" i="26"/>
  <c r="AK67" i="26"/>
  <c r="AB67" i="26"/>
  <c r="S67" i="26"/>
  <c r="BU66" i="26"/>
  <c r="BL66" i="26"/>
  <c r="BC66" i="26"/>
  <c r="AT66" i="26"/>
  <c r="AK66" i="26"/>
  <c r="AB66" i="26"/>
  <c r="S66" i="26"/>
  <c r="BU65" i="26"/>
  <c r="BL65" i="26"/>
  <c r="BC65" i="26"/>
  <c r="AT65" i="26"/>
  <c r="AK65" i="26"/>
  <c r="AB65" i="26"/>
  <c r="S65" i="26"/>
  <c r="BU64" i="26"/>
  <c r="BL64" i="26"/>
  <c r="BC64" i="26"/>
  <c r="AT64" i="26"/>
  <c r="AK64" i="26"/>
  <c r="AB64" i="26"/>
  <c r="S64" i="26"/>
  <c r="BU63" i="26"/>
  <c r="BL63" i="26"/>
  <c r="BC63" i="26"/>
  <c r="AT63" i="26"/>
  <c r="AK63" i="26"/>
  <c r="AB63" i="26"/>
  <c r="S63" i="26"/>
  <c r="BU62" i="26"/>
  <c r="BL62" i="26"/>
  <c r="BC62" i="26"/>
  <c r="AT62" i="26"/>
  <c r="AK62" i="26"/>
  <c r="AB62" i="26"/>
  <c r="S62" i="26"/>
  <c r="BU61" i="26"/>
  <c r="BL61" i="26"/>
  <c r="BC61" i="26"/>
  <c r="AT61" i="26"/>
  <c r="AK61" i="26"/>
  <c r="AB61" i="26"/>
  <c r="S61" i="26"/>
  <c r="BU60" i="26"/>
  <c r="BL60" i="26"/>
  <c r="BC60" i="26"/>
  <c r="AT60" i="26"/>
  <c r="AK60" i="26"/>
  <c r="AB60" i="26"/>
  <c r="S60" i="26"/>
  <c r="BU59" i="26"/>
  <c r="BL59" i="26"/>
  <c r="BC59" i="26"/>
  <c r="AT59" i="26"/>
  <c r="AK59" i="26"/>
  <c r="AB59" i="26"/>
  <c r="S59" i="26"/>
  <c r="BU58" i="26"/>
  <c r="BL58" i="26"/>
  <c r="BC58" i="26"/>
  <c r="AT58" i="26"/>
  <c r="AK58" i="26"/>
  <c r="AB58" i="26"/>
  <c r="S58" i="26"/>
  <c r="BU57" i="26"/>
  <c r="BL57" i="26"/>
  <c r="BC57" i="26"/>
  <c r="AT57" i="26"/>
  <c r="AK57" i="26"/>
  <c r="AB57" i="26"/>
  <c r="S57" i="26"/>
  <c r="BU56" i="26"/>
  <c r="BL56" i="26"/>
  <c r="BC56" i="26"/>
  <c r="AT56" i="26"/>
  <c r="AK56" i="26"/>
  <c r="AB56" i="26"/>
  <c r="S56" i="26"/>
  <c r="BU55" i="26"/>
  <c r="BL55" i="26"/>
  <c r="BC55" i="26"/>
  <c r="AT55" i="26"/>
  <c r="AK55" i="26"/>
  <c r="AB55" i="26"/>
  <c r="S55" i="26"/>
  <c r="BU54" i="26"/>
  <c r="BL54" i="26"/>
  <c r="BC54" i="26"/>
  <c r="AT54" i="26"/>
  <c r="AK54" i="26"/>
  <c r="AB54" i="26"/>
  <c r="S54" i="26"/>
  <c r="BU53" i="26"/>
  <c r="BL53" i="26"/>
  <c r="BC53" i="26"/>
  <c r="AT53" i="26"/>
  <c r="AK53" i="26"/>
  <c r="AB53" i="26"/>
  <c r="S53" i="26"/>
  <c r="BU52" i="26"/>
  <c r="BL52" i="26"/>
  <c r="BC52" i="26"/>
  <c r="AT52" i="26"/>
  <c r="AK52" i="26"/>
  <c r="AB52" i="26"/>
  <c r="S52" i="26"/>
  <c r="BU51" i="26"/>
  <c r="BL51" i="26"/>
  <c r="BC51" i="26"/>
  <c r="AT51" i="26"/>
  <c r="AK51" i="26"/>
  <c r="AB51" i="26"/>
  <c r="S51" i="26"/>
  <c r="BU50" i="26"/>
  <c r="BL50" i="26"/>
  <c r="BC50" i="26"/>
  <c r="AT50" i="26"/>
  <c r="AK50" i="26"/>
  <c r="AB50" i="26"/>
  <c r="S50" i="26"/>
  <c r="BU49" i="26"/>
  <c r="BL49" i="26"/>
  <c r="BC49" i="26"/>
  <c r="AT49" i="26"/>
  <c r="AK49" i="26"/>
  <c r="AB49" i="26"/>
  <c r="S49" i="26"/>
  <c r="BU48" i="26"/>
  <c r="BL48" i="26"/>
  <c r="BC48" i="26"/>
  <c r="AT48" i="26"/>
  <c r="AK48" i="26"/>
  <c r="AB48" i="26"/>
  <c r="S48" i="26"/>
  <c r="BU47" i="26"/>
  <c r="BL47" i="26"/>
  <c r="BC47" i="26"/>
  <c r="AT47" i="26"/>
  <c r="AK47" i="26"/>
  <c r="AB47" i="26"/>
  <c r="S47" i="26"/>
  <c r="BU46" i="26"/>
  <c r="BL46" i="26"/>
  <c r="BC46" i="26"/>
  <c r="AT46" i="26"/>
  <c r="AK46" i="26"/>
  <c r="AB46" i="26"/>
  <c r="S46" i="26"/>
  <c r="BU45" i="26"/>
  <c r="BL45" i="26"/>
  <c r="BC45" i="26"/>
  <c r="AT45" i="26"/>
  <c r="AK45" i="26"/>
  <c r="AB45" i="26"/>
  <c r="S45" i="26"/>
  <c r="BU44" i="26"/>
  <c r="BL44" i="26"/>
  <c r="BC44" i="26"/>
  <c r="AT44" i="26"/>
  <c r="AK44" i="26"/>
  <c r="AB44" i="26"/>
  <c r="S44" i="26"/>
  <c r="BU43" i="26"/>
  <c r="BL43" i="26"/>
  <c r="BC43" i="26"/>
  <c r="AT43" i="26"/>
  <c r="AK43" i="26"/>
  <c r="AB43" i="26"/>
  <c r="S43" i="26"/>
  <c r="BU42" i="26"/>
  <c r="BL42" i="26"/>
  <c r="BC42" i="26"/>
  <c r="AT42" i="26"/>
  <c r="AK42" i="26"/>
  <c r="AB42" i="26"/>
  <c r="S42" i="26"/>
  <c r="BU41" i="26"/>
  <c r="BL41" i="26"/>
  <c r="BC41" i="26"/>
  <c r="AT41" i="26"/>
  <c r="AK41" i="26"/>
  <c r="AB41" i="26"/>
  <c r="S41" i="26"/>
  <c r="BU40" i="26"/>
  <c r="BL40" i="26"/>
  <c r="BC40" i="26"/>
  <c r="AT40" i="26"/>
  <c r="AK40" i="26"/>
  <c r="AB40" i="26"/>
  <c r="S40" i="26"/>
  <c r="BU39" i="26"/>
  <c r="BL39" i="26"/>
  <c r="BC39" i="26"/>
  <c r="AT39" i="26"/>
  <c r="AK39" i="26"/>
  <c r="AB39" i="26"/>
  <c r="S39" i="26"/>
  <c r="BU38" i="26"/>
  <c r="BL38" i="26"/>
  <c r="BC38" i="26"/>
  <c r="AT38" i="26"/>
  <c r="AK38" i="26"/>
  <c r="AB38" i="26"/>
  <c r="S38" i="26"/>
  <c r="BU37" i="26"/>
  <c r="BL37" i="26"/>
  <c r="BC37" i="26"/>
  <c r="AT37" i="26"/>
  <c r="AK37" i="26"/>
  <c r="AB37" i="26"/>
  <c r="S37" i="26"/>
  <c r="BU36" i="26"/>
  <c r="BL36" i="26"/>
  <c r="BC36" i="26"/>
  <c r="AT36" i="26"/>
  <c r="AK36" i="26"/>
  <c r="AB36" i="26"/>
  <c r="S36" i="26"/>
  <c r="BU35" i="26"/>
  <c r="BL35" i="26"/>
  <c r="BC35" i="26"/>
  <c r="AT35" i="26"/>
  <c r="AK35" i="26"/>
  <c r="AB35" i="26"/>
  <c r="S35" i="26"/>
  <c r="BU34" i="26"/>
  <c r="BL34" i="26"/>
  <c r="BC34" i="26"/>
  <c r="AT34" i="26"/>
  <c r="AK34" i="26"/>
  <c r="AB34" i="26"/>
  <c r="S34" i="26"/>
  <c r="BU33" i="26"/>
  <c r="BL33" i="26"/>
  <c r="BC33" i="26"/>
  <c r="AT33" i="26"/>
  <c r="AK33" i="26"/>
  <c r="AB33" i="26"/>
  <c r="S33" i="26"/>
  <c r="BU32" i="26"/>
  <c r="BL32" i="26"/>
  <c r="BC32" i="26"/>
  <c r="AT32" i="26"/>
  <c r="AK32" i="26"/>
  <c r="AB32" i="26"/>
  <c r="S32" i="26"/>
  <c r="BU31" i="26"/>
  <c r="BL31" i="26"/>
  <c r="BC31" i="26"/>
  <c r="AT31" i="26"/>
  <c r="AK31" i="26"/>
  <c r="AB31" i="26"/>
  <c r="S31" i="26"/>
  <c r="BU30" i="26"/>
  <c r="BL30" i="26"/>
  <c r="BC30" i="26"/>
  <c r="AT30" i="26"/>
  <c r="AK30" i="26"/>
  <c r="AB30" i="26"/>
  <c r="S30" i="26"/>
  <c r="BU29" i="26"/>
  <c r="BL29" i="26"/>
  <c r="BC29" i="26"/>
  <c r="AT29" i="26"/>
  <c r="AK29" i="26"/>
  <c r="AB29" i="26"/>
  <c r="S29" i="26"/>
  <c r="BU28" i="26"/>
  <c r="BL28" i="26"/>
  <c r="BC28" i="26"/>
  <c r="AT28" i="26"/>
  <c r="AK28" i="26"/>
  <c r="AB28" i="26"/>
  <c r="S28" i="26"/>
  <c r="BU27" i="26"/>
  <c r="BL27" i="26"/>
  <c r="BC27" i="26"/>
  <c r="AT27" i="26"/>
  <c r="AK27" i="26"/>
  <c r="AB27" i="26"/>
  <c r="S27" i="26"/>
  <c r="BU26" i="26"/>
  <c r="BL26" i="26"/>
  <c r="BC26" i="26"/>
  <c r="AT26" i="26"/>
  <c r="AK26" i="26"/>
  <c r="AB26" i="26"/>
  <c r="S26" i="26"/>
  <c r="BU25" i="26"/>
  <c r="BL25" i="26"/>
  <c r="BC25" i="26"/>
  <c r="AT25" i="26"/>
  <c r="AK25" i="26"/>
  <c r="AB25" i="26"/>
  <c r="S25" i="26"/>
  <c r="BU24" i="26"/>
  <c r="BL24" i="26"/>
  <c r="BC24" i="26"/>
  <c r="AT24" i="26"/>
  <c r="AK24" i="26"/>
  <c r="AB24" i="26"/>
  <c r="S24" i="26"/>
  <c r="BU23" i="26"/>
  <c r="BL23" i="26"/>
  <c r="BC23" i="26"/>
  <c r="AT23" i="26"/>
  <c r="AK23" i="26"/>
  <c r="AB23" i="26"/>
  <c r="S23" i="26"/>
  <c r="BU22" i="26"/>
  <c r="BL22" i="26"/>
  <c r="BC22" i="26"/>
  <c r="AT22" i="26"/>
  <c r="AK22" i="26"/>
  <c r="AB22" i="26"/>
  <c r="S22" i="26"/>
  <c r="BU21" i="26"/>
  <c r="BL21" i="26"/>
  <c r="BC21" i="26"/>
  <c r="AT21" i="26"/>
  <c r="AK21" i="26"/>
  <c r="AB21" i="26"/>
  <c r="S21" i="26"/>
  <c r="BU20" i="26"/>
  <c r="BL20" i="26"/>
  <c r="BC20" i="26"/>
  <c r="AT20" i="26"/>
  <c r="AK20" i="26"/>
  <c r="AB20" i="26"/>
  <c r="S20" i="26"/>
  <c r="BU19" i="26"/>
  <c r="BL19" i="26"/>
  <c r="BC19" i="26"/>
  <c r="AT19" i="26"/>
  <c r="AK19" i="26"/>
  <c r="AB19" i="26"/>
  <c r="S19" i="26"/>
  <c r="BU18" i="26"/>
  <c r="BL18" i="26"/>
  <c r="BC18" i="26"/>
  <c r="AT18" i="26"/>
  <c r="AK18" i="26"/>
  <c r="AB18" i="26"/>
  <c r="S18" i="26"/>
  <c r="BU17" i="26"/>
  <c r="BL17" i="26"/>
  <c r="BC17" i="26"/>
  <c r="AT17" i="26"/>
  <c r="AK17" i="26"/>
  <c r="AB17" i="26"/>
  <c r="S17" i="26"/>
  <c r="BU16" i="26"/>
  <c r="BL16" i="26"/>
  <c r="BC16" i="26"/>
  <c r="AT16" i="26"/>
  <c r="AK16" i="26"/>
  <c r="AB16" i="26"/>
  <c r="S16" i="26"/>
  <c r="BU15" i="26"/>
  <c r="BL15" i="26"/>
  <c r="BC15" i="26"/>
  <c r="AT15" i="26"/>
  <c r="AK15" i="26"/>
  <c r="AB15" i="26"/>
  <c r="S15" i="26"/>
  <c r="BU14" i="26"/>
  <c r="BL14" i="26"/>
  <c r="BC14" i="26"/>
  <c r="AT14" i="26"/>
  <c r="AK14" i="26"/>
  <c r="AB14" i="26"/>
  <c r="S14" i="26"/>
  <c r="BU13" i="26"/>
  <c r="BL13" i="26"/>
  <c r="BC13" i="26"/>
  <c r="AT13" i="26"/>
  <c r="AK13" i="26"/>
  <c r="AB13" i="26"/>
  <c r="S13" i="26"/>
  <c r="BU12" i="26"/>
  <c r="BL12" i="26"/>
  <c r="BC12" i="26"/>
  <c r="AT12" i="26"/>
  <c r="AK12" i="26"/>
  <c r="AB12" i="26"/>
  <c r="S12" i="26"/>
  <c r="BU11" i="26"/>
  <c r="BL11" i="26"/>
  <c r="BC11" i="26"/>
  <c r="AT11" i="26"/>
  <c r="AK11" i="26"/>
  <c r="AB11" i="26"/>
  <c r="S11" i="26"/>
  <c r="BU10" i="26"/>
  <c r="BL10" i="26"/>
  <c r="BC10" i="26"/>
  <c r="AT10" i="26"/>
  <c r="AK10" i="26"/>
  <c r="AB10" i="26"/>
  <c r="S10" i="26"/>
  <c r="BU9" i="26"/>
  <c r="BL9" i="26"/>
  <c r="BC9" i="26"/>
  <c r="AT9" i="26"/>
  <c r="AK9" i="26"/>
  <c r="AB9" i="26"/>
  <c r="S9" i="26"/>
  <c r="BU8" i="26"/>
  <c r="BL8" i="26"/>
  <c r="BC8" i="26"/>
  <c r="AT8" i="26"/>
  <c r="AK8" i="26"/>
  <c r="AB8" i="26"/>
  <c r="S8" i="26"/>
  <c r="BU7" i="26"/>
  <c r="BL7" i="26"/>
  <c r="BC7" i="26"/>
  <c r="AT7" i="26"/>
  <c r="AK7" i="26"/>
  <c r="AB7" i="26"/>
  <c r="S7" i="26"/>
  <c r="BU6" i="26"/>
  <c r="BL6" i="26"/>
  <c r="BC6" i="26"/>
  <c r="AT6" i="26"/>
  <c r="AK6" i="26"/>
  <c r="AB6" i="26"/>
  <c r="S6" i="26"/>
  <c r="BU5" i="26"/>
  <c r="BL5" i="26"/>
  <c r="BC5" i="26"/>
  <c r="AT5" i="26"/>
  <c r="AK5" i="26"/>
  <c r="AB5" i="26"/>
  <c r="S5" i="26"/>
  <c r="BU4" i="26"/>
  <c r="BL4" i="26"/>
  <c r="BC4" i="26"/>
  <c r="AT4" i="26"/>
  <c r="AK4" i="26"/>
  <c r="AB4" i="26"/>
  <c r="S4" i="26"/>
  <c r="BU73" i="25"/>
  <c r="BL73" i="25"/>
  <c r="BC73" i="25"/>
  <c r="AT73" i="25"/>
  <c r="AK73" i="25"/>
  <c r="AB73" i="25"/>
  <c r="S73" i="25"/>
  <c r="BU70" i="25"/>
  <c r="BL70" i="25"/>
  <c r="BC70" i="25"/>
  <c r="AT70" i="25"/>
  <c r="AK70" i="25"/>
  <c r="AB70" i="25"/>
  <c r="S70" i="25"/>
  <c r="BU69" i="25"/>
  <c r="BL69" i="25"/>
  <c r="BC69" i="25"/>
  <c r="AT69" i="25"/>
  <c r="AK69" i="25"/>
  <c r="AB69" i="25"/>
  <c r="S69" i="25"/>
  <c r="BU68" i="25"/>
  <c r="BL68" i="25"/>
  <c r="BC68" i="25"/>
  <c r="AT68" i="25"/>
  <c r="AK68" i="25"/>
  <c r="AB68" i="25"/>
  <c r="S68" i="25"/>
  <c r="BU67" i="25"/>
  <c r="BL67" i="25"/>
  <c r="BC67" i="25"/>
  <c r="AT67" i="25"/>
  <c r="AK67" i="25"/>
  <c r="AB67" i="25"/>
  <c r="S67" i="25"/>
  <c r="BU66" i="25"/>
  <c r="BL66" i="25"/>
  <c r="BC66" i="25"/>
  <c r="AT66" i="25"/>
  <c r="AK66" i="25"/>
  <c r="AB66" i="25"/>
  <c r="S66" i="25"/>
  <c r="BU65" i="25"/>
  <c r="BL65" i="25"/>
  <c r="BC65" i="25"/>
  <c r="AT65" i="25"/>
  <c r="AK65" i="25"/>
  <c r="AB65" i="25"/>
  <c r="S65" i="25"/>
  <c r="BU64" i="25"/>
  <c r="BL64" i="25"/>
  <c r="BC64" i="25"/>
  <c r="AT64" i="25"/>
  <c r="AK64" i="25"/>
  <c r="AB64" i="25"/>
  <c r="S64" i="25"/>
  <c r="BU63" i="25"/>
  <c r="BL63" i="25"/>
  <c r="BC63" i="25"/>
  <c r="AT63" i="25"/>
  <c r="AK63" i="25"/>
  <c r="AB63" i="25"/>
  <c r="S63" i="25"/>
  <c r="BU62" i="25"/>
  <c r="BL62" i="25"/>
  <c r="BC62" i="25"/>
  <c r="AT62" i="25"/>
  <c r="AK62" i="25"/>
  <c r="AB62" i="25"/>
  <c r="S62" i="25"/>
  <c r="BU61" i="25"/>
  <c r="BL61" i="25"/>
  <c r="BC61" i="25"/>
  <c r="AT61" i="25"/>
  <c r="AK61" i="25"/>
  <c r="AB61" i="25"/>
  <c r="S61" i="25"/>
  <c r="BU60" i="25"/>
  <c r="BL60" i="25"/>
  <c r="BC60" i="25"/>
  <c r="AT60" i="25"/>
  <c r="AK60" i="25"/>
  <c r="AB60" i="25"/>
  <c r="S60" i="25"/>
  <c r="BU59" i="25"/>
  <c r="BL59" i="25"/>
  <c r="BC59" i="25"/>
  <c r="AT59" i="25"/>
  <c r="AK59" i="25"/>
  <c r="AB59" i="25"/>
  <c r="S59" i="25"/>
  <c r="BU58" i="25"/>
  <c r="BL58" i="25"/>
  <c r="BC58" i="25"/>
  <c r="AT58" i="25"/>
  <c r="AK58" i="25"/>
  <c r="AB58" i="25"/>
  <c r="S58" i="25"/>
  <c r="BU57" i="25"/>
  <c r="BL57" i="25"/>
  <c r="BC57" i="25"/>
  <c r="AT57" i="25"/>
  <c r="AK57" i="25"/>
  <c r="AB57" i="25"/>
  <c r="S57" i="25"/>
  <c r="BU56" i="25"/>
  <c r="BL56" i="25"/>
  <c r="BC56" i="25"/>
  <c r="AT56" i="25"/>
  <c r="AK56" i="25"/>
  <c r="AB56" i="25"/>
  <c r="S56" i="25"/>
  <c r="BU55" i="25"/>
  <c r="BL55" i="25"/>
  <c r="BC55" i="25"/>
  <c r="AT55" i="25"/>
  <c r="AK55" i="25"/>
  <c r="AB55" i="25"/>
  <c r="S55" i="25"/>
  <c r="BU54" i="25"/>
  <c r="BL54" i="25"/>
  <c r="BC54" i="25"/>
  <c r="AT54" i="25"/>
  <c r="AK54" i="25"/>
  <c r="AB54" i="25"/>
  <c r="S54" i="25"/>
  <c r="BU53" i="25"/>
  <c r="BL53" i="25"/>
  <c r="BC53" i="25"/>
  <c r="AT53" i="25"/>
  <c r="AK53" i="25"/>
  <c r="AB53" i="25"/>
  <c r="S53" i="25"/>
  <c r="BU52" i="25"/>
  <c r="BL52" i="25"/>
  <c r="BC52" i="25"/>
  <c r="AT52" i="25"/>
  <c r="AK52" i="25"/>
  <c r="AB52" i="25"/>
  <c r="S52" i="25"/>
  <c r="BU51" i="25"/>
  <c r="BL51" i="25"/>
  <c r="BC51" i="25"/>
  <c r="AT51" i="25"/>
  <c r="AK51" i="25"/>
  <c r="AB51" i="25"/>
  <c r="S51" i="25"/>
  <c r="BU50" i="25"/>
  <c r="BL50" i="25"/>
  <c r="BC50" i="25"/>
  <c r="AT50" i="25"/>
  <c r="AK50" i="25"/>
  <c r="AB50" i="25"/>
  <c r="S50" i="25"/>
  <c r="BU49" i="25"/>
  <c r="BL49" i="25"/>
  <c r="BC49" i="25"/>
  <c r="AT49" i="25"/>
  <c r="AK49" i="25"/>
  <c r="AB49" i="25"/>
  <c r="S49" i="25"/>
  <c r="BU48" i="25"/>
  <c r="BL48" i="25"/>
  <c r="BC48" i="25"/>
  <c r="AT48" i="25"/>
  <c r="AK48" i="25"/>
  <c r="AB48" i="25"/>
  <c r="S48" i="25"/>
  <c r="BU47" i="25"/>
  <c r="BL47" i="25"/>
  <c r="BC47" i="25"/>
  <c r="AT47" i="25"/>
  <c r="AK47" i="25"/>
  <c r="AB47" i="25"/>
  <c r="S47" i="25"/>
  <c r="BU46" i="25"/>
  <c r="BL46" i="25"/>
  <c r="BC46" i="25"/>
  <c r="AT46" i="25"/>
  <c r="AK46" i="25"/>
  <c r="AB46" i="25"/>
  <c r="S46" i="25"/>
  <c r="BU45" i="25"/>
  <c r="BL45" i="25"/>
  <c r="BC45" i="25"/>
  <c r="AT45" i="25"/>
  <c r="AK45" i="25"/>
  <c r="AB45" i="25"/>
  <c r="S45" i="25"/>
  <c r="BU44" i="25"/>
  <c r="BL44" i="25"/>
  <c r="BC44" i="25"/>
  <c r="AT44" i="25"/>
  <c r="AK44" i="25"/>
  <c r="AB44" i="25"/>
  <c r="S44" i="25"/>
  <c r="BU43" i="25"/>
  <c r="BL43" i="25"/>
  <c r="BC43" i="25"/>
  <c r="AT43" i="25"/>
  <c r="AK43" i="25"/>
  <c r="AB43" i="25"/>
  <c r="S43" i="25"/>
  <c r="BU42" i="25"/>
  <c r="BL42" i="25"/>
  <c r="BC42" i="25"/>
  <c r="AT42" i="25"/>
  <c r="AK42" i="25"/>
  <c r="AB42" i="25"/>
  <c r="S42" i="25"/>
  <c r="BU41" i="25"/>
  <c r="BL41" i="25"/>
  <c r="BC41" i="25"/>
  <c r="AT41" i="25"/>
  <c r="AK41" i="25"/>
  <c r="AB41" i="25"/>
  <c r="S41" i="25"/>
  <c r="BU40" i="25"/>
  <c r="BL40" i="25"/>
  <c r="BC40" i="25"/>
  <c r="AT40" i="25"/>
  <c r="AK40" i="25"/>
  <c r="AB40" i="25"/>
  <c r="S40" i="25"/>
  <c r="BU39" i="25"/>
  <c r="BL39" i="25"/>
  <c r="BC39" i="25"/>
  <c r="AT39" i="25"/>
  <c r="AK39" i="25"/>
  <c r="AB39" i="25"/>
  <c r="S39" i="25"/>
  <c r="BU38" i="25"/>
  <c r="BL38" i="25"/>
  <c r="BC38" i="25"/>
  <c r="AT38" i="25"/>
  <c r="AK38" i="25"/>
  <c r="AB38" i="25"/>
  <c r="S38" i="25"/>
  <c r="BU37" i="25"/>
  <c r="BL37" i="25"/>
  <c r="BC37" i="25"/>
  <c r="AT37" i="25"/>
  <c r="AK37" i="25"/>
  <c r="AB37" i="25"/>
  <c r="S37" i="25"/>
  <c r="BU36" i="25"/>
  <c r="BL36" i="25"/>
  <c r="BC36" i="25"/>
  <c r="AT36" i="25"/>
  <c r="AK36" i="25"/>
  <c r="AB36" i="25"/>
  <c r="S36" i="25"/>
  <c r="BU35" i="25"/>
  <c r="BL35" i="25"/>
  <c r="BC35" i="25"/>
  <c r="AT35" i="25"/>
  <c r="AK35" i="25"/>
  <c r="AB35" i="25"/>
  <c r="S35" i="25"/>
  <c r="BU34" i="25"/>
  <c r="BL34" i="25"/>
  <c r="BC34" i="25"/>
  <c r="AT34" i="25"/>
  <c r="AK34" i="25"/>
  <c r="AB34" i="25"/>
  <c r="S34" i="25"/>
  <c r="BU33" i="25"/>
  <c r="BL33" i="25"/>
  <c r="BC33" i="25"/>
  <c r="AT33" i="25"/>
  <c r="AK33" i="25"/>
  <c r="AB33" i="25"/>
  <c r="S33" i="25"/>
  <c r="BU32" i="25"/>
  <c r="BL32" i="25"/>
  <c r="BC32" i="25"/>
  <c r="AT32" i="25"/>
  <c r="AK32" i="25"/>
  <c r="AB32" i="25"/>
  <c r="S32" i="25"/>
  <c r="BU31" i="25"/>
  <c r="BL31" i="25"/>
  <c r="BC31" i="25"/>
  <c r="AT31" i="25"/>
  <c r="AK31" i="25"/>
  <c r="AB31" i="25"/>
  <c r="S31" i="25"/>
  <c r="BU30" i="25"/>
  <c r="BL30" i="25"/>
  <c r="BC30" i="25"/>
  <c r="AT30" i="25"/>
  <c r="AK30" i="25"/>
  <c r="AB30" i="25"/>
  <c r="S30" i="25"/>
  <c r="BU29" i="25"/>
  <c r="BL29" i="25"/>
  <c r="BC29" i="25"/>
  <c r="AT29" i="25"/>
  <c r="AK29" i="25"/>
  <c r="AB29" i="25"/>
  <c r="S29" i="25"/>
  <c r="BU28" i="25"/>
  <c r="BL28" i="25"/>
  <c r="BC28" i="25"/>
  <c r="AT28" i="25"/>
  <c r="AK28" i="25"/>
  <c r="AB28" i="25"/>
  <c r="S28" i="25"/>
  <c r="BU27" i="25"/>
  <c r="BL27" i="25"/>
  <c r="BC27" i="25"/>
  <c r="AT27" i="25"/>
  <c r="AK27" i="25"/>
  <c r="AB27" i="25"/>
  <c r="S27" i="25"/>
  <c r="BU26" i="25"/>
  <c r="BL26" i="25"/>
  <c r="BC26" i="25"/>
  <c r="AT26" i="25"/>
  <c r="AK26" i="25"/>
  <c r="AB26" i="25"/>
  <c r="S26" i="25"/>
  <c r="BU25" i="25"/>
  <c r="BL25" i="25"/>
  <c r="BC25" i="25"/>
  <c r="AT25" i="25"/>
  <c r="AK25" i="25"/>
  <c r="AB25" i="25"/>
  <c r="S25" i="25"/>
  <c r="BU24" i="25"/>
  <c r="BL24" i="25"/>
  <c r="BC24" i="25"/>
  <c r="AT24" i="25"/>
  <c r="AK24" i="25"/>
  <c r="AB24" i="25"/>
  <c r="S24" i="25"/>
  <c r="BU23" i="25"/>
  <c r="BL23" i="25"/>
  <c r="BC23" i="25"/>
  <c r="AT23" i="25"/>
  <c r="AK23" i="25"/>
  <c r="AB23" i="25"/>
  <c r="S23" i="25"/>
  <c r="BU22" i="25"/>
  <c r="BL22" i="25"/>
  <c r="BC22" i="25"/>
  <c r="AT22" i="25"/>
  <c r="AK22" i="25"/>
  <c r="AB22" i="25"/>
  <c r="S22" i="25"/>
  <c r="BU21" i="25"/>
  <c r="BL21" i="25"/>
  <c r="BC21" i="25"/>
  <c r="AT21" i="25"/>
  <c r="AK21" i="25"/>
  <c r="AB21" i="25"/>
  <c r="S21" i="25"/>
  <c r="BU20" i="25"/>
  <c r="BL20" i="25"/>
  <c r="BC20" i="25"/>
  <c r="AT20" i="25"/>
  <c r="AK20" i="25"/>
  <c r="AB20" i="25"/>
  <c r="S20" i="25"/>
  <c r="BU19" i="25"/>
  <c r="BL19" i="25"/>
  <c r="BC19" i="25"/>
  <c r="AT19" i="25"/>
  <c r="AK19" i="25"/>
  <c r="AB19" i="25"/>
  <c r="S19" i="25"/>
  <c r="BU18" i="25"/>
  <c r="BL18" i="25"/>
  <c r="BC18" i="25"/>
  <c r="AT18" i="25"/>
  <c r="AK18" i="25"/>
  <c r="AB18" i="25"/>
  <c r="S18" i="25"/>
  <c r="BU17" i="25"/>
  <c r="BL17" i="25"/>
  <c r="BC17" i="25"/>
  <c r="AT17" i="25"/>
  <c r="AK17" i="25"/>
  <c r="AB17" i="25"/>
  <c r="S17" i="25"/>
  <c r="BU16" i="25"/>
  <c r="BL16" i="25"/>
  <c r="BC16" i="25"/>
  <c r="AT16" i="25"/>
  <c r="AK16" i="25"/>
  <c r="AB16" i="25"/>
  <c r="S16" i="25"/>
  <c r="BU15" i="25"/>
  <c r="BL15" i="25"/>
  <c r="BC15" i="25"/>
  <c r="AT15" i="25"/>
  <c r="AK15" i="25"/>
  <c r="AB15" i="25"/>
  <c r="S15" i="25"/>
  <c r="BU14" i="25"/>
  <c r="BL14" i="25"/>
  <c r="BC14" i="25"/>
  <c r="AT14" i="25"/>
  <c r="AK14" i="25"/>
  <c r="AB14" i="25"/>
  <c r="S14" i="25"/>
  <c r="BU13" i="25"/>
  <c r="BL13" i="25"/>
  <c r="BC13" i="25"/>
  <c r="AT13" i="25"/>
  <c r="AK13" i="25"/>
  <c r="AB13" i="25"/>
  <c r="S13" i="25"/>
  <c r="BU12" i="25"/>
  <c r="BL12" i="25"/>
  <c r="BC12" i="25"/>
  <c r="AT12" i="25"/>
  <c r="AK12" i="25"/>
  <c r="AB12" i="25"/>
  <c r="S12" i="25"/>
  <c r="BU11" i="25"/>
  <c r="BL11" i="25"/>
  <c r="BC11" i="25"/>
  <c r="AT11" i="25"/>
  <c r="AK11" i="25"/>
  <c r="AB11" i="25"/>
  <c r="S11" i="25"/>
  <c r="BU10" i="25"/>
  <c r="BL10" i="25"/>
  <c r="BC10" i="25"/>
  <c r="AT10" i="25"/>
  <c r="AK10" i="25"/>
  <c r="AB10" i="25"/>
  <c r="S10" i="25"/>
  <c r="BU9" i="25"/>
  <c r="BL9" i="25"/>
  <c r="BC9" i="25"/>
  <c r="AT9" i="25"/>
  <c r="AK9" i="25"/>
  <c r="AB9" i="25"/>
  <c r="S9" i="25"/>
  <c r="BU8" i="25"/>
  <c r="BL8" i="25"/>
  <c r="BC8" i="25"/>
  <c r="AT8" i="25"/>
  <c r="AK8" i="25"/>
  <c r="AB8" i="25"/>
  <c r="S8" i="25"/>
  <c r="BU7" i="25"/>
  <c r="BL7" i="25"/>
  <c r="BC7" i="25"/>
  <c r="AT7" i="25"/>
  <c r="AK7" i="25"/>
  <c r="AB7" i="25"/>
  <c r="S7" i="25"/>
  <c r="BU6" i="25"/>
  <c r="BL6" i="25"/>
  <c r="BC6" i="25"/>
  <c r="AT6" i="25"/>
  <c r="AK6" i="25"/>
  <c r="AB6" i="25"/>
  <c r="S6" i="25"/>
  <c r="BU5" i="25"/>
  <c r="BL5" i="25"/>
  <c r="BC5" i="25"/>
  <c r="AT5" i="25"/>
  <c r="AK5" i="25"/>
  <c r="AB5" i="25"/>
  <c r="S5" i="25"/>
  <c r="BU4" i="25"/>
  <c r="BL4" i="25"/>
  <c r="BC4" i="25"/>
  <c r="AT4" i="25"/>
  <c r="AK4" i="25"/>
  <c r="AB4" i="25"/>
  <c r="S4" i="25"/>
</calcChain>
</file>

<file path=xl/sharedStrings.xml><?xml version="1.0" encoding="utf-8"?>
<sst xmlns="http://schemas.openxmlformats.org/spreadsheetml/2006/main" count="1464" uniqueCount="23">
  <si>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</si>
  <si>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</si>
  <si>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</si>
  <si>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</si>
  <si>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</si>
  <si>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</si>
  <si>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</si>
  <si>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</si>
  <si>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</si>
  <si>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</si>
  <si>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</si>
  <si>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</si>
  <si>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</si>
  <si>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</si>
  <si>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</si>
  <si>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</si>
  <si>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</si>
  <si>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</si>
  <si>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</si>
  <si>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Goldberg, L. Plastic in Organic Waste in Switzerland : Material Flows and Consequences, University of Zurich, 2018.</t>
  </si>
  <si>
    <t>Compost (macro) to Residential Soil (macro)</t>
  </si>
  <si>
    <t>Compost (macro) to Agricultural Soil (macro)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</si>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</sst>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2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1" fillId="0" borderId="0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165" fontId="21" fillId="0" borderId="11" xfId="0" applyNumberFormat="1" applyFont="1" applyFill="1" applyBorder="1" applyAlignment="1">
      <alignment vertical="center"/>
    </xf>
    <xf numFmtId="0" fontId="21" fillId="0" borderId="0" xfId="0" applyNumberFormat="1" applyFont="1" applyFill="1" applyBorder="1" applyAlignment="1">
      <alignment vertical="center"/>
    </xf>
    <xf numFmtId="0" fontId="22" fillId="0" borderId="10" xfId="0" applyFont="1" applyFill="1" applyBorder="1" applyAlignment="1">
      <alignment vertical="center"/>
    </xf>
    <xf numFmtId="2" fontId="21" fillId="0" borderId="10" xfId="0" applyNumberFormat="1" applyFont="1" applyFill="1" applyBorder="1" applyAlignment="1">
      <alignment vertical="center"/>
    </xf>
    <xf numFmtId="164" fontId="4" fillId="4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0" fontId="22" fillId="0" borderId="0" xfId="0" applyFont="1" applyFill="1" applyBorder="1" applyAlignment="1">
      <alignment vertical="center"/>
    </xf>
    <xf numFmtId="2" fontId="21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7A0E8-D331-4C01-AD51-2E67B5315390}">
  <sheetPr codeName="Sheet1">
    <tabColor theme="4" tint="0.39997558519241921"/>
  </sheetPr>
  <dimension ref="A1:EF76"/>
  <sheetViews>
    <sheetView zoomScale="85" zoomScaleNormal="85" workbookViewId="0">
      <pane xSplit="1" ySplit="3" topLeftCell="B60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20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7">
        <v>0.03</v>
      </c>
      <c r="D4" s="38" t="s">
        <v>19</v>
      </c>
      <c r="E4" s="34">
        <v>1</v>
      </c>
      <c r="F4" s="34">
        <v>2</v>
      </c>
      <c r="G4" s="34">
        <v>3</v>
      </c>
      <c r="H4" s="34">
        <v>2</v>
      </c>
      <c r="I4" s="35">
        <v>2</v>
      </c>
      <c r="J4" s="39">
        <f t="shared" ref="J4" si="0">IF( OR( ISBLANK(E4),ISBLANK(F4), ISBLANK(G4), ISBLANK(H4), ISBLANK(I4) ), "", 1.5*SQRT(   EXP(2.21*(E4-1)) + EXP(2.21*(F4-1)) + EXP(2.21*(G4-1)) + EXP(2.21*(H4-1)) + EXP(2.21*I4)   )/100*2.45 )</f>
        <v>0.50042652380814845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7">
        <v>0.03</v>
      </c>
      <c r="D5" s="38" t="s">
        <v>19</v>
      </c>
      <c r="E5" s="34">
        <v>1</v>
      </c>
      <c r="F5" s="34">
        <v>2</v>
      </c>
      <c r="G5" s="34">
        <v>3</v>
      </c>
      <c r="H5" s="34">
        <v>2</v>
      </c>
      <c r="I5" s="35">
        <v>2</v>
      </c>
      <c r="J5" s="39">
        <f t="shared" ref="J5:J68" si="3">IF( OR( ISBLANK(E5),ISBLANK(F5), ISBLANK(G5), ISBLANK(H5), ISBLANK(I5) ), "", 1.5*SQRT(   EXP(2.21*(E5-1)) + EXP(2.21*(F5-1)) + EXP(2.21*(G5-1)) + EXP(2.21*(H5-1)) + EXP(2.21*I5)   )/100*2.45 )</f>
        <v>0.50042652380814845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7">
        <v>0.03</v>
      </c>
      <c r="D6" s="38" t="s">
        <v>19</v>
      </c>
      <c r="E6" s="34">
        <v>1</v>
      </c>
      <c r="F6" s="34">
        <v>2</v>
      </c>
      <c r="G6" s="34">
        <v>3</v>
      </c>
      <c r="H6" s="34">
        <v>2</v>
      </c>
      <c r="I6" s="35">
        <v>2</v>
      </c>
      <c r="J6" s="39">
        <f t="shared" si="3"/>
        <v>0.50042652380814845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7">
        <v>0.03</v>
      </c>
      <c r="D7" s="38" t="s">
        <v>19</v>
      </c>
      <c r="E7" s="34">
        <v>1</v>
      </c>
      <c r="F7" s="34">
        <v>2</v>
      </c>
      <c r="G7" s="34">
        <v>3</v>
      </c>
      <c r="H7" s="34">
        <v>2</v>
      </c>
      <c r="I7" s="35">
        <v>2</v>
      </c>
      <c r="J7" s="39">
        <f t="shared" si="3"/>
        <v>0.50042652380814845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7">
        <v>0.03</v>
      </c>
      <c r="D8" s="38" t="s">
        <v>19</v>
      </c>
      <c r="E8" s="34">
        <v>1</v>
      </c>
      <c r="F8" s="34">
        <v>2</v>
      </c>
      <c r="G8" s="34">
        <v>3</v>
      </c>
      <c r="H8" s="34">
        <v>2</v>
      </c>
      <c r="I8" s="35">
        <v>2</v>
      </c>
      <c r="J8" s="39">
        <f t="shared" si="3"/>
        <v>0.50042652380814845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7">
        <v>0.03</v>
      </c>
      <c r="D9" s="38" t="s">
        <v>19</v>
      </c>
      <c r="E9" s="34">
        <v>1</v>
      </c>
      <c r="F9" s="34">
        <v>2</v>
      </c>
      <c r="G9" s="34">
        <v>3</v>
      </c>
      <c r="H9" s="34">
        <v>2</v>
      </c>
      <c r="I9" s="35">
        <v>2</v>
      </c>
      <c r="J9" s="39">
        <f t="shared" si="3"/>
        <v>0.50042652380814845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7">
        <v>0.03</v>
      </c>
      <c r="D10" s="38" t="s">
        <v>19</v>
      </c>
      <c r="E10" s="34">
        <v>1</v>
      </c>
      <c r="F10" s="34">
        <v>2</v>
      </c>
      <c r="G10" s="34">
        <v>3</v>
      </c>
      <c r="H10" s="34">
        <v>2</v>
      </c>
      <c r="I10" s="35">
        <v>2</v>
      </c>
      <c r="J10" s="39">
        <f t="shared" si="3"/>
        <v>0.50042652380814845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7">
        <v>0.03</v>
      </c>
      <c r="D11" s="38" t="s">
        <v>19</v>
      </c>
      <c r="E11" s="34">
        <v>1</v>
      </c>
      <c r="F11" s="34">
        <v>2</v>
      </c>
      <c r="G11" s="34">
        <v>3</v>
      </c>
      <c r="H11" s="34">
        <v>2</v>
      </c>
      <c r="I11" s="35">
        <v>2</v>
      </c>
      <c r="J11" s="39">
        <f t="shared" si="3"/>
        <v>0.50042652380814845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7">
        <v>0.03</v>
      </c>
      <c r="D12" s="38" t="s">
        <v>19</v>
      </c>
      <c r="E12" s="34">
        <v>1</v>
      </c>
      <c r="F12" s="34">
        <v>2</v>
      </c>
      <c r="G12" s="34">
        <v>3</v>
      </c>
      <c r="H12" s="34">
        <v>2</v>
      </c>
      <c r="I12" s="35">
        <v>2</v>
      </c>
      <c r="J12" s="39">
        <f t="shared" si="3"/>
        <v>0.50042652380814845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7">
        <v>0.03</v>
      </c>
      <c r="D13" s="38" t="s">
        <v>19</v>
      </c>
      <c r="E13" s="34">
        <v>1</v>
      </c>
      <c r="F13" s="34">
        <v>2</v>
      </c>
      <c r="G13" s="34">
        <v>3</v>
      </c>
      <c r="H13" s="34">
        <v>2</v>
      </c>
      <c r="I13" s="35">
        <v>2</v>
      </c>
      <c r="J13" s="39">
        <f t="shared" si="3"/>
        <v>0.50042652380814845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7">
        <v>0.03</v>
      </c>
      <c r="D14" s="38" t="s">
        <v>19</v>
      </c>
      <c r="E14" s="34">
        <v>1</v>
      </c>
      <c r="F14" s="34">
        <v>2</v>
      </c>
      <c r="G14" s="34">
        <v>3</v>
      </c>
      <c r="H14" s="34">
        <v>2</v>
      </c>
      <c r="I14" s="35">
        <v>2</v>
      </c>
      <c r="J14" s="39">
        <f t="shared" si="3"/>
        <v>0.50042652380814845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7">
        <v>0.03</v>
      </c>
      <c r="D15" s="38" t="s">
        <v>19</v>
      </c>
      <c r="E15" s="34">
        <v>1</v>
      </c>
      <c r="F15" s="34">
        <v>2</v>
      </c>
      <c r="G15" s="34">
        <v>3</v>
      </c>
      <c r="H15" s="34">
        <v>2</v>
      </c>
      <c r="I15" s="35">
        <v>2</v>
      </c>
      <c r="J15" s="39">
        <f t="shared" si="3"/>
        <v>0.50042652380814845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7">
        <v>0.03</v>
      </c>
      <c r="D16" s="38" t="s">
        <v>19</v>
      </c>
      <c r="E16" s="34">
        <v>1</v>
      </c>
      <c r="F16" s="34">
        <v>2</v>
      </c>
      <c r="G16" s="34">
        <v>3</v>
      </c>
      <c r="H16" s="34">
        <v>2</v>
      </c>
      <c r="I16" s="35">
        <v>2</v>
      </c>
      <c r="J16" s="39">
        <f t="shared" si="3"/>
        <v>0.50042652380814845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7">
        <v>0.03</v>
      </c>
      <c r="D17" s="38" t="s">
        <v>19</v>
      </c>
      <c r="E17" s="34">
        <v>1</v>
      </c>
      <c r="F17" s="34">
        <v>2</v>
      </c>
      <c r="G17" s="34">
        <v>3</v>
      </c>
      <c r="H17" s="34">
        <v>2</v>
      </c>
      <c r="I17" s="35">
        <v>2</v>
      </c>
      <c r="J17" s="39">
        <f t="shared" si="3"/>
        <v>0.50042652380814845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7">
        <v>0.03</v>
      </c>
      <c r="D18" s="38" t="s">
        <v>19</v>
      </c>
      <c r="E18" s="34">
        <v>1</v>
      </c>
      <c r="F18" s="34">
        <v>2</v>
      </c>
      <c r="G18" s="34">
        <v>3</v>
      </c>
      <c r="H18" s="34">
        <v>2</v>
      </c>
      <c r="I18" s="35">
        <v>2</v>
      </c>
      <c r="J18" s="39">
        <f t="shared" si="3"/>
        <v>0.50042652380814845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7">
        <v>0.03</v>
      </c>
      <c r="D19" s="38" t="s">
        <v>19</v>
      </c>
      <c r="E19" s="34">
        <v>1</v>
      </c>
      <c r="F19" s="34">
        <v>2</v>
      </c>
      <c r="G19" s="34">
        <v>3</v>
      </c>
      <c r="H19" s="34">
        <v>2</v>
      </c>
      <c r="I19" s="35">
        <v>2</v>
      </c>
      <c r="J19" s="39">
        <f t="shared" si="3"/>
        <v>0.50042652380814845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7">
        <v>0.03</v>
      </c>
      <c r="D20" s="38" t="s">
        <v>19</v>
      </c>
      <c r="E20" s="34">
        <v>1</v>
      </c>
      <c r="F20" s="34">
        <v>2</v>
      </c>
      <c r="G20" s="34">
        <v>3</v>
      </c>
      <c r="H20" s="34">
        <v>2</v>
      </c>
      <c r="I20" s="35">
        <v>2</v>
      </c>
      <c r="J20" s="39">
        <f t="shared" si="3"/>
        <v>0.50042652380814845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7">
        <v>0.03</v>
      </c>
      <c r="D21" s="38" t="s">
        <v>19</v>
      </c>
      <c r="E21" s="34">
        <v>1</v>
      </c>
      <c r="F21" s="34">
        <v>2</v>
      </c>
      <c r="G21" s="34">
        <v>3</v>
      </c>
      <c r="H21" s="34">
        <v>2</v>
      </c>
      <c r="I21" s="35">
        <v>2</v>
      </c>
      <c r="J21" s="39">
        <f t="shared" si="3"/>
        <v>0.50042652380814845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7">
        <v>0.03</v>
      </c>
      <c r="D22" s="38" t="s">
        <v>19</v>
      </c>
      <c r="E22" s="34">
        <v>1</v>
      </c>
      <c r="F22" s="34">
        <v>2</v>
      </c>
      <c r="G22" s="34">
        <v>3</v>
      </c>
      <c r="H22" s="34">
        <v>2</v>
      </c>
      <c r="I22" s="35">
        <v>2</v>
      </c>
      <c r="J22" s="39">
        <f t="shared" si="3"/>
        <v>0.50042652380814845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7">
        <v>0.03</v>
      </c>
      <c r="D23" s="38" t="s">
        <v>19</v>
      </c>
      <c r="E23" s="34">
        <v>1</v>
      </c>
      <c r="F23" s="34">
        <v>2</v>
      </c>
      <c r="G23" s="34">
        <v>3</v>
      </c>
      <c r="H23" s="34">
        <v>2</v>
      </c>
      <c r="I23" s="35">
        <v>2</v>
      </c>
      <c r="J23" s="39">
        <f t="shared" si="3"/>
        <v>0.50042652380814845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7">
        <v>0.03</v>
      </c>
      <c r="D24" s="38" t="s">
        <v>19</v>
      </c>
      <c r="E24" s="34">
        <v>1</v>
      </c>
      <c r="F24" s="34">
        <v>2</v>
      </c>
      <c r="G24" s="34">
        <v>3</v>
      </c>
      <c r="H24" s="34">
        <v>2</v>
      </c>
      <c r="I24" s="35">
        <v>2</v>
      </c>
      <c r="J24" s="39">
        <f t="shared" si="3"/>
        <v>0.50042652380814845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7">
        <v>0.03</v>
      </c>
      <c r="D25" s="38" t="s">
        <v>19</v>
      </c>
      <c r="E25" s="34">
        <v>1</v>
      </c>
      <c r="F25" s="34">
        <v>2</v>
      </c>
      <c r="G25" s="34">
        <v>3</v>
      </c>
      <c r="H25" s="34">
        <v>2</v>
      </c>
      <c r="I25" s="35">
        <v>2</v>
      </c>
      <c r="J25" s="39">
        <f t="shared" si="3"/>
        <v>0.50042652380814845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7">
        <v>0.03</v>
      </c>
      <c r="D26" s="38" t="s">
        <v>19</v>
      </c>
      <c r="E26" s="34">
        <v>1</v>
      </c>
      <c r="F26" s="34">
        <v>2</v>
      </c>
      <c r="G26" s="34">
        <v>3</v>
      </c>
      <c r="H26" s="34">
        <v>2</v>
      </c>
      <c r="I26" s="35">
        <v>2</v>
      </c>
      <c r="J26" s="39">
        <f t="shared" si="3"/>
        <v>0.50042652380814845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7">
        <v>0.03</v>
      </c>
      <c r="D27" s="38" t="s">
        <v>19</v>
      </c>
      <c r="E27" s="34">
        <v>1</v>
      </c>
      <c r="F27" s="34">
        <v>2</v>
      </c>
      <c r="G27" s="34">
        <v>3</v>
      </c>
      <c r="H27" s="34">
        <v>2</v>
      </c>
      <c r="I27" s="35">
        <v>2</v>
      </c>
      <c r="J27" s="39">
        <f t="shared" si="3"/>
        <v>0.50042652380814845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7">
        <v>0.03</v>
      </c>
      <c r="D28" s="38" t="s">
        <v>19</v>
      </c>
      <c r="E28" s="34">
        <v>1</v>
      </c>
      <c r="F28" s="34">
        <v>2</v>
      </c>
      <c r="G28" s="34">
        <v>3</v>
      </c>
      <c r="H28" s="34">
        <v>2</v>
      </c>
      <c r="I28" s="35">
        <v>2</v>
      </c>
      <c r="J28" s="39">
        <f t="shared" si="3"/>
        <v>0.50042652380814845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7">
        <v>0.03</v>
      </c>
      <c r="D29" s="38" t="s">
        <v>19</v>
      </c>
      <c r="E29" s="34">
        <v>1</v>
      </c>
      <c r="F29" s="34">
        <v>2</v>
      </c>
      <c r="G29" s="34">
        <v>3</v>
      </c>
      <c r="H29" s="34">
        <v>2</v>
      </c>
      <c r="I29" s="35">
        <v>2</v>
      </c>
      <c r="J29" s="39">
        <f t="shared" si="3"/>
        <v>0.50042652380814845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7">
        <v>0.03</v>
      </c>
      <c r="D30" s="38" t="s">
        <v>19</v>
      </c>
      <c r="E30" s="34">
        <v>1</v>
      </c>
      <c r="F30" s="34">
        <v>2</v>
      </c>
      <c r="G30" s="34">
        <v>3</v>
      </c>
      <c r="H30" s="34">
        <v>2</v>
      </c>
      <c r="I30" s="35">
        <v>2</v>
      </c>
      <c r="J30" s="39">
        <f t="shared" si="3"/>
        <v>0.50042652380814845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7">
        <v>0.03</v>
      </c>
      <c r="D31" s="38" t="s">
        <v>19</v>
      </c>
      <c r="E31" s="34">
        <v>1</v>
      </c>
      <c r="F31" s="34">
        <v>2</v>
      </c>
      <c r="G31" s="34">
        <v>3</v>
      </c>
      <c r="H31" s="34">
        <v>2</v>
      </c>
      <c r="I31" s="35">
        <v>2</v>
      </c>
      <c r="J31" s="39">
        <f t="shared" si="3"/>
        <v>0.50042652380814845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7">
        <v>0.03</v>
      </c>
      <c r="D32" s="38" t="s">
        <v>19</v>
      </c>
      <c r="E32" s="34">
        <v>1</v>
      </c>
      <c r="F32" s="34">
        <v>2</v>
      </c>
      <c r="G32" s="34">
        <v>3</v>
      </c>
      <c r="H32" s="34">
        <v>2</v>
      </c>
      <c r="I32" s="35">
        <v>2</v>
      </c>
      <c r="J32" s="39">
        <f t="shared" si="3"/>
        <v>0.50042652380814845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7">
        <v>0.03</v>
      </c>
      <c r="D33" s="38" t="s">
        <v>19</v>
      </c>
      <c r="E33" s="34">
        <v>1</v>
      </c>
      <c r="F33" s="34">
        <v>2</v>
      </c>
      <c r="G33" s="34">
        <v>3</v>
      </c>
      <c r="H33" s="34">
        <v>2</v>
      </c>
      <c r="I33" s="35">
        <v>2</v>
      </c>
      <c r="J33" s="39">
        <f t="shared" si="3"/>
        <v>0.50042652380814845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7">
        <v>0.03</v>
      </c>
      <c r="D34" s="38" t="s">
        <v>19</v>
      </c>
      <c r="E34" s="34">
        <v>1</v>
      </c>
      <c r="F34" s="34">
        <v>2</v>
      </c>
      <c r="G34" s="34">
        <v>3</v>
      </c>
      <c r="H34" s="34">
        <v>2</v>
      </c>
      <c r="I34" s="35">
        <v>2</v>
      </c>
      <c r="J34" s="39">
        <f t="shared" si="3"/>
        <v>0.50042652380814845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7">
        <v>0.03</v>
      </c>
      <c r="D35" s="38" t="s">
        <v>19</v>
      </c>
      <c r="E35" s="34">
        <v>1</v>
      </c>
      <c r="F35" s="34">
        <v>2</v>
      </c>
      <c r="G35" s="34">
        <v>3</v>
      </c>
      <c r="H35" s="34">
        <v>2</v>
      </c>
      <c r="I35" s="35">
        <v>2</v>
      </c>
      <c r="J35" s="39">
        <f t="shared" si="3"/>
        <v>0.50042652380814845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7">
        <v>0.03</v>
      </c>
      <c r="D36" s="38" t="s">
        <v>19</v>
      </c>
      <c r="E36" s="34">
        <v>1</v>
      </c>
      <c r="F36" s="34">
        <v>2</v>
      </c>
      <c r="G36" s="34">
        <v>3</v>
      </c>
      <c r="H36" s="34">
        <v>2</v>
      </c>
      <c r="I36" s="35">
        <v>2</v>
      </c>
      <c r="J36" s="39">
        <f t="shared" si="3"/>
        <v>0.50042652380814845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7">
        <v>0.03</v>
      </c>
      <c r="D37" s="38" t="s">
        <v>19</v>
      </c>
      <c r="E37" s="34">
        <v>1</v>
      </c>
      <c r="F37" s="34">
        <v>2</v>
      </c>
      <c r="G37" s="34">
        <v>3</v>
      </c>
      <c r="H37" s="34">
        <v>2</v>
      </c>
      <c r="I37" s="35">
        <v>2</v>
      </c>
      <c r="J37" s="39">
        <f t="shared" si="3"/>
        <v>0.50042652380814845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7">
        <v>0.03</v>
      </c>
      <c r="D38" s="38" t="s">
        <v>19</v>
      </c>
      <c r="E38" s="34">
        <v>1</v>
      </c>
      <c r="F38" s="34">
        <v>2</v>
      </c>
      <c r="G38" s="34">
        <v>3</v>
      </c>
      <c r="H38" s="34">
        <v>2</v>
      </c>
      <c r="I38" s="35">
        <v>2</v>
      </c>
      <c r="J38" s="39">
        <f t="shared" si="3"/>
        <v>0.50042652380814845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7">
        <v>0.03</v>
      </c>
      <c r="D39" s="38" t="s">
        <v>19</v>
      </c>
      <c r="E39" s="34">
        <v>1</v>
      </c>
      <c r="F39" s="34">
        <v>2</v>
      </c>
      <c r="G39" s="34">
        <v>3</v>
      </c>
      <c r="H39" s="34">
        <v>2</v>
      </c>
      <c r="I39" s="35">
        <v>2</v>
      </c>
      <c r="J39" s="39">
        <f t="shared" si="3"/>
        <v>0.50042652380814845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7">
        <v>0.03</v>
      </c>
      <c r="D40" s="38" t="s">
        <v>19</v>
      </c>
      <c r="E40" s="34">
        <v>1</v>
      </c>
      <c r="F40" s="34">
        <v>2</v>
      </c>
      <c r="G40" s="34">
        <v>3</v>
      </c>
      <c r="H40" s="34">
        <v>2</v>
      </c>
      <c r="I40" s="35">
        <v>2</v>
      </c>
      <c r="J40" s="39">
        <f t="shared" si="3"/>
        <v>0.50042652380814845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7">
        <v>0.03</v>
      </c>
      <c r="D41" s="38" t="s">
        <v>19</v>
      </c>
      <c r="E41" s="34">
        <v>1</v>
      </c>
      <c r="F41" s="34">
        <v>2</v>
      </c>
      <c r="G41" s="34">
        <v>3</v>
      </c>
      <c r="H41" s="34">
        <v>2</v>
      </c>
      <c r="I41" s="35">
        <v>2</v>
      </c>
      <c r="J41" s="39">
        <f t="shared" si="3"/>
        <v>0.50042652380814845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7">
        <v>0.03</v>
      </c>
      <c r="D42" s="38" t="s">
        <v>19</v>
      </c>
      <c r="E42" s="34">
        <v>1</v>
      </c>
      <c r="F42" s="34">
        <v>2</v>
      </c>
      <c r="G42" s="34">
        <v>3</v>
      </c>
      <c r="H42" s="34">
        <v>2</v>
      </c>
      <c r="I42" s="35">
        <v>2</v>
      </c>
      <c r="J42" s="39">
        <f t="shared" si="3"/>
        <v>0.50042652380814845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7">
        <v>0.03</v>
      </c>
      <c r="D43" s="38" t="s">
        <v>19</v>
      </c>
      <c r="E43" s="34">
        <v>1</v>
      </c>
      <c r="F43" s="34">
        <v>2</v>
      </c>
      <c r="G43" s="34">
        <v>3</v>
      </c>
      <c r="H43" s="34">
        <v>2</v>
      </c>
      <c r="I43" s="35">
        <v>2</v>
      </c>
      <c r="J43" s="39">
        <f t="shared" si="3"/>
        <v>0.50042652380814845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7">
        <v>0.03</v>
      </c>
      <c r="D44" s="38" t="s">
        <v>19</v>
      </c>
      <c r="E44" s="34">
        <v>1</v>
      </c>
      <c r="F44" s="34">
        <v>2</v>
      </c>
      <c r="G44" s="34">
        <v>3</v>
      </c>
      <c r="H44" s="34">
        <v>2</v>
      </c>
      <c r="I44" s="35">
        <v>2</v>
      </c>
      <c r="J44" s="39">
        <f t="shared" si="3"/>
        <v>0.50042652380814845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7">
        <v>0.03</v>
      </c>
      <c r="D45" s="38" t="s">
        <v>19</v>
      </c>
      <c r="E45" s="34">
        <v>1</v>
      </c>
      <c r="F45" s="34">
        <v>2</v>
      </c>
      <c r="G45" s="34">
        <v>3</v>
      </c>
      <c r="H45" s="34">
        <v>2</v>
      </c>
      <c r="I45" s="35">
        <v>2</v>
      </c>
      <c r="J45" s="39">
        <f t="shared" si="3"/>
        <v>0.50042652380814845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7">
        <v>0.03</v>
      </c>
      <c r="D46" s="38" t="s">
        <v>19</v>
      </c>
      <c r="E46" s="34">
        <v>1</v>
      </c>
      <c r="F46" s="34">
        <v>2</v>
      </c>
      <c r="G46" s="34">
        <v>3</v>
      </c>
      <c r="H46" s="34">
        <v>2</v>
      </c>
      <c r="I46" s="35">
        <v>2</v>
      </c>
      <c r="J46" s="39">
        <f t="shared" si="3"/>
        <v>0.50042652380814845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7">
        <v>0.03</v>
      </c>
      <c r="D47" s="38" t="s">
        <v>19</v>
      </c>
      <c r="E47" s="34">
        <v>1</v>
      </c>
      <c r="F47" s="34">
        <v>2</v>
      </c>
      <c r="G47" s="34">
        <v>3</v>
      </c>
      <c r="H47" s="34">
        <v>2</v>
      </c>
      <c r="I47" s="35">
        <v>2</v>
      </c>
      <c r="J47" s="39">
        <f t="shared" si="3"/>
        <v>0.50042652380814845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7">
        <v>0.03</v>
      </c>
      <c r="D48" s="38" t="s">
        <v>19</v>
      </c>
      <c r="E48" s="34">
        <v>1</v>
      </c>
      <c r="F48" s="34">
        <v>2</v>
      </c>
      <c r="G48" s="34">
        <v>3</v>
      </c>
      <c r="H48" s="34">
        <v>2</v>
      </c>
      <c r="I48" s="35">
        <v>2</v>
      </c>
      <c r="J48" s="39">
        <f t="shared" si="3"/>
        <v>0.50042652380814845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7">
        <v>0.03</v>
      </c>
      <c r="D49" s="38" t="s">
        <v>19</v>
      </c>
      <c r="E49" s="34">
        <v>1</v>
      </c>
      <c r="F49" s="34">
        <v>2</v>
      </c>
      <c r="G49" s="34">
        <v>3</v>
      </c>
      <c r="H49" s="34">
        <v>2</v>
      </c>
      <c r="I49" s="35">
        <v>2</v>
      </c>
      <c r="J49" s="39">
        <f t="shared" si="3"/>
        <v>0.50042652380814845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7">
        <v>0.03</v>
      </c>
      <c r="D50" s="38" t="s">
        <v>19</v>
      </c>
      <c r="E50" s="34">
        <v>1</v>
      </c>
      <c r="F50" s="34">
        <v>2</v>
      </c>
      <c r="G50" s="34">
        <v>3</v>
      </c>
      <c r="H50" s="34">
        <v>2</v>
      </c>
      <c r="I50" s="35">
        <v>2</v>
      </c>
      <c r="J50" s="39">
        <f t="shared" si="3"/>
        <v>0.50042652380814845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7">
        <v>0.03</v>
      </c>
      <c r="D51" s="38" t="s">
        <v>19</v>
      </c>
      <c r="E51" s="34">
        <v>1</v>
      </c>
      <c r="F51" s="34">
        <v>2</v>
      </c>
      <c r="G51" s="34">
        <v>3</v>
      </c>
      <c r="H51" s="34">
        <v>2</v>
      </c>
      <c r="I51" s="35">
        <v>2</v>
      </c>
      <c r="J51" s="39">
        <f t="shared" si="3"/>
        <v>0.50042652380814845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7">
        <v>0.03</v>
      </c>
      <c r="D52" s="38" t="s">
        <v>19</v>
      </c>
      <c r="E52" s="34">
        <v>1</v>
      </c>
      <c r="F52" s="34">
        <v>2</v>
      </c>
      <c r="G52" s="34">
        <v>3</v>
      </c>
      <c r="H52" s="34">
        <v>2</v>
      </c>
      <c r="I52" s="35">
        <v>2</v>
      </c>
      <c r="J52" s="39">
        <f t="shared" si="3"/>
        <v>0.50042652380814845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7">
        <v>0.03</v>
      </c>
      <c r="D53" s="38" t="s">
        <v>19</v>
      </c>
      <c r="E53" s="34">
        <v>1</v>
      </c>
      <c r="F53" s="34">
        <v>2</v>
      </c>
      <c r="G53" s="34">
        <v>3</v>
      </c>
      <c r="H53" s="34">
        <v>2</v>
      </c>
      <c r="I53" s="35">
        <v>2</v>
      </c>
      <c r="J53" s="39">
        <f t="shared" si="3"/>
        <v>0.50042652380814845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7">
        <v>0.03</v>
      </c>
      <c r="D54" s="38" t="s">
        <v>19</v>
      </c>
      <c r="E54" s="34">
        <v>1</v>
      </c>
      <c r="F54" s="34">
        <v>2</v>
      </c>
      <c r="G54" s="34">
        <v>3</v>
      </c>
      <c r="H54" s="34">
        <v>2</v>
      </c>
      <c r="I54" s="35">
        <v>2</v>
      </c>
      <c r="J54" s="39">
        <f t="shared" si="3"/>
        <v>0.50042652380814845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7">
        <v>0.03</v>
      </c>
      <c r="D55" s="38" t="s">
        <v>19</v>
      </c>
      <c r="E55" s="34">
        <v>1</v>
      </c>
      <c r="F55" s="34">
        <v>2</v>
      </c>
      <c r="G55" s="34">
        <v>3</v>
      </c>
      <c r="H55" s="34">
        <v>2</v>
      </c>
      <c r="I55" s="35">
        <v>2</v>
      </c>
      <c r="J55" s="39">
        <f t="shared" si="3"/>
        <v>0.50042652380814845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7">
        <v>0.03</v>
      </c>
      <c r="D56" s="38" t="s">
        <v>19</v>
      </c>
      <c r="E56" s="34">
        <v>1</v>
      </c>
      <c r="F56" s="34">
        <v>2</v>
      </c>
      <c r="G56" s="34">
        <v>3</v>
      </c>
      <c r="H56" s="34">
        <v>2</v>
      </c>
      <c r="I56" s="35">
        <v>2</v>
      </c>
      <c r="J56" s="39">
        <f t="shared" si="3"/>
        <v>0.50042652380814845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7">
        <v>0.03</v>
      </c>
      <c r="D57" s="38" t="s">
        <v>19</v>
      </c>
      <c r="E57" s="34">
        <v>1</v>
      </c>
      <c r="F57" s="34">
        <v>2</v>
      </c>
      <c r="G57" s="34">
        <v>3</v>
      </c>
      <c r="H57" s="34">
        <v>2</v>
      </c>
      <c r="I57" s="35">
        <v>2</v>
      </c>
      <c r="J57" s="39">
        <f t="shared" si="3"/>
        <v>0.50042652380814845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7">
        <v>0.03</v>
      </c>
      <c r="D58" s="38" t="s">
        <v>19</v>
      </c>
      <c r="E58" s="34">
        <v>1</v>
      </c>
      <c r="F58" s="34">
        <v>2</v>
      </c>
      <c r="G58" s="34">
        <v>3</v>
      </c>
      <c r="H58" s="34">
        <v>2</v>
      </c>
      <c r="I58" s="35">
        <v>2</v>
      </c>
      <c r="J58" s="39">
        <f t="shared" si="3"/>
        <v>0.50042652380814845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7">
        <v>0.03</v>
      </c>
      <c r="D59" s="38" t="s">
        <v>19</v>
      </c>
      <c r="E59" s="34">
        <v>1</v>
      </c>
      <c r="F59" s="34">
        <v>2</v>
      </c>
      <c r="G59" s="34">
        <v>3</v>
      </c>
      <c r="H59" s="34">
        <v>2</v>
      </c>
      <c r="I59" s="35">
        <v>2</v>
      </c>
      <c r="J59" s="39">
        <f t="shared" si="3"/>
        <v>0.50042652380814845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7">
        <v>0.03</v>
      </c>
      <c r="D60" s="38" t="s">
        <v>19</v>
      </c>
      <c r="E60" s="34">
        <v>1</v>
      </c>
      <c r="F60" s="34">
        <v>2</v>
      </c>
      <c r="G60" s="34">
        <v>3</v>
      </c>
      <c r="H60" s="34">
        <v>2</v>
      </c>
      <c r="I60" s="35">
        <v>2</v>
      </c>
      <c r="J60" s="39">
        <f t="shared" si="3"/>
        <v>0.50042652380814845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7">
        <v>0.03</v>
      </c>
      <c r="D61" s="38" t="s">
        <v>19</v>
      </c>
      <c r="E61" s="34">
        <v>1</v>
      </c>
      <c r="F61" s="34">
        <v>2</v>
      </c>
      <c r="G61" s="34">
        <v>3</v>
      </c>
      <c r="H61" s="34">
        <v>2</v>
      </c>
      <c r="I61" s="35">
        <v>2</v>
      </c>
      <c r="J61" s="39">
        <f t="shared" si="3"/>
        <v>0.50042652380814845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7">
        <v>0.03</v>
      </c>
      <c r="D62" s="38" t="s">
        <v>19</v>
      </c>
      <c r="E62" s="34">
        <v>1</v>
      </c>
      <c r="F62" s="34">
        <v>2</v>
      </c>
      <c r="G62" s="34">
        <v>3</v>
      </c>
      <c r="H62" s="34">
        <v>2</v>
      </c>
      <c r="I62" s="35">
        <v>2</v>
      </c>
      <c r="J62" s="39">
        <f t="shared" si="3"/>
        <v>0.50042652380814845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7">
        <v>0.03</v>
      </c>
      <c r="D63" s="38" t="s">
        <v>19</v>
      </c>
      <c r="E63" s="34">
        <v>1</v>
      </c>
      <c r="F63" s="34">
        <v>2</v>
      </c>
      <c r="G63" s="34">
        <v>3</v>
      </c>
      <c r="H63" s="34">
        <v>2</v>
      </c>
      <c r="I63" s="35">
        <v>2</v>
      </c>
      <c r="J63" s="39">
        <f t="shared" si="3"/>
        <v>0.50042652380814845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7">
        <v>0.03</v>
      </c>
      <c r="D64" s="38" t="s">
        <v>19</v>
      </c>
      <c r="E64" s="34">
        <v>1</v>
      </c>
      <c r="F64" s="34">
        <v>2</v>
      </c>
      <c r="G64" s="34">
        <v>3</v>
      </c>
      <c r="H64" s="34">
        <v>2</v>
      </c>
      <c r="I64" s="35">
        <v>2</v>
      </c>
      <c r="J64" s="39">
        <f t="shared" si="3"/>
        <v>0.50042652380814845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7">
        <v>0.03</v>
      </c>
      <c r="D65" s="38" t="s">
        <v>19</v>
      </c>
      <c r="E65" s="34">
        <v>1</v>
      </c>
      <c r="F65" s="34">
        <v>2</v>
      </c>
      <c r="G65" s="34">
        <v>3</v>
      </c>
      <c r="H65" s="34">
        <v>2</v>
      </c>
      <c r="I65" s="35">
        <v>2</v>
      </c>
      <c r="J65" s="39">
        <f t="shared" si="3"/>
        <v>0.50042652380814845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7">
        <v>0.03</v>
      </c>
      <c r="D66" s="38" t="s">
        <v>19</v>
      </c>
      <c r="E66" s="34">
        <v>1</v>
      </c>
      <c r="F66" s="34">
        <v>2</v>
      </c>
      <c r="G66" s="34">
        <v>3</v>
      </c>
      <c r="H66" s="34">
        <v>2</v>
      </c>
      <c r="I66" s="35">
        <v>2</v>
      </c>
      <c r="J66" s="39">
        <f t="shared" si="3"/>
        <v>0.50042652380814845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7">
        <v>0.03</v>
      </c>
      <c r="D67" s="38" t="s">
        <v>19</v>
      </c>
      <c r="E67" s="34">
        <v>1</v>
      </c>
      <c r="F67" s="34">
        <v>2</v>
      </c>
      <c r="G67" s="34">
        <v>3</v>
      </c>
      <c r="H67" s="34">
        <v>2</v>
      </c>
      <c r="I67" s="35">
        <v>2</v>
      </c>
      <c r="J67" s="39">
        <f t="shared" si="3"/>
        <v>0.50042652380814845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7">
        <v>0.03</v>
      </c>
      <c r="D68" s="38" t="s">
        <v>19</v>
      </c>
      <c r="E68" s="34">
        <v>1</v>
      </c>
      <c r="F68" s="34">
        <v>2</v>
      </c>
      <c r="G68" s="34">
        <v>3</v>
      </c>
      <c r="H68" s="34">
        <v>2</v>
      </c>
      <c r="I68" s="35">
        <v>2</v>
      </c>
      <c r="J68" s="39">
        <f t="shared" si="3"/>
        <v>0.50042652380814845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7">
        <v>0.03</v>
      </c>
      <c r="D69" s="38" t="s">
        <v>19</v>
      </c>
      <c r="E69" s="34">
        <v>1</v>
      </c>
      <c r="F69" s="34">
        <v>2</v>
      </c>
      <c r="G69" s="34">
        <v>3</v>
      </c>
      <c r="H69" s="34">
        <v>2</v>
      </c>
      <c r="I69" s="35">
        <v>2</v>
      </c>
      <c r="J69" s="39">
        <f t="shared" ref="J69:J73" si="13">IF( OR( ISBLANK(E69),ISBLANK(F69), ISBLANK(G69), ISBLANK(H69), ISBLANK(I69) ), "", 1.5*SQRT(   EXP(2.21*(E69-1)) + EXP(2.21*(F69-1)) + EXP(2.21*(G69-1)) + EXP(2.21*(H69-1)) + EXP(2.21*I69)   )/100*2.45 )</f>
        <v>0.50042652380814845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7">
        <v>0.03</v>
      </c>
      <c r="D70" s="38" t="s">
        <v>19</v>
      </c>
      <c r="E70" s="34">
        <v>1</v>
      </c>
      <c r="F70" s="34">
        <v>2</v>
      </c>
      <c r="G70" s="34">
        <v>3</v>
      </c>
      <c r="H70" s="34">
        <v>2</v>
      </c>
      <c r="I70" s="35">
        <v>2</v>
      </c>
      <c r="J70" s="39">
        <f t="shared" si="13"/>
        <v>0.50042652380814845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7">
        <v>0.03</v>
      </c>
      <c r="D71" s="38" t="s">
        <v>19</v>
      </c>
      <c r="E71" s="34">
        <v>1</v>
      </c>
      <c r="F71" s="34">
        <v>2</v>
      </c>
      <c r="G71" s="34">
        <v>3</v>
      </c>
      <c r="H71" s="34">
        <v>2</v>
      </c>
      <c r="I71" s="35">
        <v>2</v>
      </c>
      <c r="J71" s="39">
        <f t="shared" ref="J71:J72" si="17">IF( OR( ISBLANK(E71),ISBLANK(F71), ISBLANK(G71), ISBLANK(H71), ISBLANK(I71) ), "", 1.5*SQRT(   EXP(2.21*(E71-1)) + EXP(2.21*(F71-1)) + EXP(2.21*(G71-1)) + EXP(2.21*(H71-1)) + EXP(2.21*I71)   )/100*2.45 )</f>
        <v>0.50042652380814845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7">
        <v>0.03</v>
      </c>
      <c r="D72" s="38" t="s">
        <v>19</v>
      </c>
      <c r="E72" s="34">
        <v>1</v>
      </c>
      <c r="F72" s="34">
        <v>2</v>
      </c>
      <c r="G72" s="34">
        <v>3</v>
      </c>
      <c r="H72" s="34">
        <v>2</v>
      </c>
      <c r="I72" s="35">
        <v>2</v>
      </c>
      <c r="J72" s="39">
        <f t="shared" si="17"/>
        <v>0.50042652380814845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7">
        <v>0.03</v>
      </c>
      <c r="D73" s="38" t="s">
        <v>19</v>
      </c>
      <c r="E73" s="34">
        <v>1</v>
      </c>
      <c r="F73" s="34">
        <v>2</v>
      </c>
      <c r="G73" s="34">
        <v>3</v>
      </c>
      <c r="H73" s="34">
        <v>2</v>
      </c>
      <c r="I73" s="35">
        <v>2</v>
      </c>
      <c r="J73" s="39">
        <f t="shared" si="13"/>
        <v>0.50042652380814845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>
      <c r="A74" s="4">
        <v>2020</v>
      </c>
      <c r="B74" s="19" t="s">
        <v>17</v>
      </c>
      <c r="C74" s="37">
        <v>0.03</v>
      </c>
      <c r="D74" s="38" t="s">
        <v>19</v>
      </c>
      <c r="E74" s="34">
        <v>1</v>
      </c>
      <c r="F74" s="34">
        <v>2</v>
      </c>
      <c r="G74" s="34">
        <v>3</v>
      </c>
      <c r="H74" s="34">
        <v>2</v>
      </c>
      <c r="I74" s="35">
        <v>2</v>
      </c>
      <c r="J74" s="39">
        <f t="shared" ref="J74" si="25">IF( OR( ISBLANK(E74),ISBLANK(F74), ISBLANK(G74), ISBLANK(H74), ISBLANK(I74) ), "", 1.5*SQRT(   EXP(2.21*(E74-1)) + EXP(2.21*(F74-1)) + EXP(2.21*(G74-1)) + EXP(2.21*(H74-1)) + EXP(2.21*I74)   )/100*2.45 )</f>
        <v>0.50042652380814845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1" t="s">
        <v>17</v>
      </c>
      <c r="C75" s="37">
        <v>0.03</v>
      </c>
      <c r="D75" s="42" t="s">
        <v>19</v>
      </c>
      <c r="E75" s="34">
        <v>1</v>
      </c>
      <c r="F75" s="34">
        <v>2</v>
      </c>
      <c r="G75" s="34">
        <v>3</v>
      </c>
      <c r="H75" s="34">
        <v>2</v>
      </c>
      <c r="I75" s="34">
        <v>2</v>
      </c>
      <c r="J75" s="43">
        <v>0.50042652380814845</v>
      </c>
      <c r="K75" s="44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5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6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7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8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9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0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1" t="s">
        <v>17</v>
      </c>
      <c r="C76" s="37">
        <v>0.03</v>
      </c>
      <c r="D76" s="42" t="s">
        <v>19</v>
      </c>
      <c r="E76" s="34">
        <v>1</v>
      </c>
      <c r="F76" s="34">
        <v>2</v>
      </c>
      <c r="G76" s="34">
        <v>3</v>
      </c>
      <c r="H76" s="34">
        <v>2</v>
      </c>
      <c r="I76" s="34">
        <v>2</v>
      </c>
      <c r="J76" s="43">
        <v>0.50042652380814845</v>
      </c>
      <c r="K76" s="44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5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6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7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8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9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0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{61166639-65CE-46DA-8D04-2B58A046DAA3}</x14:id>
        </ext>
      </extLst>
    </cfRule>
  </conditionalFormatting>
  <conditionalFormatting sqref="AK4:AK70 AK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{AF0FAD8A-CF15-43F3-9A11-2C9AE10C497E}</x14:id>
        </ext>
      </extLst>
    </cfRule>
  </conditionalFormatting>
  <conditionalFormatting sqref="BU4:BU70 BU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{4BF715D4-33A2-498C-BFBC-3663842AF2DB}</x14:id>
        </ext>
      </extLst>
    </cfRule>
  </conditionalFormatting>
  <conditionalFormatting sqref="W4:W70 W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{7622D6EB-2C41-42A3-941A-797641974312}</x14:id>
        </ext>
      </extLst>
    </cfRule>
  </conditionalFormatting>
  <conditionalFormatting sqref="W4:AA70 W73:AA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{F18AAF15-A3EE-4F75-8E7F-46FAFBA62DEE}</x14:id>
        </ext>
      </extLst>
    </cfRule>
  </conditionalFormatting>
  <conditionalFormatting sqref="X4:AA70 X73:AA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{28037085-E4A7-4905-AC61-17B5541C79DB}</x14:id>
        </ext>
      </extLst>
    </cfRule>
  </conditionalFormatting>
  <conditionalFormatting sqref="AF4:AF70 AF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{CD4F76F2-48E8-419E-B2CE-6E25FFBCD5B9}</x14:id>
        </ext>
      </extLst>
    </cfRule>
  </conditionalFormatting>
  <conditionalFormatting sqref="AF4:AJ70 AF73:AJ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{BA11B6DE-C761-44D3-A648-EA6B75A53BF0}</x14:id>
        </ext>
      </extLst>
    </cfRule>
  </conditionalFormatting>
  <conditionalFormatting sqref="AG4:AJ70 AG73:AJ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{CA7AF813-C2F4-4171-AA68-FC26955CBD1E}</x14:id>
        </ext>
      </extLst>
    </cfRule>
  </conditionalFormatting>
  <conditionalFormatting sqref="AO4:AO70 AO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{97DE9229-9ECB-4060-AEEA-E0D6BF393F8F}</x14:id>
        </ext>
      </extLst>
    </cfRule>
  </conditionalFormatting>
  <conditionalFormatting sqref="AO4:AS70 AO73:AS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{B247CF0E-B17A-4F1C-A4C3-7B744FB02A14}</x14:id>
        </ext>
      </extLst>
    </cfRule>
  </conditionalFormatting>
  <conditionalFormatting sqref="AP4:AS70 AP73:AS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{9E349DC3-2822-4B1B-A4D3-2833F6497898}</x14:id>
        </ext>
      </extLst>
    </cfRule>
  </conditionalFormatting>
  <conditionalFormatting sqref="BP4:BP70 BP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{EDE3E1D2-30C8-4D40-A7B0-FD61B483C680}</x14:id>
        </ext>
      </extLst>
    </cfRule>
  </conditionalFormatting>
  <conditionalFormatting sqref="BP4:BT70 BP73:BT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{4C0B3444-CD79-4836-B8F3-CB2544F65CCC}</x14:id>
        </ext>
      </extLst>
    </cfRule>
  </conditionalFormatting>
  <conditionalFormatting sqref="BQ4:BT70 BQ73:BT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{02369133-A429-4494-92D9-491ADFE035CF}</x14:id>
        </ext>
      </extLst>
    </cfRule>
  </conditionalFormatting>
  <conditionalFormatting sqref="N4:N70 N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{0061C6E1-34F9-4BB7-A204-34428C1EE3EE}</x14:id>
        </ext>
      </extLst>
    </cfRule>
  </conditionalFormatting>
  <conditionalFormatting sqref="N4:R70 N73:R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{4EBCFDD2-350A-42BB-A2F0-7AA0FF7C1D61}</x14:id>
        </ext>
      </extLst>
    </cfRule>
  </conditionalFormatting>
  <conditionalFormatting sqref="O4:R70 O73:R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{D948FE20-05D8-477E-A182-DAB22D86C58D}</x14:id>
        </ext>
      </extLst>
    </cfRule>
  </conditionalFormatting>
  <conditionalFormatting sqref="S4:S70 S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{C7D239A9-9989-423C-880A-B5C2FF1A76F6}</x14:id>
        </ext>
      </extLst>
    </cfRule>
  </conditionalFormatting>
  <conditionalFormatting sqref="AT4:AT70 AT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{1DE96025-0A01-468C-8CA5-06824A450BCF}</x14:id>
        </ext>
      </extLst>
    </cfRule>
  </conditionalFormatting>
  <conditionalFormatting sqref="BL4:BL70 BL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{88A266A3-0C24-4939-A615-2560F09037A8}</x14:id>
        </ext>
      </extLst>
    </cfRule>
  </conditionalFormatting>
  <conditionalFormatting sqref="BG4:BG70 BG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{F7126EF8-C1CF-4457-B279-2591E8F91873}</x14:id>
        </ext>
      </extLst>
    </cfRule>
  </conditionalFormatting>
  <conditionalFormatting sqref="BG4:BK70 BG73:BK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{4F80B284-37CB-4F32-A8B3-E14490D29AAC}</x14:id>
        </ext>
      </extLst>
    </cfRule>
  </conditionalFormatting>
  <conditionalFormatting sqref="BH4:BK70 BH73:BK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{2BB80B98-D343-405D-BBED-E8B3F3D07BAF}</x14:id>
        </ext>
      </extLst>
    </cfRule>
  </conditionalFormatting>
  <conditionalFormatting sqref="BC4:BC70 BC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{EE70656B-CDC8-41A9-947B-B4D95FFE9972}</x14:id>
        </ext>
      </extLst>
    </cfRule>
  </conditionalFormatting>
  <conditionalFormatting sqref="AX4:AX70 AX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{D543D04E-06C0-490D-AB21-4C06BA69AF00}</x14:id>
        </ext>
      </extLst>
    </cfRule>
  </conditionalFormatting>
  <conditionalFormatting sqref="AX4:BB70 AX73:BB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{11F46CEC-7BD1-4158-ADDE-FF60E580CC86}</x14:id>
        </ext>
      </extLst>
    </cfRule>
  </conditionalFormatting>
  <conditionalFormatting sqref="AY4:BB70 AY73:BB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{B8D7E8CA-0450-4323-8C1C-9B58A88EF91C}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{84013645-7B84-4041-AF67-62224B32E4E8}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{F79BBB85-DB85-4924-9887-C31BBE9F29CD}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{C73B275D-378C-4355-B171-7DC12CA05FA6}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{76BD182F-C383-4772-BCDA-6989227AEEB2}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{F910710C-5930-4781-94AC-B38735B0B7F4}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{5F5BB6FB-E855-45C4-8D60-13CB68136AF7}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{AB8A1693-7938-4E30-A229-8FF90577E4F5}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{1A86C6DC-D9FB-4713-8EEB-EADD743936C4}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{6DD52722-04F8-45D1-B0ED-A4FDA1BB7BB8}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{9A45B676-D525-479B-A604-28C4F8B07D6C}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{7119D699-D14C-4FD7-888C-8F6951BDCC2D}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{E41F7F45-881B-4E27-B613-0E84576F5534}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{91C0FFE2-E476-4BF6-B04E-A6B1E833C1CC}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{32B964A6-618E-4F4E-A0B4-F2901314BAA0}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{783E4541-FBCE-4EFA-9265-30D9AC8A7C89}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{A6FC1C5E-6821-4A11-A2E0-5D3A3BADB3A6}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{C041B023-A38C-427B-9FEF-B5B2043B57D2}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{B4CEB9B9-3F6C-48E0-851A-174215846F61}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{B08679D3-8A72-48E6-ADAD-55ADA65D0CB9}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{B5C58B74-B1F8-4901-8EAD-3D74822D4663}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{ED696583-74B1-4FBC-9CA1-EB0AC56369F0}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{796D178B-BC41-433E-8843-A2611F09824D}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{8F2C423A-BF0A-4885-860B-C1AD93219333}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{CBE25854-E3FD-445F-97BC-8F6E0398A72F}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{0554FF05-1AD7-49E9-A285-1353DF970756}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{20F6A1A4-8F30-4B2F-9242-9DD09D3397C3}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{9611FA9C-48DE-4DBF-9E59-3DCC6E1F2626}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{F888F02E-30F3-4B5C-B994-8BB93E928049}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{126D9810-1FEF-450F-B99D-421137756F37}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{DF60FFD4-7182-4BE4-B2F5-9AAD608FFB18}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{CDED387E-180F-4CD0-8165-5AA92764F6B4}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{C016420F-7617-4C32-A1F5-4054C2C16100}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{B0853E0B-7C84-4653-ADD2-C1AAEABF2447}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{17FD2281-526E-417A-BF9D-EA4AC11B9CCA}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{52A80DAC-7B00-413B-A3F5-2AD9637BC30C}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{6542F79C-AD4E-4C75-94F7-50113D228540}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{93169CC3-DAA6-4216-8507-7AE367D97D03}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{7AF578C4-1771-4BA9-9FDF-0E9474008AF5}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{5C7499D0-22B2-474A-A50C-18CC1060E87C}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{3C3904B5-5185-4684-8CF9-FA865CE0BE0F}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{2525365C-3B87-4CA1-A438-CBA56354AA93}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{DB3ABFD9-043B-427A-9318-C89C8A681F73}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{59F06EB4-91F1-49DF-ABFE-CD7BF3F913A1}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{1B1CE194-EDC0-42B2-A5ED-79F77C2B7091}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{FA046363-3CA9-4C6F-940B-C903A6B0F4BC}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{5806A153-06DC-43A4-94AF-946D4075F113}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{35B8A619-DE4F-4307-8EB9-760962DFFD5E}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{79BB8C98-618B-4FD4-A753-C987B0E6C456}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{3AB74881-5A0B-4700-8805-0C68536E621A}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{4532E072-F5B5-442E-8D78-6832E0641A32}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{7C562E69-EC74-40CB-956C-17F32F3BD794}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{63A7BE52-0720-4E5D-BB96-42985E319523}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{C1834778-5D3E-49CB-B874-D9A278C4A7D4}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{D6C27608-2AAE-4F0F-9713-336E96967806}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{59EE2153-47B8-41D8-90D9-5D52DB2E4DAA}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{C30FA4E5-70EC-48C7-833E-4E7D8D03EA73}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{ADFE3FB4-E743-4424-B272-EDD7C3685934}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{BE30EAFD-DA73-4757-9B7A-6103605F4D1B}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{CCA94F73-B679-44A8-84EF-5284DAD7887C}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{B34961CA-1152-4675-A7BC-8F92BB560536}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{CC2AE353-6BB3-44CD-B53C-2974570EBA9E}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{122D1D43-98B8-4FFE-8E88-A9E5125BA8E8}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{157E7AA4-DA7B-4C32-824E-82DBF55DEF3F}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{569F34C1-BB6A-4EBC-9608-94ADA3224B88}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{88307071-D77B-427B-B473-4E7EB4A1F8FF}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{D29B3F7E-4415-49C6-A7B8-2853C23194BE}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{FAC4AA63-BC17-479E-BEB6-223ACA50CAFD}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{311E3F76-5929-4087-BBA8-442D9F86A6C9}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{F2D1F0E2-7F5B-48C5-A93E-6F06419ED027}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{9CF98A20-955A-4802-BB02-440BE7DBCC7D}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{05C83E54-D876-4DFE-895D-1819D82C96DC}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{6FA28381-DD2A-499C-8BD3-1E0E653924A5}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{69EF1536-F278-4E86-99C9-72A028FBE37C}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{4CBF3DC9-E94A-4CE7-AD18-FDF21274B862}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{C83D2EB9-99C0-49CD-B9EB-FBE1FCFD9D74}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{027E1F4A-9A34-427B-9E3F-0B65865E0338}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{D0573CB8-A39D-4A41-BB2E-6CBBC86F45F2}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{46E64448-D715-40EA-8921-079167368742}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{83184908-DC0F-4DF8-9C5F-BE0E5B2B78D1}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{24DA8252-9B0E-4740-8F8D-57608A113F89}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{0DD123AF-525E-4194-99FF-0C00AA501120}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{22902416-2F3F-47F6-B5A3-BFA67A68CDCA}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{BEDA561B-1B88-406A-8E89-61721EE62AEF}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{F4ECF1BD-6532-48DF-BC7E-62E740784F07}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{FE05595F-4A6D-4172-B085-D86DA08306C6}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{5ED71E4D-FDFB-43C9-B6C1-EE318471B59E}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{F1E8B9B5-4ED7-4256-9704-8D71AA8063E6}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{33C173A7-C1A4-4AD6-B386-5EF5304756C4}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{CD6A0558-834C-4B56-B6C8-A5621ED252B4}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{A094EE22-6B18-4CC0-9F50-90BBBAA11C7A}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{035B045F-18AF-4E18-9CF0-6BCBA628CD7F}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{286D3591-5F10-4591-954D-DC86E0AAA22E}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166639-65CE-46DA-8D04-2B58A046DA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AF0FAD8A-CF15-43F3-9A11-2C9AE10C49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4BF715D4-33A2-498C-BFBC-3663842AF2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7622D6EB-2C41-42A3-941A-7976419743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F18AAF15-A3EE-4F75-8E7F-46FAFBA62D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28037085-E4A7-4905-AC61-17B5541C79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CD4F76F2-48E8-419E-B2CE-6E25FFBCD5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A11B6DE-C761-44D3-A648-EA6B75A53B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CA7AF813-C2F4-4171-AA68-FC26955CBD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97DE9229-9ECB-4060-AEEA-E0D6BF393F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B247CF0E-B17A-4F1C-A4C3-7B744FB02A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E349DC3-2822-4B1B-A4D3-2833F64978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EDE3E1D2-30C8-4D40-A7B0-FD61B483C6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4C0B3444-CD79-4836-B8F3-CB2544F65C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02369133-A429-4494-92D9-491ADFE035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0061C6E1-34F9-4BB7-A204-34428C1EE3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4EBCFDD2-350A-42BB-A2F0-7AA0FF7C1D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D948FE20-05D8-477E-A182-DAB22D86C5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C7D239A9-9989-423C-880A-B5C2FF1A7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1DE96025-0A01-468C-8CA5-06824A450B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88A266A3-0C24-4939-A615-2560F09037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F7126EF8-C1CF-4457-B279-2591E8F918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4F80B284-37CB-4F32-A8B3-E14490D29A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BB80B98-D343-405D-BBED-E8B3F3D07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EE70656B-CDC8-41A9-947B-B4D95FFE99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D543D04E-06C0-490D-AB21-4C06BA69AF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11F46CEC-7BD1-4158-ADDE-FF60E580CC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B8D7E8CA-0450-4323-8C1C-9B58A88EF9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84013645-7B84-4041-AF67-62224B32E4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F79BBB85-DB85-4924-9887-C31BBE9F2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C73B275D-378C-4355-B171-7DC12CA05F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76BD182F-C383-4772-BCDA-6989227AEE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F910710C-5930-4781-94AC-B38735B0B7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5F5BB6FB-E855-45C4-8D60-13CB68136A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AB8A1693-7938-4E30-A229-8FF90577E4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1A86C6DC-D9FB-4713-8EEB-EADD74393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6DD52722-04F8-45D1-B0ED-A4FDA1BB7B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9A45B676-D525-479B-A604-28C4F8B07D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7119D699-D14C-4FD7-888C-8F6951BDCC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E41F7F45-881B-4E27-B613-0E84576F55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91C0FFE2-E476-4BF6-B04E-A6B1E833C1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32B964A6-618E-4F4E-A0B4-F2901314BA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783E4541-FBCE-4EFA-9265-30D9AC8A7C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A6FC1C5E-6821-4A11-A2E0-5D3A3BADB3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C041B023-A38C-427B-9FEF-B5B2043B57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B4CEB9B9-3F6C-48E0-851A-174215846F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B08679D3-8A72-48E6-ADAD-55ADA65D0C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B5C58B74-B1F8-4901-8EAD-3D74822D46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ED696583-74B1-4FBC-9CA1-EB0AC5636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796D178B-BC41-433E-8843-A2611F0982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8F2C423A-BF0A-4885-860B-C1AD932193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CBE25854-E3FD-445F-97BC-8F6E0398A7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0554FF05-1AD7-49E9-A285-1353DF9707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20F6A1A4-8F30-4B2F-9242-9DD09D3397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9611FA9C-48DE-4DBF-9E59-3DCC6E1F2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F888F02E-30F3-4B5C-B994-8BB93E9280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126D9810-1FEF-450F-B99D-421137756F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DF60FFD4-7182-4BE4-B2F5-9AAD608FFB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CDED387E-180F-4CD0-8165-5AA92764F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C016420F-7617-4C32-A1F5-4054C2C161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B0853E0B-7C84-4653-ADD2-C1AAEABF24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17FD2281-526E-417A-BF9D-EA4AC11B9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52A80DAC-7B00-413B-A3F5-2AD9637BC3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6542F79C-AD4E-4C75-94F7-50113D2285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93169CC3-DAA6-4216-8507-7AE367D97D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7AF578C4-1771-4BA9-9FDF-0E9474008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5C7499D0-22B2-474A-A50C-18CC1060E8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3C3904B5-5185-4684-8CF9-FA865CE0BE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2525365C-3B87-4CA1-A438-CBA56354AA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DB3ABFD9-043B-427A-9318-C89C8A681F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59F06EB4-91F1-49DF-ABFE-CD7BF3F913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1B1CE194-EDC0-42B2-A5ED-79F77C2B7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FA046363-3CA9-4C6F-940B-C903A6B0F4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5806A153-06DC-43A4-94AF-946D4075F1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35B8A619-DE4F-4307-8EB9-760962DFF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79BB8C98-618B-4FD4-A753-C987B0E6C4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3AB74881-5A0B-4700-8805-0C68536E62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4532E072-F5B5-442E-8D78-6832E0641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7C562E69-EC74-40CB-956C-17F32F3BD7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63A7BE52-0720-4E5D-BB96-42985E3195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C1834778-5D3E-49CB-B874-D9A278C4A7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D6C27608-2AAE-4F0F-9713-336E969678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59EE2153-47B8-41D8-90D9-5D52DB2E4D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C30FA4E5-70EC-48C7-833E-4E7D8D03E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ADFE3FB4-E743-4424-B272-EDD7C36859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BE30EAFD-DA73-4757-9B7A-6103605F4D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CCA94F73-B679-44A8-84EF-5284DAD788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B34961CA-1152-4675-A7BC-8F92BB5605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CC2AE353-6BB3-44CD-B53C-2974570EBA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122D1D43-98B8-4FFE-8E88-A9E5125BA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157E7AA4-DA7B-4C32-824E-82DBF55DE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569F34C1-BB6A-4EBC-9608-94ADA3224B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88307071-D77B-427B-B473-4E7EB4A1F8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D29B3F7E-4415-49C6-A7B8-2853C23194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FAC4AA63-BC17-479E-BEB6-223ACA50CA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311E3F76-5929-4087-BBA8-442D9F86A6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F2D1F0E2-7F5B-48C5-A93E-6F06419ED0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9CF98A20-955A-4802-BB02-440BE7DBCC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05C83E54-D876-4DFE-895D-1819D82C96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6FA28381-DD2A-499C-8BD3-1E0E653924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69EF1536-F278-4E86-99C9-72A028FBE3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4CBF3DC9-E94A-4CE7-AD18-FDF21274B8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C83D2EB9-99C0-49CD-B9EB-FBE1FCFD9D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027E1F4A-9A34-427B-9E3F-0B65865E03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D0573CB8-A39D-4A41-BB2E-6CBBC86F45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46E64448-D715-40EA-8921-0791673687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83184908-DC0F-4DF8-9C5F-BE0E5B2B78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24DA8252-9B0E-4740-8F8D-57608A113F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0DD123AF-525E-4194-99FF-0C00AA5011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22902416-2F3F-47F6-B5A3-BFA67A68CD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BEDA561B-1B88-406A-8E89-61721EE62A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F4ECF1BD-6532-48DF-BC7E-62E740784F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FE05595F-4A6D-4172-B085-D86DA08306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5ED71E4D-FDFB-43C9-B6C1-EE318471B5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F1E8B9B5-4ED7-4256-9704-8D71AA8063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33C173A7-C1A4-4AD6-B386-5EF5304756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CD6A0558-834C-4B56-B6C8-A5621ED252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A094EE22-6B18-4CC0-9F50-90BBBAA1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035B045F-18AF-4E18-9CF0-6BCBA628CD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286D3591-5F10-4591-954D-DC86E0AAA2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7C0B-5E1A-4B28-884D-9778604D26B9}">
  <sheetPr codeName="Sheet2">
    <tabColor theme="4" tint="0.39997558519241921"/>
  </sheetPr>
  <dimension ref="A1:EF76"/>
  <sheetViews>
    <sheetView tabSelected="1" zoomScale="70" zoomScaleNormal="70" workbookViewId="0">
      <pane xSplit="1" ySplit="3" topLeftCell="B1048576" activePane="bottomRight" state="frozen"/>
      <selection pane="topRight"/>
      <selection pane="bottomLeft"/>
      <selection pane="bottomRight" activeCell="D4" sqref="D4:J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21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6">
        <v>0.97</v>
      </c>
      <c r="D4" s="40" t="s">
        <v>22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21">
        <f t="shared" ref="J4:J67" si="0">SQRT((1.5*EXP(1.105*I4))^2+(1.5*EXP(1.105*(E4-1)))^2+(1.5*EXP(1.105*(F4-1)))^2+(1.5*EXP(1.105*(G4-1)))^2+(1.5*EXP(1.105*(H4-1)))^2)/100*2.45</f>
        <v>4.4081660908397297E-2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6">
        <v>0.97</v>
      </c>
      <c r="D5" s="40" t="s">
        <v>22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29">
        <f t="shared" si="0"/>
        <v>4.4081660908397297E-2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6">
        <v>0.97</v>
      </c>
      <c r="D6" s="40" t="s">
        <v>22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29">
        <f t="shared" si="0"/>
        <v>4.4081660908397297E-2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3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4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5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6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6">
        <v>0.97</v>
      </c>
      <c r="D7" s="40" t="s">
        <v>22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29">
        <f t="shared" si="0"/>
        <v>4.4081660908397297E-2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3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4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5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6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7"/>
        <v>4.4081660908397297E-2</v>
      </c>
    </row>
    <row r="8" spans="1:73">
      <c r="A8" s="4">
        <v>1954</v>
      </c>
      <c r="B8" s="19" t="s">
        <v>17</v>
      </c>
      <c r="C8" s="36">
        <v>0.97</v>
      </c>
      <c r="D8" s="40" t="s">
        <v>22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29">
        <f t="shared" si="0"/>
        <v>4.4081660908397297E-2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3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4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5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6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7"/>
        <v>4.4081660908397297E-2</v>
      </c>
    </row>
    <row r="9" spans="1:73">
      <c r="A9" s="4">
        <v>1955</v>
      </c>
      <c r="B9" s="19" t="s">
        <v>17</v>
      </c>
      <c r="C9" s="36">
        <v>0.97</v>
      </c>
      <c r="D9" s="40" t="s">
        <v>22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29">
        <f t="shared" si="0"/>
        <v>4.4081660908397297E-2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3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4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5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6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7"/>
        <v>4.4081660908397297E-2</v>
      </c>
    </row>
    <row r="10" spans="1:73">
      <c r="A10" s="4">
        <v>1956</v>
      </c>
      <c r="B10" s="19" t="s">
        <v>17</v>
      </c>
      <c r="C10" s="36">
        <v>0.97</v>
      </c>
      <c r="D10" s="40" t="s">
        <v>22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29">
        <f t="shared" si="0"/>
        <v>4.4081660908397297E-2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3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4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5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6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7"/>
        <v>4.4081660908397297E-2</v>
      </c>
    </row>
    <row r="11" spans="1:73">
      <c r="A11" s="4">
        <v>1957</v>
      </c>
      <c r="B11" s="19" t="s">
        <v>17</v>
      </c>
      <c r="C11" s="36">
        <v>0.97</v>
      </c>
      <c r="D11" s="40" t="s">
        <v>22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29">
        <f t="shared" si="0"/>
        <v>4.4081660908397297E-2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3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4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6">
        <v>0.97</v>
      </c>
      <c r="D12" s="40" t="s">
        <v>22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29">
        <f t="shared" si="0"/>
        <v>4.4081660908397297E-2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3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4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8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9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7"/>
        <v>4.4081660908397297E-2</v>
      </c>
    </row>
    <row r="13" spans="1:73">
      <c r="A13" s="4">
        <v>1959</v>
      </c>
      <c r="B13" s="19" t="s">
        <v>17</v>
      </c>
      <c r="C13" s="36">
        <v>0.97</v>
      </c>
      <c r="D13" s="40" t="s">
        <v>22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29">
        <f t="shared" si="0"/>
        <v>4.4081660908397297E-2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3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4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8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9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7"/>
        <v>4.4081660908397297E-2</v>
      </c>
    </row>
    <row r="14" spans="1:73">
      <c r="A14" s="4">
        <v>1960</v>
      </c>
      <c r="B14" s="19" t="s">
        <v>17</v>
      </c>
      <c r="C14" s="36">
        <v>0.97</v>
      </c>
      <c r="D14" s="40" t="s">
        <v>22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29">
        <f t="shared" si="0"/>
        <v>4.4081660908397297E-2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3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4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8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9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7"/>
        <v>4.4081660908397297E-2</v>
      </c>
    </row>
    <row r="15" spans="1:73">
      <c r="A15" s="4">
        <v>1961</v>
      </c>
      <c r="B15" s="19" t="s">
        <v>17</v>
      </c>
      <c r="C15" s="36">
        <v>0.97</v>
      </c>
      <c r="D15" s="40" t="s">
        <v>22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29">
        <f t="shared" si="0"/>
        <v>4.4081660908397297E-2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3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4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8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9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7"/>
        <v>4.4081660908397297E-2</v>
      </c>
    </row>
    <row r="16" spans="1:73">
      <c r="A16" s="4">
        <v>1962</v>
      </c>
      <c r="B16" s="19" t="s">
        <v>17</v>
      </c>
      <c r="C16" s="36">
        <v>0.97</v>
      </c>
      <c r="D16" s="40" t="s">
        <v>22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29">
        <f t="shared" si="0"/>
        <v>4.4081660908397297E-2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3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4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8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9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7"/>
        <v>4.4081660908397297E-2</v>
      </c>
    </row>
    <row r="17" spans="1:73">
      <c r="A17" s="4">
        <v>1963</v>
      </c>
      <c r="B17" s="19" t="s">
        <v>17</v>
      </c>
      <c r="C17" s="36">
        <v>0.97</v>
      </c>
      <c r="D17" s="40" t="s">
        <v>22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29">
        <f t="shared" si="0"/>
        <v>4.4081660908397297E-2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3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4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8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9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7"/>
        <v>4.4081660908397297E-2</v>
      </c>
    </row>
    <row r="18" spans="1:73">
      <c r="A18" s="4">
        <v>1964</v>
      </c>
      <c r="B18" s="19" t="s">
        <v>17</v>
      </c>
      <c r="C18" s="36">
        <v>0.97</v>
      </c>
      <c r="D18" s="40" t="s">
        <v>22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29">
        <f t="shared" si="0"/>
        <v>4.4081660908397297E-2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3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4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8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9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7"/>
        <v>4.4081660908397297E-2</v>
      </c>
    </row>
    <row r="19" spans="1:73">
      <c r="A19" s="4">
        <v>1965</v>
      </c>
      <c r="B19" s="19" t="s">
        <v>17</v>
      </c>
      <c r="C19" s="36">
        <v>0.97</v>
      </c>
      <c r="D19" s="40" t="s">
        <v>22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29">
        <f t="shared" si="0"/>
        <v>4.4081660908397297E-2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3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4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8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9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7"/>
        <v>4.4081660908397297E-2</v>
      </c>
    </row>
    <row r="20" spans="1:73">
      <c r="A20" s="4">
        <v>1966</v>
      </c>
      <c r="B20" s="19" t="s">
        <v>17</v>
      </c>
      <c r="C20" s="36">
        <v>0.97</v>
      </c>
      <c r="D20" s="40" t="s">
        <v>22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29">
        <f t="shared" si="0"/>
        <v>4.4081660908397297E-2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3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4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8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9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7"/>
        <v>4.4081660908397297E-2</v>
      </c>
    </row>
    <row r="21" spans="1:73">
      <c r="A21" s="4">
        <v>1967</v>
      </c>
      <c r="B21" s="19" t="s">
        <v>17</v>
      </c>
      <c r="C21" s="36">
        <v>0.97</v>
      </c>
      <c r="D21" s="40" t="s">
        <v>22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29">
        <f t="shared" si="0"/>
        <v>4.4081660908397297E-2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3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4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8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9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7"/>
        <v>4.4081660908397297E-2</v>
      </c>
    </row>
    <row r="22" spans="1:73">
      <c r="A22" s="4">
        <v>1968</v>
      </c>
      <c r="B22" s="19" t="s">
        <v>17</v>
      </c>
      <c r="C22" s="36">
        <v>0.97</v>
      </c>
      <c r="D22" s="40" t="s">
        <v>22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29">
        <f t="shared" si="0"/>
        <v>4.4081660908397297E-2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3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4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8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9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7"/>
        <v>4.4081660908397297E-2</v>
      </c>
    </row>
    <row r="23" spans="1:73">
      <c r="A23" s="4">
        <v>1969</v>
      </c>
      <c r="B23" s="19" t="s">
        <v>17</v>
      </c>
      <c r="C23" s="36">
        <v>0.97</v>
      </c>
      <c r="D23" s="40" t="s">
        <v>22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29">
        <f t="shared" si="0"/>
        <v>4.4081660908397297E-2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3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4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8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9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7"/>
        <v>4.4081660908397297E-2</v>
      </c>
    </row>
    <row r="24" spans="1:73">
      <c r="A24" s="4">
        <v>1970</v>
      </c>
      <c r="B24" s="19" t="s">
        <v>17</v>
      </c>
      <c r="C24" s="36">
        <v>0.97</v>
      </c>
      <c r="D24" s="40" t="s">
        <v>22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29">
        <f t="shared" si="0"/>
        <v>4.4081660908397297E-2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3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4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8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9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7"/>
        <v>4.4081660908397297E-2</v>
      </c>
    </row>
    <row r="25" spans="1:73">
      <c r="A25" s="4">
        <v>1971</v>
      </c>
      <c r="B25" s="19" t="s">
        <v>17</v>
      </c>
      <c r="C25" s="36">
        <v>0.97</v>
      </c>
      <c r="D25" s="40" t="s">
        <v>22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29">
        <f t="shared" si="0"/>
        <v>4.4081660908397297E-2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3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4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8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9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7"/>
        <v>4.4081660908397297E-2</v>
      </c>
    </row>
    <row r="26" spans="1:73">
      <c r="A26" s="4">
        <v>1972</v>
      </c>
      <c r="B26" s="19" t="s">
        <v>17</v>
      </c>
      <c r="C26" s="36">
        <v>0.97</v>
      </c>
      <c r="D26" s="40" t="s">
        <v>22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29">
        <f t="shared" si="0"/>
        <v>4.4081660908397297E-2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3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4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8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9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7"/>
        <v>4.4081660908397297E-2</v>
      </c>
    </row>
    <row r="27" spans="1:73">
      <c r="A27" s="4">
        <v>1973</v>
      </c>
      <c r="B27" s="19" t="s">
        <v>17</v>
      </c>
      <c r="C27" s="36">
        <v>0.97</v>
      </c>
      <c r="D27" s="40" t="s">
        <v>22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29">
        <f t="shared" si="0"/>
        <v>4.4081660908397297E-2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3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4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8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9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7"/>
        <v>4.4081660908397297E-2</v>
      </c>
    </row>
    <row r="28" spans="1:73">
      <c r="A28" s="4">
        <v>1974</v>
      </c>
      <c r="B28" s="19" t="s">
        <v>17</v>
      </c>
      <c r="C28" s="36">
        <v>0.97</v>
      </c>
      <c r="D28" s="40" t="s">
        <v>22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29">
        <f t="shared" si="0"/>
        <v>4.4081660908397297E-2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3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4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8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9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7"/>
        <v>4.4081660908397297E-2</v>
      </c>
    </row>
    <row r="29" spans="1:73">
      <c r="A29" s="4">
        <v>1975</v>
      </c>
      <c r="B29" s="19" t="s">
        <v>17</v>
      </c>
      <c r="C29" s="36">
        <v>0.97</v>
      </c>
      <c r="D29" s="40" t="s">
        <v>22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29">
        <f t="shared" si="0"/>
        <v>4.4081660908397297E-2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3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4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8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9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7"/>
        <v>4.4081660908397297E-2</v>
      </c>
    </row>
    <row r="30" spans="1:73">
      <c r="A30" s="4">
        <v>1976</v>
      </c>
      <c r="B30" s="19" t="s">
        <v>17</v>
      </c>
      <c r="C30" s="36">
        <v>0.97</v>
      </c>
      <c r="D30" s="40" t="s">
        <v>22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29">
        <f t="shared" si="0"/>
        <v>4.4081660908397297E-2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3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4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8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9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7"/>
        <v>4.4081660908397297E-2</v>
      </c>
    </row>
    <row r="31" spans="1:73">
      <c r="A31" s="4">
        <v>1977</v>
      </c>
      <c r="B31" s="19" t="s">
        <v>17</v>
      </c>
      <c r="C31" s="36">
        <v>0.97</v>
      </c>
      <c r="D31" s="40" t="s">
        <v>22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29">
        <f t="shared" si="0"/>
        <v>4.4081660908397297E-2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3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4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8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9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7"/>
        <v>4.4081660908397297E-2</v>
      </c>
    </row>
    <row r="32" spans="1:73">
      <c r="A32" s="4">
        <v>1978</v>
      </c>
      <c r="B32" s="19" t="s">
        <v>17</v>
      </c>
      <c r="C32" s="36">
        <v>0.97</v>
      </c>
      <c r="D32" s="40" t="s">
        <v>22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29">
        <f t="shared" si="0"/>
        <v>4.4081660908397297E-2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3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4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8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9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7"/>
        <v>4.4081660908397297E-2</v>
      </c>
    </row>
    <row r="33" spans="1:73">
      <c r="A33" s="4">
        <v>1979</v>
      </c>
      <c r="B33" s="19" t="s">
        <v>17</v>
      </c>
      <c r="C33" s="36">
        <v>0.97</v>
      </c>
      <c r="D33" s="40" t="s">
        <v>22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29">
        <f t="shared" si="0"/>
        <v>4.4081660908397297E-2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3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4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8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9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7"/>
        <v>4.4081660908397297E-2</v>
      </c>
    </row>
    <row r="34" spans="1:73">
      <c r="A34" s="4">
        <v>1980</v>
      </c>
      <c r="B34" s="19" t="s">
        <v>17</v>
      </c>
      <c r="C34" s="36">
        <v>0.97</v>
      </c>
      <c r="D34" s="40" t="s">
        <v>22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29">
        <f t="shared" si="0"/>
        <v>4.4081660908397297E-2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3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4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8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9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7"/>
        <v>4.4081660908397297E-2</v>
      </c>
    </row>
    <row r="35" spans="1:73">
      <c r="A35" s="4">
        <v>1981</v>
      </c>
      <c r="B35" s="19" t="s">
        <v>17</v>
      </c>
      <c r="C35" s="36">
        <v>0.97</v>
      </c>
      <c r="D35" s="40" t="s">
        <v>22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29">
        <f t="shared" si="0"/>
        <v>4.4081660908397297E-2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3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4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8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9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7"/>
        <v>4.4081660908397297E-2</v>
      </c>
    </row>
    <row r="36" spans="1:73">
      <c r="A36" s="4">
        <v>1982</v>
      </c>
      <c r="B36" s="19" t="s">
        <v>17</v>
      </c>
      <c r="C36" s="36">
        <v>0.97</v>
      </c>
      <c r="D36" s="40" t="s">
        <v>22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29">
        <f t="shared" si="0"/>
        <v>4.4081660908397297E-2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3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4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8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9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7"/>
        <v>4.4081660908397297E-2</v>
      </c>
    </row>
    <row r="37" spans="1:73">
      <c r="A37" s="4">
        <v>1983</v>
      </c>
      <c r="B37" s="19" t="s">
        <v>17</v>
      </c>
      <c r="C37" s="36">
        <v>0.97</v>
      </c>
      <c r="D37" s="40" t="s">
        <v>22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29">
        <f t="shared" si="0"/>
        <v>4.4081660908397297E-2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3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4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8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9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7"/>
        <v>4.4081660908397297E-2</v>
      </c>
    </row>
    <row r="38" spans="1:73">
      <c r="A38" s="4">
        <v>1984</v>
      </c>
      <c r="B38" s="19" t="s">
        <v>17</v>
      </c>
      <c r="C38" s="36">
        <v>0.97</v>
      </c>
      <c r="D38" s="40" t="s">
        <v>22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29">
        <f t="shared" si="0"/>
        <v>4.4081660908397297E-2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3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4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8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9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7"/>
        <v>4.4081660908397297E-2</v>
      </c>
    </row>
    <row r="39" spans="1:73">
      <c r="A39" s="4">
        <v>1985</v>
      </c>
      <c r="B39" s="19" t="s">
        <v>17</v>
      </c>
      <c r="C39" s="36">
        <v>0.97</v>
      </c>
      <c r="D39" s="40" t="s">
        <v>22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29">
        <f t="shared" si="0"/>
        <v>4.4081660908397297E-2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3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4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8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9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7"/>
        <v>4.4081660908397297E-2</v>
      </c>
    </row>
    <row r="40" spans="1:73">
      <c r="A40" s="4">
        <v>1986</v>
      </c>
      <c r="B40" s="19" t="s">
        <v>17</v>
      </c>
      <c r="C40" s="36">
        <v>0.97</v>
      </c>
      <c r="D40" s="40" t="s">
        <v>22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29">
        <f t="shared" si="0"/>
        <v>4.4081660908397297E-2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3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4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8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9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7"/>
        <v>4.4081660908397297E-2</v>
      </c>
    </row>
    <row r="41" spans="1:73">
      <c r="A41" s="4">
        <v>1987</v>
      </c>
      <c r="B41" s="19" t="s">
        <v>17</v>
      </c>
      <c r="C41" s="36">
        <v>0.97</v>
      </c>
      <c r="D41" s="40" t="s">
        <v>22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29">
        <f t="shared" si="0"/>
        <v>4.4081660908397297E-2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3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4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8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9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7"/>
        <v>4.4081660908397297E-2</v>
      </c>
    </row>
    <row r="42" spans="1:73">
      <c r="A42" s="4">
        <v>1988</v>
      </c>
      <c r="B42" s="19" t="s">
        <v>17</v>
      </c>
      <c r="C42" s="36">
        <v>0.97</v>
      </c>
      <c r="D42" s="40" t="s">
        <v>22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29">
        <f t="shared" si="0"/>
        <v>4.4081660908397297E-2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3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4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8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9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7"/>
        <v>4.4081660908397297E-2</v>
      </c>
    </row>
    <row r="43" spans="1:73">
      <c r="A43" s="4">
        <v>1989</v>
      </c>
      <c r="B43" s="19" t="s">
        <v>17</v>
      </c>
      <c r="C43" s="36">
        <v>0.97</v>
      </c>
      <c r="D43" s="40" t="s">
        <v>22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29">
        <f t="shared" si="0"/>
        <v>4.4081660908397297E-2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3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4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8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9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7"/>
        <v>4.4081660908397297E-2</v>
      </c>
    </row>
    <row r="44" spans="1:73">
      <c r="A44" s="4">
        <v>1990</v>
      </c>
      <c r="B44" s="19" t="s">
        <v>17</v>
      </c>
      <c r="C44" s="36">
        <v>0.97</v>
      </c>
      <c r="D44" s="40" t="s">
        <v>22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29">
        <f t="shared" si="0"/>
        <v>4.4081660908397297E-2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3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4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8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9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7"/>
        <v>4.4081660908397297E-2</v>
      </c>
    </row>
    <row r="45" spans="1:73">
      <c r="A45" s="4">
        <v>1991</v>
      </c>
      <c r="B45" s="19" t="s">
        <v>17</v>
      </c>
      <c r="C45" s="36">
        <v>0.97</v>
      </c>
      <c r="D45" s="40" t="s">
        <v>22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29">
        <f t="shared" si="0"/>
        <v>4.4081660908397297E-2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3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4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8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9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7"/>
        <v>4.4081660908397297E-2</v>
      </c>
    </row>
    <row r="46" spans="1:73">
      <c r="A46" s="4">
        <v>1992</v>
      </c>
      <c r="B46" s="19" t="s">
        <v>17</v>
      </c>
      <c r="C46" s="36">
        <v>0.97</v>
      </c>
      <c r="D46" s="40" t="s">
        <v>22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29">
        <f t="shared" si="0"/>
        <v>4.4081660908397297E-2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3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4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8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9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7"/>
        <v>4.4081660908397297E-2</v>
      </c>
    </row>
    <row r="47" spans="1:73">
      <c r="A47" s="4">
        <v>1993</v>
      </c>
      <c r="B47" s="19" t="s">
        <v>17</v>
      </c>
      <c r="C47" s="36">
        <v>0.97</v>
      </c>
      <c r="D47" s="40" t="s">
        <v>22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29">
        <f t="shared" si="0"/>
        <v>4.4081660908397297E-2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3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4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8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9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7"/>
        <v>4.4081660908397297E-2</v>
      </c>
    </row>
    <row r="48" spans="1:73">
      <c r="A48" s="4">
        <v>1994</v>
      </c>
      <c r="B48" s="19" t="s">
        <v>17</v>
      </c>
      <c r="C48" s="36">
        <v>0.97</v>
      </c>
      <c r="D48" s="40" t="s">
        <v>22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29">
        <f t="shared" si="0"/>
        <v>4.4081660908397297E-2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3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4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8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9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7"/>
        <v>4.4081660908397297E-2</v>
      </c>
    </row>
    <row r="49" spans="1:73">
      <c r="A49" s="4">
        <v>1995</v>
      </c>
      <c r="B49" s="19" t="s">
        <v>17</v>
      </c>
      <c r="C49" s="36">
        <v>0.97</v>
      </c>
      <c r="D49" s="40" t="s">
        <v>22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29">
        <f t="shared" si="0"/>
        <v>4.4081660908397297E-2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3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4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8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9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7"/>
        <v>4.4081660908397297E-2</v>
      </c>
    </row>
    <row r="50" spans="1:73">
      <c r="A50" s="4">
        <v>1996</v>
      </c>
      <c r="B50" s="19" t="s">
        <v>17</v>
      </c>
      <c r="C50" s="36">
        <v>0.97</v>
      </c>
      <c r="D50" s="40" t="s">
        <v>22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29">
        <f t="shared" si="0"/>
        <v>4.4081660908397297E-2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3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4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8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9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7"/>
        <v>4.4081660908397297E-2</v>
      </c>
    </row>
    <row r="51" spans="1:73">
      <c r="A51" s="4">
        <v>1997</v>
      </c>
      <c r="B51" s="19" t="s">
        <v>17</v>
      </c>
      <c r="C51" s="36">
        <v>0.97</v>
      </c>
      <c r="D51" s="40" t="s">
        <v>22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29">
        <f t="shared" si="0"/>
        <v>4.4081660908397297E-2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3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4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8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9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7"/>
        <v>4.4081660908397297E-2</v>
      </c>
    </row>
    <row r="52" spans="1:73">
      <c r="A52" s="4">
        <v>1998</v>
      </c>
      <c r="B52" s="19" t="s">
        <v>17</v>
      </c>
      <c r="C52" s="36">
        <v>0.97</v>
      </c>
      <c r="D52" s="40" t="s">
        <v>22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29">
        <f t="shared" si="0"/>
        <v>4.4081660908397297E-2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3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4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8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9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7"/>
        <v>4.4081660908397297E-2</v>
      </c>
    </row>
    <row r="53" spans="1:73">
      <c r="A53" s="4">
        <v>1999</v>
      </c>
      <c r="B53" s="19" t="s">
        <v>17</v>
      </c>
      <c r="C53" s="36">
        <v>0.97</v>
      </c>
      <c r="D53" s="40" t="s">
        <v>22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29">
        <f t="shared" si="0"/>
        <v>4.4081660908397297E-2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3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4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8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9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7"/>
        <v>4.4081660908397297E-2</v>
      </c>
    </row>
    <row r="54" spans="1:73">
      <c r="A54" s="4">
        <v>2000</v>
      </c>
      <c r="B54" s="19" t="s">
        <v>17</v>
      </c>
      <c r="C54" s="36">
        <v>0.97</v>
      </c>
      <c r="D54" s="40" t="s">
        <v>22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29">
        <f t="shared" si="0"/>
        <v>4.4081660908397297E-2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3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4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8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9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7"/>
        <v>4.4081660908397297E-2</v>
      </c>
    </row>
    <row r="55" spans="1:73">
      <c r="A55" s="4">
        <v>2001</v>
      </c>
      <c r="B55" s="19" t="s">
        <v>17</v>
      </c>
      <c r="C55" s="36">
        <v>0.97</v>
      </c>
      <c r="D55" s="40" t="s">
        <v>22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29">
        <f t="shared" si="0"/>
        <v>4.4081660908397297E-2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3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4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8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9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7"/>
        <v>4.4081660908397297E-2</v>
      </c>
    </row>
    <row r="56" spans="1:73">
      <c r="A56" s="4">
        <v>2002</v>
      </c>
      <c r="B56" s="19" t="s">
        <v>17</v>
      </c>
      <c r="C56" s="36">
        <v>0.97</v>
      </c>
      <c r="D56" s="40" t="s">
        <v>22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29">
        <f t="shared" si="0"/>
        <v>4.4081660908397297E-2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3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4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8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9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7"/>
        <v>4.4081660908397297E-2</v>
      </c>
    </row>
    <row r="57" spans="1:73">
      <c r="A57" s="4">
        <v>2003</v>
      </c>
      <c r="B57" s="19" t="s">
        <v>17</v>
      </c>
      <c r="C57" s="36">
        <v>0.97</v>
      </c>
      <c r="D57" s="40" t="s">
        <v>22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29">
        <f t="shared" si="0"/>
        <v>4.4081660908397297E-2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3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4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8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9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7"/>
        <v>4.4081660908397297E-2</v>
      </c>
    </row>
    <row r="58" spans="1:73">
      <c r="A58" s="4">
        <v>2004</v>
      </c>
      <c r="B58" s="19" t="s">
        <v>17</v>
      </c>
      <c r="C58" s="36">
        <v>0.97</v>
      </c>
      <c r="D58" s="40" t="s">
        <v>22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29">
        <f t="shared" si="0"/>
        <v>4.4081660908397297E-2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3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4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8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9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7"/>
        <v>4.4081660908397297E-2</v>
      </c>
    </row>
    <row r="59" spans="1:73">
      <c r="A59" s="4">
        <v>2005</v>
      </c>
      <c r="B59" s="19" t="s">
        <v>17</v>
      </c>
      <c r="C59" s="36">
        <v>0.97</v>
      </c>
      <c r="D59" s="40" t="s">
        <v>22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29">
        <f t="shared" si="0"/>
        <v>4.4081660908397297E-2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3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4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8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9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7"/>
        <v>4.4081660908397297E-2</v>
      </c>
    </row>
    <row r="60" spans="1:73">
      <c r="A60" s="4">
        <v>2006</v>
      </c>
      <c r="B60" s="19" t="s">
        <v>17</v>
      </c>
      <c r="C60" s="36">
        <v>0.97</v>
      </c>
      <c r="D60" s="40" t="s">
        <v>22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29">
        <f t="shared" si="0"/>
        <v>4.4081660908397297E-2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3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4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8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9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7"/>
        <v>4.4081660908397297E-2</v>
      </c>
    </row>
    <row r="61" spans="1:73">
      <c r="A61" s="4">
        <v>2007</v>
      </c>
      <c r="B61" s="19" t="s">
        <v>17</v>
      </c>
      <c r="C61" s="36">
        <v>0.97</v>
      </c>
      <c r="D61" s="40" t="s">
        <v>22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29">
        <f t="shared" si="0"/>
        <v>4.4081660908397297E-2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3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4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8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9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7"/>
        <v>4.4081660908397297E-2</v>
      </c>
    </row>
    <row r="62" spans="1:73">
      <c r="A62" s="4">
        <v>2008</v>
      </c>
      <c r="B62" s="19" t="s">
        <v>17</v>
      </c>
      <c r="C62" s="36">
        <v>0.97</v>
      </c>
      <c r="D62" s="40" t="s">
        <v>22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29">
        <f t="shared" si="0"/>
        <v>4.4081660908397297E-2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3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4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8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9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7"/>
        <v>4.4081660908397297E-2</v>
      </c>
    </row>
    <row r="63" spans="1:73">
      <c r="A63" s="4">
        <v>2009</v>
      </c>
      <c r="B63" s="19" t="s">
        <v>17</v>
      </c>
      <c r="C63" s="36">
        <v>0.97</v>
      </c>
      <c r="D63" s="40" t="s">
        <v>22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29">
        <f t="shared" si="0"/>
        <v>4.4081660908397297E-2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3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4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8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9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7"/>
        <v>4.4081660908397297E-2</v>
      </c>
    </row>
    <row r="64" spans="1:73">
      <c r="A64" s="4">
        <v>2010</v>
      </c>
      <c r="B64" s="19" t="s">
        <v>17</v>
      </c>
      <c r="C64" s="36">
        <v>0.97</v>
      </c>
      <c r="D64" s="40" t="s">
        <v>22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29">
        <f t="shared" si="0"/>
        <v>4.4081660908397297E-2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3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4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8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9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7"/>
        <v>4.4081660908397297E-2</v>
      </c>
    </row>
    <row r="65" spans="1:73">
      <c r="A65" s="4">
        <v>2011</v>
      </c>
      <c r="B65" s="19" t="s">
        <v>17</v>
      </c>
      <c r="C65" s="36">
        <v>0.97</v>
      </c>
      <c r="D65" s="40" t="s">
        <v>22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29">
        <f t="shared" si="0"/>
        <v>4.4081660908397297E-2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3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4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8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9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7"/>
        <v>4.4081660908397297E-2</v>
      </c>
    </row>
    <row r="66" spans="1:73">
      <c r="A66" s="4">
        <v>2012</v>
      </c>
      <c r="B66" s="19" t="s">
        <v>17</v>
      </c>
      <c r="C66" s="36">
        <v>0.97</v>
      </c>
      <c r="D66" s="40" t="s">
        <v>22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29">
        <f t="shared" si="0"/>
        <v>4.4081660908397297E-2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3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4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8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9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7"/>
        <v>4.4081660908397297E-2</v>
      </c>
    </row>
    <row r="67" spans="1:73">
      <c r="A67" s="4">
        <v>2013</v>
      </c>
      <c r="B67" s="19" t="s">
        <v>17</v>
      </c>
      <c r="C67" s="36">
        <v>0.97</v>
      </c>
      <c r="D67" s="40" t="s">
        <v>22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29">
        <f t="shared" si="0"/>
        <v>4.4081660908397297E-2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3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4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8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9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7"/>
        <v>4.4081660908397297E-2</v>
      </c>
    </row>
    <row r="68" spans="1:73">
      <c r="A68" s="4">
        <v>2014</v>
      </c>
      <c r="B68" s="19" t="s">
        <v>17</v>
      </c>
      <c r="C68" s="36">
        <v>0.97</v>
      </c>
      <c r="D68" s="40" t="s">
        <v>22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29">
        <f t="shared" ref="J68:J74" si="10">SQRT((1.5*EXP(1.105*I68))^2+(1.5*EXP(1.105*(E68-1)))^2+(1.5*EXP(1.105*(F68-1)))^2+(1.5*EXP(1.105*(G68-1)))^2+(1.5*EXP(1.105*(H68-1)))^2)/100*2.45</f>
        <v>4.4081660908397297E-2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3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4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8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9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7"/>
        <v>4.4081660908397297E-2</v>
      </c>
    </row>
    <row r="69" spans="1:73">
      <c r="A69" s="4">
        <v>2015</v>
      </c>
      <c r="B69" s="19" t="s">
        <v>17</v>
      </c>
      <c r="C69" s="36">
        <v>0.97</v>
      </c>
      <c r="D69" s="40" t="s">
        <v>22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29">
        <f t="shared" si="10"/>
        <v>4.4081660908397297E-2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3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4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8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9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7"/>
        <v>4.4081660908397297E-2</v>
      </c>
    </row>
    <row r="70" spans="1:73">
      <c r="A70" s="4">
        <v>2016</v>
      </c>
      <c r="B70" s="19" t="s">
        <v>17</v>
      </c>
      <c r="C70" s="36">
        <v>0.97</v>
      </c>
      <c r="D70" s="40" t="s">
        <v>22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29">
        <f t="shared" si="10"/>
        <v>4.4081660908397297E-2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3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4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8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9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6">
        <v>0.97</v>
      </c>
      <c r="D71" s="40" t="s">
        <v>22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29">
        <f t="shared" si="10"/>
        <v>4.4081660908397297E-2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6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7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18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19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0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1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2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6">
        <v>0.97</v>
      </c>
      <c r="D72" s="40" t="s">
        <v>22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29">
        <f t="shared" si="10"/>
        <v>4.4081660908397297E-2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6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7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8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19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0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1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2"/>
        <v>4.4081660908397297E-2</v>
      </c>
    </row>
    <row r="73" spans="1:73">
      <c r="A73" s="4">
        <v>2019</v>
      </c>
      <c r="B73" s="19" t="s">
        <v>17</v>
      </c>
      <c r="C73" s="36">
        <v>0.97</v>
      </c>
      <c r="D73" s="40" t="s">
        <v>22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29">
        <f t="shared" si="10"/>
        <v>4.4081660908397297E-2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3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4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8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9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5"/>
        <v>4.4081660908397297E-2</v>
      </c>
    </row>
    <row r="74" spans="1:73" s="18" customFormat="1">
      <c r="A74" s="4">
        <v>2020</v>
      </c>
      <c r="B74" s="19" t="s">
        <v>17</v>
      </c>
      <c r="C74" s="36">
        <v>0.97</v>
      </c>
      <c r="D74" s="40" t="s">
        <v>22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29">
        <f t="shared" si="10"/>
        <v>4.4081660908397297E-2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3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4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5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6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7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28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29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1" t="s">
        <v>17</v>
      </c>
      <c r="C75" s="51">
        <v>0.97</v>
      </c>
      <c r="D75" s="40" t="s">
        <v>22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29">
        <v>4.4081660908397297E-2</v>
      </c>
      <c r="K75" s="44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5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6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7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8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9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0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1" t="s">
        <v>17</v>
      </c>
      <c r="C76" s="51">
        <v>0.97</v>
      </c>
      <c r="D76" s="40" t="s">
        <v>22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29">
        <v>4.4081660908397297E-2</v>
      </c>
      <c r="K76" s="44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5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6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7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8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9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0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{B7175783-3832-433D-87B7-A627A2B1299D}</x14:id>
        </ext>
      </extLst>
    </cfRule>
  </conditionalFormatting>
  <conditionalFormatting sqref="AK4:AK70 AK73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{DECE9358-CE33-4097-95BC-04629603107C}</x14:id>
        </ext>
      </extLst>
    </cfRule>
  </conditionalFormatting>
  <conditionalFormatting sqref="BU4:BU70 BU73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{1469B0E6-D0A9-429B-B4D8-0F71885EA99E}</x14:id>
        </ext>
      </extLst>
    </cfRule>
  </conditionalFormatting>
  <conditionalFormatting sqref="W4:W70 W73">
    <cfRule type="dataBar" priority="1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{1D4A605D-987B-4F8E-9451-95774D9D87AD}</x14:id>
        </ext>
      </extLst>
    </cfRule>
  </conditionalFormatting>
  <conditionalFormatting sqref="W4:AA70 W73:AA73">
    <cfRule type="dataBar" priority="1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{A2BE4BA7-593A-4D74-A050-B62AD02E15EF}</x14:id>
        </ext>
      </extLst>
    </cfRule>
  </conditionalFormatting>
  <conditionalFormatting sqref="X4:AA70 X73:AA73">
    <cfRule type="dataBar" priority="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{802A9110-ED7B-45DE-93F7-3B8C52124110}</x14:id>
        </ext>
      </extLst>
    </cfRule>
  </conditionalFormatting>
  <conditionalFormatting sqref="AF4:AF70 AF73">
    <cfRule type="dataBar" priority="1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{B295B9E4-57AA-459C-8936-03361558C392}</x14:id>
        </ext>
      </extLst>
    </cfRule>
  </conditionalFormatting>
  <conditionalFormatting sqref="AF4:AJ70 AF73:AJ73">
    <cfRule type="dataBar" priority="1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{B254AFB9-ACF4-4203-8C9A-6DA20F2CD129}</x14:id>
        </ext>
      </extLst>
    </cfRule>
  </conditionalFormatting>
  <conditionalFormatting sqref="AG4:AJ70 AG73:AJ73">
    <cfRule type="dataBar" priority="1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{BB738B0E-307A-449A-849A-0239BED28233}</x14:id>
        </ext>
      </extLst>
    </cfRule>
  </conditionalFormatting>
  <conditionalFormatting sqref="AO4:AO70 AO73">
    <cfRule type="dataBar" priority="1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{E0AED4E9-A451-457B-A9E3-D681BF1F5CFC}</x14:id>
        </ext>
      </extLst>
    </cfRule>
  </conditionalFormatting>
  <conditionalFormatting sqref="AO4:AS70 AO73:AS73">
    <cfRule type="dataBar" priority="1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{223F7FCB-39AA-42CA-90E1-4B2A7745578E}</x14:id>
        </ext>
      </extLst>
    </cfRule>
  </conditionalFormatting>
  <conditionalFormatting sqref="AP4:AS70 AP73:AS73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{1DDEAD3C-C7FD-43E3-A99C-D3002DDF3D9C}</x14:id>
        </ext>
      </extLst>
    </cfRule>
  </conditionalFormatting>
  <conditionalFormatting sqref="BP4:BP70 BP73">
    <cfRule type="dataBar" priority="1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{659E4D8E-019D-4B0C-AF5F-4821E69146DD}</x14:id>
        </ext>
      </extLst>
    </cfRule>
  </conditionalFormatting>
  <conditionalFormatting sqref="BP4:BT70 BP73:BT73">
    <cfRule type="dataBar" priority="1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{D97FB218-F8FD-4527-8564-4EB45D67FE3C}</x14:id>
        </ext>
      </extLst>
    </cfRule>
  </conditionalFormatting>
  <conditionalFormatting sqref="BQ4:BT70 BQ73:BT73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{197BA93C-83FA-4605-A872-863A0C2F06E5}</x14:id>
        </ext>
      </extLst>
    </cfRule>
  </conditionalFormatting>
  <conditionalFormatting sqref="N4:N70 N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{3DDE9899-4085-4AAA-91AA-76C0B03ABC2E}</x14:id>
        </ext>
      </extLst>
    </cfRule>
  </conditionalFormatting>
  <conditionalFormatting sqref="N4:R70 N73:R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{D551222D-F953-4B71-A2FD-EF84D95783C5}</x14:id>
        </ext>
      </extLst>
    </cfRule>
  </conditionalFormatting>
  <conditionalFormatting sqref="O4:R70 O73:R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{5ADA9F87-F2E6-4358-AD9A-D8B0362A76AC}</x14:id>
        </ext>
      </extLst>
    </cfRule>
  </conditionalFormatting>
  <conditionalFormatting sqref="S4:S70 S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{9083E774-0E0C-48B5-8FBF-D3D102EF331B}</x14:id>
        </ext>
      </extLst>
    </cfRule>
  </conditionalFormatting>
  <conditionalFormatting sqref="AT4:AT70 AT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{F7B5E3E5-D90C-4FFE-BD22-9BB433A33AFF}</x14:id>
        </ext>
      </extLst>
    </cfRule>
  </conditionalFormatting>
  <conditionalFormatting sqref="BL4:BL70 BL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{CA83AF45-5FF7-41A9-BF12-F4E7328CF06C}</x14:id>
        </ext>
      </extLst>
    </cfRule>
  </conditionalFormatting>
  <conditionalFormatting sqref="BG4:BG70 BG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{5DBE723F-8747-4311-A27D-C0E27DE9BD41}</x14:id>
        </ext>
      </extLst>
    </cfRule>
  </conditionalFormatting>
  <conditionalFormatting sqref="BG4:BK70 BG73:BK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{EEF050C6-6C3F-4627-B093-BD0D9578581B}</x14:id>
        </ext>
      </extLst>
    </cfRule>
  </conditionalFormatting>
  <conditionalFormatting sqref="BH4:BK70 BH73:BK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{00CF0A79-8EE2-4FCC-9835-65418DA1FF3B}</x14:id>
        </ext>
      </extLst>
    </cfRule>
  </conditionalFormatting>
  <conditionalFormatting sqref="BC4:BC70 BC73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{F4F950E5-4BD0-4212-A25B-8F77AC325051}</x14:id>
        </ext>
      </extLst>
    </cfRule>
  </conditionalFormatting>
  <conditionalFormatting sqref="AX4:AX70 AX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{2CB76816-9F92-4191-852C-434B47097F61}</x14:id>
        </ext>
      </extLst>
    </cfRule>
  </conditionalFormatting>
  <conditionalFormatting sqref="AX4:BB70 AX73:BB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{0BA12818-F67F-4D80-B6F5-78BDE6448780}</x14:id>
        </ext>
      </extLst>
    </cfRule>
  </conditionalFormatting>
  <conditionalFormatting sqref="AY4:BB70 AY73:BB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{38CDFDEE-6F93-401A-95CC-2FCDB199A99B}</x14:id>
        </ext>
      </extLst>
    </cfRule>
  </conditionalFormatting>
  <conditionalFormatting sqref="AB74:AB76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{B67AA1A6-E2CD-4DAC-9AE4-E304D31C1A4F}</x14:id>
        </ext>
      </extLst>
    </cfRule>
  </conditionalFormatting>
  <conditionalFormatting sqref="AK74:AK76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{07BB70BB-F141-4BB8-B209-CDD9D05F34E1}</x14:id>
        </ext>
      </extLst>
    </cfRule>
  </conditionalFormatting>
  <conditionalFormatting sqref="BU74:BU76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{B731D151-3BCC-438E-BE62-18851B23B481}</x14:id>
        </ext>
      </extLst>
    </cfRule>
  </conditionalFormatting>
  <conditionalFormatting sqref="W74:W76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{5ECCBDA1-9B7E-4B72-AF87-7B9A7958C2A2}</x14:id>
        </ext>
      </extLst>
    </cfRule>
  </conditionalFormatting>
  <conditionalFormatting sqref="W74:AA7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{D97F17B9-E2BE-46DA-AB86-AAC609D3388C}</x14:id>
        </ext>
      </extLst>
    </cfRule>
  </conditionalFormatting>
  <conditionalFormatting sqref="X74:AA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{D2445ADE-C05C-42D2-963C-076ED7E7F01F}</x14:id>
        </ext>
      </extLst>
    </cfRule>
  </conditionalFormatting>
  <conditionalFormatting sqref="AF74:AF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{C4C72301-6CDB-4E76-8CE5-1D092AF022CB}</x14:id>
        </ext>
      </extLst>
    </cfRule>
  </conditionalFormatting>
  <conditionalFormatting sqref="AF74:AJ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{5BB5BE2F-505D-4571-A5A8-3D26C8404223}</x14:id>
        </ext>
      </extLst>
    </cfRule>
  </conditionalFormatting>
  <conditionalFormatting sqref="AG74:AJ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{0139FE16-9481-41D1-A766-F89A2408C86D}</x14:id>
        </ext>
      </extLst>
    </cfRule>
  </conditionalFormatting>
  <conditionalFormatting sqref="AO74:AO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{67FAC514-07FD-4A22-BA6F-4DCA27E475F4}</x14:id>
        </ext>
      </extLst>
    </cfRule>
  </conditionalFormatting>
  <conditionalFormatting sqref="AO74:AS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{B6C07FA5-211C-42E6-ADBB-AB775D7369C3}</x14:id>
        </ext>
      </extLst>
    </cfRule>
  </conditionalFormatting>
  <conditionalFormatting sqref="AP74:AS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{8027C08C-2697-4BF4-91FF-C6111A1F9CDC}</x14:id>
        </ext>
      </extLst>
    </cfRule>
  </conditionalFormatting>
  <conditionalFormatting sqref="BP74:BP76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{5B10BC39-E71A-4461-AE76-57D60F075635}</x14:id>
        </ext>
      </extLst>
    </cfRule>
  </conditionalFormatting>
  <conditionalFormatting sqref="BP74:BT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{DD9CF0AA-813A-46B0-B82D-47E2C77722A7}</x14:id>
        </ext>
      </extLst>
    </cfRule>
  </conditionalFormatting>
  <conditionalFormatting sqref="BQ74:BT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{4874A19A-7BFB-4FCF-AB29-B69D326B17EB}</x14:id>
        </ext>
      </extLst>
    </cfRule>
  </conditionalFormatting>
  <conditionalFormatting sqref="N74:N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{6CAB38CE-FBF7-4EDC-BCCD-F7E43B1E56DF}</x14:id>
        </ext>
      </extLst>
    </cfRule>
  </conditionalFormatting>
  <conditionalFormatting sqref="N74:R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{55B2725E-948A-44DA-89A5-1B4C19A14FED}</x14:id>
        </ext>
      </extLst>
    </cfRule>
  </conditionalFormatting>
  <conditionalFormatting sqref="O74:R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{26854BF8-FCCC-40F0-882A-C74CACB9CCEB}</x14:id>
        </ext>
      </extLst>
    </cfRule>
  </conditionalFormatting>
  <conditionalFormatting sqref="S74:S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{DD4D4869-EF89-4883-BFDF-3BBD4D73C295}</x14:id>
        </ext>
      </extLst>
    </cfRule>
  </conditionalFormatting>
  <conditionalFormatting sqref="AT74:AT76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{20D45047-1D67-485C-A1A4-C371D8D4555A}</x14:id>
        </ext>
      </extLst>
    </cfRule>
  </conditionalFormatting>
  <conditionalFormatting sqref="BL74:BL76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{3EA86846-CC1F-4F31-9101-9F7D02697C18}</x14:id>
        </ext>
      </extLst>
    </cfRule>
  </conditionalFormatting>
  <conditionalFormatting sqref="BG74:BG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{776ACABF-15D7-49F6-A1CC-1DBA4C8DE234}</x14:id>
        </ext>
      </extLst>
    </cfRule>
  </conditionalFormatting>
  <conditionalFormatting sqref="BG74:BK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{E265C53B-6653-49AB-AED2-7ECA6239540E}</x14:id>
        </ext>
      </extLst>
    </cfRule>
  </conditionalFormatting>
  <conditionalFormatting sqref="BH74:BK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{4E6DD41A-40C6-4ACD-B3E0-6CDF53B5A9B8}</x14:id>
        </ext>
      </extLst>
    </cfRule>
  </conditionalFormatting>
  <conditionalFormatting sqref="BC74:BC76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{21EF78E5-C7A9-4093-B873-19CBD764D55C}</x14:id>
        </ext>
      </extLst>
    </cfRule>
  </conditionalFormatting>
  <conditionalFormatting sqref="AX74:AX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{ADA206BC-AA90-46F2-8441-7995AFEFA0D8}</x14:id>
        </ext>
      </extLst>
    </cfRule>
  </conditionalFormatting>
  <conditionalFormatting sqref="AX74:BB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{890CE0C2-F833-4A5B-A829-97E77481FB0B}</x14:id>
        </ext>
      </extLst>
    </cfRule>
  </conditionalFormatting>
  <conditionalFormatting sqref="AY74:BB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{20620DA3-BAEC-4A54-990D-F66B603C5B28}</x14:id>
        </ext>
      </extLst>
    </cfRule>
  </conditionalFormatting>
  <conditionalFormatting sqref="AB71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{163B7F77-15CE-43FC-A52B-52C508289DEB}</x14:id>
        </ext>
      </extLst>
    </cfRule>
  </conditionalFormatting>
  <conditionalFormatting sqref="AK71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{CD84D01C-1E5C-44A7-B6E1-1B49536616AC}</x14:id>
        </ext>
      </extLst>
    </cfRule>
  </conditionalFormatting>
  <conditionalFormatting sqref="BU71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{6FBC492A-9F92-4EDB-8402-C7471CAA9C82}</x14:id>
        </ext>
      </extLst>
    </cfRule>
  </conditionalFormatting>
  <conditionalFormatting sqref="W71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{18209DB5-AA00-40BE-B8AE-8CD1ED72950E}</x14:id>
        </ext>
      </extLst>
    </cfRule>
  </conditionalFormatting>
  <conditionalFormatting sqref="W71:AA71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{B4AA1227-C9B1-4BB7-9DDE-211B3EA818E7}</x14:id>
        </ext>
      </extLst>
    </cfRule>
  </conditionalFormatting>
  <conditionalFormatting sqref="X71:AA71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{EE3B2FDC-8DC0-4CE5-AFD1-433DB0AA3302}</x14:id>
        </ext>
      </extLst>
    </cfRule>
  </conditionalFormatting>
  <conditionalFormatting sqref="AF71">
    <cfRule type="dataBar" priority="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{0D460DA3-0826-4800-B73C-A68E0B0F5011}</x14:id>
        </ext>
      </extLst>
    </cfRule>
  </conditionalFormatting>
  <conditionalFormatting sqref="AF71:AJ71">
    <cfRule type="dataBar" priority="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{8A91F462-71E4-49FB-890C-6DB7AB07D6FA}</x14:id>
        </ext>
      </extLst>
    </cfRule>
  </conditionalFormatting>
  <conditionalFormatting sqref="AG71:AJ71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{82121F23-6D99-4FDE-B8B1-349C8F8B020E}</x14:id>
        </ext>
      </extLst>
    </cfRule>
  </conditionalFormatting>
  <conditionalFormatting sqref="AO71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{AE67E607-7DD6-45C5-BE32-C4520C4732A9}</x14:id>
        </ext>
      </extLst>
    </cfRule>
  </conditionalFormatting>
  <conditionalFormatting sqref="AO71:AS71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{11B86B4A-49B3-4545-A4A3-98624DBEA4D1}</x14:id>
        </ext>
      </extLst>
    </cfRule>
  </conditionalFormatting>
  <conditionalFormatting sqref="AP71:AS71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{D60AEBA3-6EE7-4AAB-A02E-5A8718C2D3A0}</x14:id>
        </ext>
      </extLst>
    </cfRule>
  </conditionalFormatting>
  <conditionalFormatting sqref="BP71">
    <cfRule type="dataBar" priority="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{02CE784C-98DD-49D3-AFC6-749267D36C63}</x14:id>
        </ext>
      </extLst>
    </cfRule>
  </conditionalFormatting>
  <conditionalFormatting sqref="BP71:BT71">
    <cfRule type="dataBar" priority="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{FFDE8775-642C-45FA-9719-547C7B92991B}</x14:id>
        </ext>
      </extLst>
    </cfRule>
  </conditionalFormatting>
  <conditionalFormatting sqref="BQ71:BT71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{893C6D10-BD28-4298-9153-BD13CC198F83}</x14:id>
        </ext>
      </extLst>
    </cfRule>
  </conditionalFormatting>
  <conditionalFormatting sqref="N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{9754AD71-D18C-480C-B342-669C464399F2}</x14:id>
        </ext>
      </extLst>
    </cfRule>
  </conditionalFormatting>
  <conditionalFormatting sqref="N71:R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{35BE905A-FA04-4D80-8AEB-B6AD2D85B7C7}</x14:id>
        </ext>
      </extLst>
    </cfRule>
  </conditionalFormatting>
  <conditionalFormatting sqref="O71:R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{99394C55-D8A7-4300-8184-E28CF30CF94D}</x14:id>
        </ext>
      </extLst>
    </cfRule>
  </conditionalFormatting>
  <conditionalFormatting sqref="S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{9C55D5F3-AC90-432E-B75F-675BCE9146C3}</x14:id>
        </ext>
      </extLst>
    </cfRule>
  </conditionalFormatting>
  <conditionalFormatting sqref="AT7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{BF662422-51F6-454F-9BAA-AB71CD8DB146}</x14:id>
        </ext>
      </extLst>
    </cfRule>
  </conditionalFormatting>
  <conditionalFormatting sqref="BL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{6CFB3CD3-A029-4E2B-A776-108AF6F08599}</x14:id>
        </ext>
      </extLst>
    </cfRule>
  </conditionalFormatting>
  <conditionalFormatting sqref="BG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{C94DE6EB-C089-4094-987A-9CEEA3AB8CE0}</x14:id>
        </ext>
      </extLst>
    </cfRule>
  </conditionalFormatting>
  <conditionalFormatting sqref="BG71:BK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{419B4A25-292E-40AB-B325-1BCBD4CD547E}</x14:id>
        </ext>
      </extLst>
    </cfRule>
  </conditionalFormatting>
  <conditionalFormatting sqref="BH71:BK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{1F6374B4-42FA-4173-B835-EC8045694097}</x14:id>
        </ext>
      </extLst>
    </cfRule>
  </conditionalFormatting>
  <conditionalFormatting sqref="BC71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{37DAD292-D271-4DCD-A21F-1FF1E2755DB8}</x14:id>
        </ext>
      </extLst>
    </cfRule>
  </conditionalFormatting>
  <conditionalFormatting sqref="AX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{CC9222B9-2250-4D07-B89F-861CA63473CC}</x14:id>
        </ext>
      </extLst>
    </cfRule>
  </conditionalFormatting>
  <conditionalFormatting sqref="AX71:BB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{59E92226-1B43-4C00-91A7-DC5028FF1D98}</x14:id>
        </ext>
      </extLst>
    </cfRule>
  </conditionalFormatting>
  <conditionalFormatting sqref="AY71:BB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{F5F4495F-D5F2-4A8A-BBBF-704828F060DF}</x14:id>
        </ext>
      </extLst>
    </cfRule>
  </conditionalFormatting>
  <conditionalFormatting sqref="AB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{B1DB81FB-5136-45E6-BACF-747CA40DC5C5}</x14:id>
        </ext>
      </extLst>
    </cfRule>
  </conditionalFormatting>
  <conditionalFormatting sqref="AK72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{272E731C-FACD-45DF-8465-B9062646D92A}</x14:id>
        </ext>
      </extLst>
    </cfRule>
  </conditionalFormatting>
  <conditionalFormatting sqref="BU72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{9EE2911B-AA4E-49EC-A3B7-9FAB7298DBD2}</x14:id>
        </ext>
      </extLst>
    </cfRule>
  </conditionalFormatting>
  <conditionalFormatting sqref="W72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{409ADF69-FFAA-4465-8BC7-499F6C5EEEC6}</x14:id>
        </ext>
      </extLst>
    </cfRule>
  </conditionalFormatting>
  <conditionalFormatting sqref="W72:AA72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{18A76B02-867F-47A6-83D6-98B59FEE1EB4}</x14:id>
        </ext>
      </extLst>
    </cfRule>
  </conditionalFormatting>
  <conditionalFormatting sqref="X72:AA72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{CE6FFE32-3DF8-413A-B40E-5430AA492A4E}</x14:id>
        </ext>
      </extLst>
    </cfRule>
  </conditionalFormatting>
  <conditionalFormatting sqref="AF72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{9A11FFA4-BE19-42F1-B232-151CB3222246}</x14:id>
        </ext>
      </extLst>
    </cfRule>
  </conditionalFormatting>
  <conditionalFormatting sqref="AF72:AJ72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{B0CD83C1-D155-47E5-8860-DE1082A9B129}</x14:id>
        </ext>
      </extLst>
    </cfRule>
  </conditionalFormatting>
  <conditionalFormatting sqref="AG72:AJ72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{6809E996-A1D9-4CEE-97FE-1C4612808510}</x14:id>
        </ext>
      </extLst>
    </cfRule>
  </conditionalFormatting>
  <conditionalFormatting sqref="AO72">
    <cfRule type="dataBar" priority="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{AE86C75E-9690-48F7-9347-2B890DAF1FBC}</x14:id>
        </ext>
      </extLst>
    </cfRule>
  </conditionalFormatting>
  <conditionalFormatting sqref="AO72:AS72">
    <cfRule type="dataBar" priority="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{97885688-2F30-4E4E-9FA8-FBF66D0CB3C1}</x14:id>
        </ext>
      </extLst>
    </cfRule>
  </conditionalFormatting>
  <conditionalFormatting sqref="AP72:AS72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{AD53ADE7-24C8-44AB-9794-187695BD4F43}</x14:id>
        </ext>
      </extLst>
    </cfRule>
  </conditionalFormatting>
  <conditionalFormatting sqref="BP72">
    <cfRule type="dataBar" priority="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{D7D41DE8-CE75-4D1C-80EF-E4CE8F344793}</x14:id>
        </ext>
      </extLst>
    </cfRule>
  </conditionalFormatting>
  <conditionalFormatting sqref="BP72:BT72">
    <cfRule type="dataBar" priority="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{0B8B8C6E-B259-46DB-A008-FCE53E1518B0}</x14:id>
        </ext>
      </extLst>
    </cfRule>
  </conditionalFormatting>
  <conditionalFormatting sqref="BQ72:BT72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{AB0579BB-DAEE-47CA-B44F-EBA100B9ECEA}</x14:id>
        </ext>
      </extLst>
    </cfRule>
  </conditionalFormatting>
  <conditionalFormatting sqref="N72">
    <cfRule type="dataBar" priority="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{40AE1946-00CD-403B-93AB-ECF4C0889077}</x14:id>
        </ext>
      </extLst>
    </cfRule>
  </conditionalFormatting>
  <conditionalFormatting sqref="N72:R72">
    <cfRule type="dataBar" priority="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{D3B28338-93E4-450E-A8B9-8A40E43FB338}</x14:id>
        </ext>
      </extLst>
    </cfRule>
  </conditionalFormatting>
  <conditionalFormatting sqref="O72:R72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{E447D652-CBCB-4CB2-8D29-1C4F46487596}</x14:id>
        </ext>
      </extLst>
    </cfRule>
  </conditionalFormatting>
  <conditionalFormatting sqref="S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{77F8B2A2-6D4F-4385-ADC9-13CE2F6D5EB6}</x14:id>
        </ext>
      </extLst>
    </cfRule>
  </conditionalFormatting>
  <conditionalFormatting sqref="AT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{64F3D881-3F67-4015-9174-D97D93A98965}</x14:id>
        </ext>
      </extLst>
    </cfRule>
  </conditionalFormatting>
  <conditionalFormatting sqref="BL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{6FB619CA-5712-4B2A-A240-269AAD246855}</x14:id>
        </ext>
      </extLst>
    </cfRule>
  </conditionalFormatting>
  <conditionalFormatting sqref="BG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{67FF1283-AB4A-4F89-B913-D9B3891D299B}</x14:id>
        </ext>
      </extLst>
    </cfRule>
  </conditionalFormatting>
  <conditionalFormatting sqref="BG72:BK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{54EAD06D-AF9D-4684-8B41-1747FFB845E3}</x14:id>
        </ext>
      </extLst>
    </cfRule>
  </conditionalFormatting>
  <conditionalFormatting sqref="BH72:BK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{BA7B5DF1-2B2C-4532-AF4F-F62ADF3A53A7}</x14:id>
        </ext>
      </extLst>
    </cfRule>
  </conditionalFormatting>
  <conditionalFormatting sqref="BC7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{1ABE379C-BCA8-4D68-82D1-B68DB412BBFF}</x14:id>
        </ext>
      </extLst>
    </cfRule>
  </conditionalFormatting>
  <conditionalFormatting sqref="AX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{00460B33-6487-44C0-8465-2F307E35AE0B}</x14:id>
        </ext>
      </extLst>
    </cfRule>
  </conditionalFormatting>
  <conditionalFormatting sqref="AX72:BB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{F6708B65-EA4F-47C5-AA19-14678ED4B52D}</x14:id>
        </ext>
      </extLst>
    </cfRule>
  </conditionalFormatting>
  <conditionalFormatting sqref="AY72:BB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{66E869E1-8342-41A1-A97A-EE88794AB2FE}</x14:id>
        </ext>
      </extLst>
    </cfRule>
  </conditionalFormatting>
  <conditionalFormatting sqref="J4:J70 J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{19B31B05-C8AC-440B-903A-81D32FB2BC1F}</x14:id>
        </ext>
      </extLst>
    </cfRule>
  </conditionalFormatting>
  <conditionalFormatting sqref="E4:E70 E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{D8A68491-AAA7-48DE-B2DD-3488BD8D88BA}</x14:id>
        </ext>
      </extLst>
    </cfRule>
  </conditionalFormatting>
  <conditionalFormatting sqref="E4:I70 E73:I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{9FF03863-3281-4268-B6C4-326672C52B35}</x14:id>
        </ext>
      </extLst>
    </cfRule>
  </conditionalFormatting>
  <conditionalFormatting sqref="F4:I70 F73:I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{F49A5FA4-484A-4BC7-9A9B-BA3BFAFA6719}</x14:id>
        </ext>
      </extLst>
    </cfRule>
  </conditionalFormatting>
  <conditionalFormatting sqref="J74: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{93492429-AB48-47C6-B540-6359BA01208E}</x14:id>
        </ext>
      </extLst>
    </cfRule>
  </conditionalFormatting>
  <conditionalFormatting sqref="E74:E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{78669A4A-1F81-4E3D-87CB-460611EAB8AB}</x14:id>
        </ext>
      </extLst>
    </cfRule>
  </conditionalFormatting>
  <conditionalFormatting sqref="E74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{01AF9BE6-E908-4E84-ACA8-145F531CC831}</x14:id>
        </ext>
      </extLst>
    </cfRule>
  </conditionalFormatting>
  <conditionalFormatting sqref="F74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{B3E2EF3A-BD61-4013-AE20-C6CB77746E19}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{BC30D734-33F6-498A-A69A-627D9D2A4386}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{C67A4A98-5A97-46BF-8FC7-2FF941A3F1FD}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{88F3C888-70A9-4F8D-9F0C-D39C52421C13}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{313B9287-2CBB-47A4-8133-CB136EEE2C2D}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{EAE74A35-78E3-4030-A267-CBD3790CD3FE}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{39F8E6CF-D30C-4D2E-AAA5-36F07F75351F}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{3C4AF76C-ABC0-40A2-9BE9-9CA79FA186E9}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{62107521-9C55-47A5-8682-C5A7CDFBA186}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175783-3832-433D-87B7-A627A2B12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DECE9358-CE33-4097-95BC-046296031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469B0E6-D0A9-429B-B4D8-0F71885EA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D4A605D-987B-4F8E-9451-95774D9D87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A2BE4BA7-593A-4D74-A050-B62AD02E15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802A9110-ED7B-45DE-93F7-3B8C52124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B295B9E4-57AA-459C-8936-03361558C3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254AFB9-ACF4-4203-8C9A-6DA20F2CD1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B738B0E-307A-449A-849A-0239BED28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E0AED4E9-A451-457B-A9E3-D681BF1F5C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223F7FCB-39AA-42CA-90E1-4B2A774557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DDEAD3C-C7FD-43E3-A99C-D3002DDF3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59E4D8E-019D-4B0C-AF5F-4821E69146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D97FB218-F8FD-4527-8564-4EB45D67FE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97BA93C-83FA-4605-A872-863A0C2F0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3DDE9899-4085-4AAA-91AA-76C0B03AB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551222D-F953-4B71-A2FD-EF84D95783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ADA9F87-F2E6-4358-AD9A-D8B0362A7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083E774-0E0C-48B5-8FBF-D3D102EF3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F7B5E3E5-D90C-4FFE-BD22-9BB433A33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CA83AF45-5FF7-41A9-BF12-F4E7328CF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5DBE723F-8747-4311-A27D-C0E27DE9BD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F050C6-6C3F-4627-B093-BD0D957858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00CF0A79-8EE2-4FCC-9835-65418DA1F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4F950E5-4BD0-4212-A25B-8F77AC325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2CB76816-9F92-4191-852C-434B47097F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0BA12818-F67F-4D80-B6F5-78BDE64487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8CDFDEE-6F93-401A-95CC-2FCDB199A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B67AA1A6-E2CD-4DAC-9AE4-E304D31C1A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07BB70BB-F141-4BB8-B209-CDD9D05F3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B731D151-3BCC-438E-BE62-18851B23B4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5ECCBDA1-9B7E-4B72-AF87-7B9A7958C2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D97F17B9-E2BE-46DA-AB86-AAC609D338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D2445ADE-C05C-42D2-963C-076ED7E7F0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C4C72301-6CDB-4E76-8CE5-1D092AF022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5BB5BE2F-505D-4571-A5A8-3D26C84042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0139FE16-9481-41D1-A766-F89A2408C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67FAC514-07FD-4A22-BA6F-4DCA27E475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B6C07FA5-211C-42E6-ADBB-AB775D7369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8027C08C-2697-4BF4-91FF-C6111A1F9C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5B10BC39-E71A-4461-AE76-57D60F0756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DD9CF0AA-813A-46B0-B82D-47E2C77722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4874A19A-7BFB-4FCF-AB29-B69D326B1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6CAB38CE-FBF7-4EDC-BCCD-F7E43B1E56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55B2725E-948A-44DA-89A5-1B4C19A14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26854BF8-FCCC-40F0-882A-C74CACB9CC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DD4D4869-EF89-4883-BFDF-3BBD4D73C2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20D45047-1D67-485C-A1A4-C371D8D455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3EA86846-CC1F-4F31-9101-9F7D02697C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776ACABF-15D7-49F6-A1CC-1DBA4C8DE2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E265C53B-6653-49AB-AED2-7ECA623954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4E6DD41A-40C6-4ACD-B3E0-6CDF53B5A9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21EF78E5-C7A9-4093-B873-19CBD764D5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ADA206BC-AA90-46F2-8441-7995AFEFA0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890CE0C2-F833-4A5B-A829-97E77481FB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20620DA3-BAEC-4A54-990D-F66B603C5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163B7F77-15CE-43FC-A52B-52C508289D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CD84D01C-1E5C-44A7-B6E1-1B4953661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6FBC492A-9F92-4EDB-8402-C7471CAA9C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18209DB5-AA00-40BE-B8AE-8CD1ED7295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B4AA1227-C9B1-4BB7-9DDE-211B3EA818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EE3B2FDC-8DC0-4CE5-AFD1-433DB0AA3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0D460DA3-0826-4800-B73C-A68E0B0F50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8A91F462-71E4-49FB-890C-6DB7AB07D6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82121F23-6D99-4FDE-B8B1-349C8F8B0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AE67E607-7DD6-45C5-BE32-C4520C4732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11B86B4A-49B3-4545-A4A3-98624DBEA4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D60AEBA3-6EE7-4AAB-A02E-5A8718C2D3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02CE784C-98DD-49D3-AFC6-749267D36C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FFDE8775-642C-45FA-9719-547C7B9299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893C6D10-BD28-4298-9153-BD13CC198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9754AD71-D18C-480C-B342-669C464399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35BE905A-FA04-4D80-8AEB-B6AD2D85B7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99394C55-D8A7-4300-8184-E28CF30CF9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9C55D5F3-AC90-432E-B75F-675BCE9146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BF662422-51F6-454F-9BAA-AB71CD8DB1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6CFB3CD3-A029-4E2B-A776-108AF6F085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C94DE6EB-C089-4094-987A-9CEEA3AB8C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419B4A25-292E-40AB-B325-1BCBD4CD54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1F6374B4-42FA-4173-B835-EC8045694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37DAD292-D271-4DCD-A21F-1FF1E2755D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CC9222B9-2250-4D07-B89F-861CA63473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59E92226-1B43-4C00-91A7-DC5028FF1D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F5F4495F-D5F2-4A8A-BBBF-704828F060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B1DB81FB-5136-45E6-BACF-747CA40DC5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272E731C-FACD-45DF-8465-B9062646D9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9EE2911B-AA4E-49EC-A3B7-9FAB7298DB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409ADF69-FFAA-4465-8BC7-499F6C5EEE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18A76B02-867F-47A6-83D6-98B59FEE1E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CE6FFE32-3DF8-413A-B40E-5430AA492A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9A11FFA4-BE19-42F1-B232-151CB32222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B0CD83C1-D155-47E5-8860-DE1082A9B1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6809E996-A1D9-4CEE-97FE-1C46128085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AE86C75E-9690-48F7-9347-2B890DAF1F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97885688-2F30-4E4E-9FA8-FBF66D0CB3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AD53ADE7-24C8-44AB-9794-187695BD4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D7D41DE8-CE75-4D1C-80EF-E4CE8F3447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0B8B8C6E-B259-46DB-A008-FCE53E1518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AB0579BB-DAEE-47CA-B44F-EBA100B9EC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40AE1946-00CD-403B-93AB-ECF4C08890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D3B28338-93E4-450E-A8B9-8A40E43FB3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E447D652-CBCB-4CB2-8D29-1C4F464875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77F8B2A2-6D4F-4385-ADC9-13CE2F6D5E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64F3D881-3F67-4015-9174-D97D93A989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6FB619CA-5712-4B2A-A240-269AAD2468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67FF1283-AB4A-4F89-B913-D9B3891D29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54EAD06D-AF9D-4684-8B41-1747FFB845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BA7B5DF1-2B2C-4532-AF4F-F62ADF3A53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1ABE379C-BCA8-4D68-82D1-B68DB412BB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00460B33-6487-44C0-8465-2F307E35AE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F6708B65-EA4F-47C5-AA19-14678ED4B5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66E869E1-8342-41A1-A97A-EE88794AB2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19B31B05-C8AC-440B-903A-81D32FB2BC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D8A68491-AAA7-48DE-B2DD-3488BD8D88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9FF03863-3281-4268-B6C4-326672C52B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F49A5FA4-484A-4BC7-9A9B-BA3BFAFA67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93492429-AB48-47C6-B540-6359BA012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78669A4A-1F81-4E3D-87CB-460611EAB8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01AF9BE6-E908-4E84-ACA8-145F531CC8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B3E2EF3A-BD61-4013-AE20-C6CB77746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BC30D734-33F6-498A-A69A-627D9D2A43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C67A4A98-5A97-46BF-8FC7-2FF941A3F1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88F3C888-70A9-4F8D-9F0C-D39C52421C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313B9287-2CBB-47A4-8133-CB136EEE2C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EAE74A35-78E3-4030-A267-CBD3790CD3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39F8E6CF-D30C-4D2E-AAA5-36F07F7535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3C4AF76C-ABC0-40A2-9BE9-9CA79FA186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62107521-9C55-47A5-8682-C5A7CDFBA1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CompostM-RSoilM</vt:lpstr>
      <vt:lpstr>CompostM-ASoilM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2023-12-21T14:32:00Z</dcterms:modified>
</cp:coreProperties>
</file>