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iu_z2\Desktop\Dynamic Emission\Input Data\DATA_TC_RELEASE-SINK\"/>
    </mc:Choice>
  </mc:AlternateContent>
  <xr:revisionPtr revIDLastSave="0" documentId="13_ncr:1_{E950A6D9-94E2-44B1-A804-2F955D168769}" xr6:coauthVersionLast="47" xr6:coauthVersionMax="47" xr10:uidLastSave="{00000000-0000-0000-0000-000000000000}"/>
  <bookViews>
    <workbookView xWindow="-37665" yWindow="-4665" windowWidth="24795" windowHeight="17055" xr2:uid="{00000000-000D-0000-FFFF-FFFF00000000}"/>
  </bookViews>
  <sheets>
    <sheet name="Dumping-ResidentialLitter" sheetId="24" r:id="rId1"/>
    <sheet name="Dumping-RoadLitter" sheetId="23" r:id="rId2"/>
    <sheet name="Dumping-NatureLitter" sheetId="2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U72" i="22" l="1"/>
  <c r="BL72" i="22"/>
  <c r="BC72" i="22"/>
  <c r="AT72" i="22"/>
  <c r="AK72" i="22"/>
  <c r="AB72" i="22"/>
  <c r="S72" i="22"/>
  <c r="BU71" i="22"/>
  <c r="BL71" i="22"/>
  <c r="BC71" i="22"/>
  <c r="AT71" i="22"/>
  <c r="AK71" i="22"/>
  <c r="AB71" i="22"/>
  <c r="S71" i="22"/>
  <c r="BU74" i="22"/>
  <c r="BL74" i="22"/>
  <c r="BC74" i="22"/>
  <c r="AT74" i="22"/>
  <c r="AK74" i="22"/>
  <c r="AB74" i="22"/>
  <c r="S74" i="22"/>
  <c r="BU72" i="23"/>
  <c r="BL72" i="23"/>
  <c r="BC72" i="23"/>
  <c r="AT72" i="23"/>
  <c r="AK72" i="23"/>
  <c r="AB72" i="23"/>
  <c r="S72" i="23"/>
  <c r="BU71" i="23"/>
  <c r="BL71" i="23"/>
  <c r="BC71" i="23"/>
  <c r="AT71" i="23"/>
  <c r="AK71" i="23"/>
  <c r="AB71" i="23"/>
  <c r="S71" i="23"/>
  <c r="BU74" i="23"/>
  <c r="BL74" i="23"/>
  <c r="BC74" i="23"/>
  <c r="AT74" i="23"/>
  <c r="AK74" i="23"/>
  <c r="AB74" i="23"/>
  <c r="S74" i="23"/>
  <c r="BU72" i="24"/>
  <c r="BL72" i="24"/>
  <c r="BC72" i="24"/>
  <c r="AT72" i="24"/>
  <c r="AK72" i="24"/>
  <c r="AB72" i="24"/>
  <c r="S72" i="24"/>
  <c r="J72" i="24"/>
  <c r="C72" i="24"/>
  <c r="BU71" i="24"/>
  <c r="BL71" i="24"/>
  <c r="BC71" i="24"/>
  <c r="AT71" i="24"/>
  <c r="AK71" i="24"/>
  <c r="AB71" i="24"/>
  <c r="S71" i="24"/>
  <c r="J71" i="24"/>
  <c r="C71" i="24"/>
  <c r="BU74" i="24"/>
  <c r="BL74" i="24"/>
  <c r="BC74" i="24"/>
  <c r="AT74" i="24"/>
  <c r="AK74" i="24"/>
  <c r="AB74" i="24"/>
  <c r="S74" i="24"/>
  <c r="J74" i="24"/>
  <c r="C74" i="24"/>
  <c r="C5" i="24"/>
  <c r="J5" i="24"/>
  <c r="C6" i="24"/>
  <c r="J6" i="24"/>
  <c r="C7" i="24"/>
  <c r="J7" i="24"/>
  <c r="C8" i="24"/>
  <c r="J8" i="24"/>
  <c r="C9" i="24"/>
  <c r="J9" i="24"/>
  <c r="C10" i="24"/>
  <c r="J10" i="24"/>
  <c r="C11" i="24"/>
  <c r="J11" i="24"/>
  <c r="C12" i="24"/>
  <c r="J12" i="24"/>
  <c r="C13" i="24"/>
  <c r="J13" i="24"/>
  <c r="C14" i="24"/>
  <c r="J14" i="24"/>
  <c r="C15" i="24"/>
  <c r="J15" i="24"/>
  <c r="C16" i="24"/>
  <c r="J16" i="24"/>
  <c r="C17" i="24"/>
  <c r="J17" i="24"/>
  <c r="C18" i="24"/>
  <c r="J18" i="24"/>
  <c r="C19" i="24"/>
  <c r="J19" i="24"/>
  <c r="C20" i="24"/>
  <c r="J20" i="24"/>
  <c r="C21" i="24"/>
  <c r="J21" i="24"/>
  <c r="C22" i="24"/>
  <c r="J22" i="24"/>
  <c r="C23" i="24"/>
  <c r="J23" i="24"/>
  <c r="C24" i="24"/>
  <c r="J24" i="24"/>
  <c r="C25" i="24"/>
  <c r="J25" i="24"/>
  <c r="C26" i="24"/>
  <c r="J26" i="24"/>
  <c r="C27" i="24"/>
  <c r="J27" i="24"/>
  <c r="C28" i="24"/>
  <c r="J28" i="24"/>
  <c r="C29" i="24"/>
  <c r="J29" i="24"/>
  <c r="C30" i="24"/>
  <c r="J30" i="24"/>
  <c r="C31" i="24"/>
  <c r="J31" i="24"/>
  <c r="C32" i="24"/>
  <c r="J32" i="24"/>
  <c r="C33" i="24"/>
  <c r="J33" i="24"/>
  <c r="C34" i="24"/>
  <c r="J34" i="24"/>
  <c r="C35" i="24"/>
  <c r="J35" i="24"/>
  <c r="C36" i="24"/>
  <c r="J36" i="24"/>
  <c r="C37" i="24"/>
  <c r="J37" i="24"/>
  <c r="C38" i="24"/>
  <c r="J38" i="24"/>
  <c r="C39" i="24"/>
  <c r="J39" i="24"/>
  <c r="C40" i="24"/>
  <c r="J40" i="24"/>
  <c r="C41" i="24"/>
  <c r="J41" i="24"/>
  <c r="C42" i="24"/>
  <c r="J42" i="24"/>
  <c r="C43" i="24"/>
  <c r="J43" i="24"/>
  <c r="C44" i="24"/>
  <c r="J44" i="24"/>
  <c r="C45" i="24"/>
  <c r="J45" i="24"/>
  <c r="C46" i="24"/>
  <c r="J46" i="24"/>
  <c r="C47" i="24"/>
  <c r="J47" i="24"/>
  <c r="C48" i="24"/>
  <c r="J48" i="24"/>
  <c r="C49" i="24"/>
  <c r="J49" i="24"/>
  <c r="C50" i="24"/>
  <c r="J50" i="24"/>
  <c r="C51" i="24"/>
  <c r="J51" i="24"/>
  <c r="C52" i="24"/>
  <c r="J52" i="24"/>
  <c r="C53" i="24"/>
  <c r="J53" i="24"/>
  <c r="C54" i="24"/>
  <c r="J54" i="24"/>
  <c r="C55" i="24"/>
  <c r="J55" i="24"/>
  <c r="C56" i="24"/>
  <c r="J56" i="24"/>
  <c r="C57" i="24"/>
  <c r="J57" i="24"/>
  <c r="C58" i="24"/>
  <c r="J58" i="24"/>
  <c r="C59" i="24"/>
  <c r="J59" i="24"/>
  <c r="C60" i="24"/>
  <c r="J60" i="24"/>
  <c r="C61" i="24"/>
  <c r="J61" i="24"/>
  <c r="C62" i="24"/>
  <c r="J62" i="24"/>
  <c r="C63" i="24"/>
  <c r="J63" i="24"/>
  <c r="C64" i="24"/>
  <c r="J64" i="24"/>
  <c r="C65" i="24"/>
  <c r="J65" i="24"/>
  <c r="C66" i="24"/>
  <c r="J66" i="24"/>
  <c r="C67" i="24"/>
  <c r="J67" i="24"/>
  <c r="C68" i="24"/>
  <c r="J68" i="24"/>
  <c r="C69" i="24"/>
  <c r="J69" i="24"/>
  <c r="C70" i="24"/>
  <c r="J70" i="24"/>
  <c r="C73" i="24"/>
  <c r="J73" i="24"/>
  <c r="J4" i="24"/>
  <c r="C4" i="24"/>
  <c r="BU73" i="24"/>
  <c r="BL73" i="24"/>
  <c r="BC73" i="24"/>
  <c r="AT73" i="24"/>
  <c r="AK73" i="24"/>
  <c r="AB73" i="24"/>
  <c r="S73" i="24"/>
  <c r="BU70" i="24"/>
  <c r="BL70" i="24"/>
  <c r="BC70" i="24"/>
  <c r="AT70" i="24"/>
  <c r="AK70" i="24"/>
  <c r="AB70" i="24"/>
  <c r="S70" i="24"/>
  <c r="BU69" i="24"/>
  <c r="BL69" i="24"/>
  <c r="BC69" i="24"/>
  <c r="AT69" i="24"/>
  <c r="AK69" i="24"/>
  <c r="AB69" i="24"/>
  <c r="S69" i="24"/>
  <c r="BU68" i="24"/>
  <c r="BL68" i="24"/>
  <c r="BC68" i="24"/>
  <c r="AT68" i="24"/>
  <c r="AK68" i="24"/>
  <c r="AB68" i="24"/>
  <c r="S68" i="24"/>
  <c r="BU67" i="24"/>
  <c r="BL67" i="24"/>
  <c r="BC67" i="24"/>
  <c r="AT67" i="24"/>
  <c r="AK67" i="24"/>
  <c r="AB67" i="24"/>
  <c r="S67" i="24"/>
  <c r="BU66" i="24"/>
  <c r="BL66" i="24"/>
  <c r="BC66" i="24"/>
  <c r="AT66" i="24"/>
  <c r="AK66" i="24"/>
  <c r="AB66" i="24"/>
  <c r="S66" i="24"/>
  <c r="BU65" i="24"/>
  <c r="BL65" i="24"/>
  <c r="BC65" i="24"/>
  <c r="AT65" i="24"/>
  <c r="AK65" i="24"/>
  <c r="AB65" i="24"/>
  <c r="S65" i="24"/>
  <c r="BU64" i="24"/>
  <c r="BL64" i="24"/>
  <c r="BC64" i="24"/>
  <c r="AT64" i="24"/>
  <c r="AK64" i="24"/>
  <c r="AB64" i="24"/>
  <c r="S64" i="24"/>
  <c r="BU63" i="24"/>
  <c r="BL63" i="24"/>
  <c r="BC63" i="24"/>
  <c r="AT63" i="24"/>
  <c r="AK63" i="24"/>
  <c r="AB63" i="24"/>
  <c r="S63" i="24"/>
  <c r="BU62" i="24"/>
  <c r="BL62" i="24"/>
  <c r="BC62" i="24"/>
  <c r="AT62" i="24"/>
  <c r="AK62" i="24"/>
  <c r="AB62" i="24"/>
  <c r="S62" i="24"/>
  <c r="BU61" i="24"/>
  <c r="BL61" i="24"/>
  <c r="BC61" i="24"/>
  <c r="AT61" i="24"/>
  <c r="AK61" i="24"/>
  <c r="AB61" i="24"/>
  <c r="S61" i="24"/>
  <c r="BU60" i="24"/>
  <c r="BL60" i="24"/>
  <c r="BC60" i="24"/>
  <c r="AT60" i="24"/>
  <c r="AK60" i="24"/>
  <c r="AB60" i="24"/>
  <c r="S60" i="24"/>
  <c r="BU59" i="24"/>
  <c r="BL59" i="24"/>
  <c r="BC59" i="24"/>
  <c r="AT59" i="24"/>
  <c r="AK59" i="24"/>
  <c r="AB59" i="24"/>
  <c r="S59" i="24"/>
  <c r="BU58" i="24"/>
  <c r="BL58" i="24"/>
  <c r="BC58" i="24"/>
  <c r="AT58" i="24"/>
  <c r="AK58" i="24"/>
  <c r="AB58" i="24"/>
  <c r="S58" i="24"/>
  <c r="BU57" i="24"/>
  <c r="BL57" i="24"/>
  <c r="BC57" i="24"/>
  <c r="AT57" i="24"/>
  <c r="AK57" i="24"/>
  <c r="AB57" i="24"/>
  <c r="S57" i="24"/>
  <c r="BU56" i="24"/>
  <c r="BL56" i="24"/>
  <c r="BC56" i="24"/>
  <c r="AT56" i="24"/>
  <c r="AK56" i="24"/>
  <c r="AB56" i="24"/>
  <c r="S56" i="24"/>
  <c r="BU55" i="24"/>
  <c r="BL55" i="24"/>
  <c r="BC55" i="24"/>
  <c r="AT55" i="24"/>
  <c r="AK55" i="24"/>
  <c r="AB55" i="24"/>
  <c r="S55" i="24"/>
  <c r="BU54" i="24"/>
  <c r="BL54" i="24"/>
  <c r="BC54" i="24"/>
  <c r="AT54" i="24"/>
  <c r="AK54" i="24"/>
  <c r="AB54" i="24"/>
  <c r="S54" i="24"/>
  <c r="BU53" i="24"/>
  <c r="BL53" i="24"/>
  <c r="BC53" i="24"/>
  <c r="AT53" i="24"/>
  <c r="AK53" i="24"/>
  <c r="AB53" i="24"/>
  <c r="S53" i="24"/>
  <c r="BU52" i="24"/>
  <c r="BL52" i="24"/>
  <c r="BC52" i="24"/>
  <c r="AT52" i="24"/>
  <c r="AK52" i="24"/>
  <c r="AB52" i="24"/>
  <c r="S52" i="24"/>
  <c r="BU51" i="24"/>
  <c r="BL51" i="24"/>
  <c r="BC51" i="24"/>
  <c r="AT51" i="24"/>
  <c r="AK51" i="24"/>
  <c r="AB51" i="24"/>
  <c r="S51" i="24"/>
  <c r="BU50" i="24"/>
  <c r="BL50" i="24"/>
  <c r="BC50" i="24"/>
  <c r="AT50" i="24"/>
  <c r="AK50" i="24"/>
  <c r="AB50" i="24"/>
  <c r="S50" i="24"/>
  <c r="BU49" i="24"/>
  <c r="BL49" i="24"/>
  <c r="BC49" i="24"/>
  <c r="AT49" i="24"/>
  <c r="AK49" i="24"/>
  <c r="AB49" i="24"/>
  <c r="S49" i="24"/>
  <c r="BU48" i="24"/>
  <c r="BL48" i="24"/>
  <c r="BC48" i="24"/>
  <c r="AT48" i="24"/>
  <c r="AK48" i="24"/>
  <c r="AB48" i="24"/>
  <c r="S48" i="24"/>
  <c r="BU47" i="24"/>
  <c r="BL47" i="24"/>
  <c r="BC47" i="24"/>
  <c r="AT47" i="24"/>
  <c r="AK47" i="24"/>
  <c r="AB47" i="24"/>
  <c r="S47" i="24"/>
  <c r="BU46" i="24"/>
  <c r="BL46" i="24"/>
  <c r="BC46" i="24"/>
  <c r="AT46" i="24"/>
  <c r="AK46" i="24"/>
  <c r="AB46" i="24"/>
  <c r="S46" i="24"/>
  <c r="BU45" i="24"/>
  <c r="BL45" i="24"/>
  <c r="BC45" i="24"/>
  <c r="AT45" i="24"/>
  <c r="AK45" i="24"/>
  <c r="AB45" i="24"/>
  <c r="S45" i="24"/>
  <c r="BU44" i="24"/>
  <c r="BL44" i="24"/>
  <c r="BC44" i="24"/>
  <c r="AT44" i="24"/>
  <c r="AK44" i="24"/>
  <c r="AB44" i="24"/>
  <c r="S44" i="24"/>
  <c r="BU43" i="24"/>
  <c r="BL43" i="24"/>
  <c r="BC43" i="24"/>
  <c r="AT43" i="24"/>
  <c r="AK43" i="24"/>
  <c r="AB43" i="24"/>
  <c r="S43" i="24"/>
  <c r="BU42" i="24"/>
  <c r="BL42" i="24"/>
  <c r="BC42" i="24"/>
  <c r="AT42" i="24"/>
  <c r="AK42" i="24"/>
  <c r="AB42" i="24"/>
  <c r="S42" i="24"/>
  <c r="BU41" i="24"/>
  <c r="BL41" i="24"/>
  <c r="BC41" i="24"/>
  <c r="AT41" i="24"/>
  <c r="AK41" i="24"/>
  <c r="AB41" i="24"/>
  <c r="S41" i="24"/>
  <c r="BU40" i="24"/>
  <c r="BL40" i="24"/>
  <c r="BC40" i="24"/>
  <c r="AT40" i="24"/>
  <c r="AK40" i="24"/>
  <c r="AB40" i="24"/>
  <c r="S40" i="24"/>
  <c r="BU39" i="24"/>
  <c r="BL39" i="24"/>
  <c r="BC39" i="24"/>
  <c r="AT39" i="24"/>
  <c r="AK39" i="24"/>
  <c r="AB39" i="24"/>
  <c r="S39" i="24"/>
  <c r="BU38" i="24"/>
  <c r="BL38" i="24"/>
  <c r="BC38" i="24"/>
  <c r="AT38" i="24"/>
  <c r="AK38" i="24"/>
  <c r="AB38" i="24"/>
  <c r="S38" i="24"/>
  <c r="BU37" i="24"/>
  <c r="BL37" i="24"/>
  <c r="BC37" i="24"/>
  <c r="AT37" i="24"/>
  <c r="AK37" i="24"/>
  <c r="AB37" i="24"/>
  <c r="S37" i="24"/>
  <c r="BU36" i="24"/>
  <c r="BL36" i="24"/>
  <c r="BC36" i="24"/>
  <c r="AT36" i="24"/>
  <c r="AK36" i="24"/>
  <c r="AB36" i="24"/>
  <c r="S36" i="24"/>
  <c r="BU35" i="24"/>
  <c r="BL35" i="24"/>
  <c r="BC35" i="24"/>
  <c r="AT35" i="24"/>
  <c r="AK35" i="24"/>
  <c r="AB35" i="24"/>
  <c r="S35" i="24"/>
  <c r="BU34" i="24"/>
  <c r="BL34" i="24"/>
  <c r="BC34" i="24"/>
  <c r="AT34" i="24"/>
  <c r="AK34" i="24"/>
  <c r="AB34" i="24"/>
  <c r="S34" i="24"/>
  <c r="BU33" i="24"/>
  <c r="BL33" i="24"/>
  <c r="BC33" i="24"/>
  <c r="AT33" i="24"/>
  <c r="AK33" i="24"/>
  <c r="AB33" i="24"/>
  <c r="S33" i="24"/>
  <c r="BU32" i="24"/>
  <c r="BL32" i="24"/>
  <c r="BC32" i="24"/>
  <c r="AT32" i="24"/>
  <c r="AK32" i="24"/>
  <c r="AB32" i="24"/>
  <c r="S32" i="24"/>
  <c r="BU31" i="24"/>
  <c r="BL31" i="24"/>
  <c r="BC31" i="24"/>
  <c r="AT31" i="24"/>
  <c r="AK31" i="24"/>
  <c r="AB31" i="24"/>
  <c r="S31" i="24"/>
  <c r="BU30" i="24"/>
  <c r="BL30" i="24"/>
  <c r="BC30" i="24"/>
  <c r="AT30" i="24"/>
  <c r="AK30" i="24"/>
  <c r="AB30" i="24"/>
  <c r="S30" i="24"/>
  <c r="BU29" i="24"/>
  <c r="BL29" i="24"/>
  <c r="BC29" i="24"/>
  <c r="AT29" i="24"/>
  <c r="AK29" i="24"/>
  <c r="AB29" i="24"/>
  <c r="S29" i="24"/>
  <c r="BU28" i="24"/>
  <c r="BL28" i="24"/>
  <c r="BC28" i="24"/>
  <c r="AT28" i="24"/>
  <c r="AK28" i="24"/>
  <c r="AB28" i="24"/>
  <c r="S28" i="24"/>
  <c r="BU27" i="24"/>
  <c r="BL27" i="24"/>
  <c r="BC27" i="24"/>
  <c r="AT27" i="24"/>
  <c r="AK27" i="24"/>
  <c r="AB27" i="24"/>
  <c r="S27" i="24"/>
  <c r="BU26" i="24"/>
  <c r="BL26" i="24"/>
  <c r="BC26" i="24"/>
  <c r="AT26" i="24"/>
  <c r="AK26" i="24"/>
  <c r="AB26" i="24"/>
  <c r="S26" i="24"/>
  <c r="BU25" i="24"/>
  <c r="BL25" i="24"/>
  <c r="BC25" i="24"/>
  <c r="AT25" i="24"/>
  <c r="AK25" i="24"/>
  <c r="AB25" i="24"/>
  <c r="S25" i="24"/>
  <c r="BU24" i="24"/>
  <c r="BL24" i="24"/>
  <c r="BC24" i="24"/>
  <c r="AT24" i="24"/>
  <c r="AK24" i="24"/>
  <c r="AB24" i="24"/>
  <c r="S24" i="24"/>
  <c r="BU23" i="24"/>
  <c r="BL23" i="24"/>
  <c r="BC23" i="24"/>
  <c r="AT23" i="24"/>
  <c r="AK23" i="24"/>
  <c r="AB23" i="24"/>
  <c r="S23" i="24"/>
  <c r="BU22" i="24"/>
  <c r="BL22" i="24"/>
  <c r="BC22" i="24"/>
  <c r="AT22" i="24"/>
  <c r="AK22" i="24"/>
  <c r="AB22" i="24"/>
  <c r="S22" i="24"/>
  <c r="BU21" i="24"/>
  <c r="BL21" i="24"/>
  <c r="BC21" i="24"/>
  <c r="AT21" i="24"/>
  <c r="AK21" i="24"/>
  <c r="AB21" i="24"/>
  <c r="S21" i="24"/>
  <c r="BU20" i="24"/>
  <c r="BL20" i="24"/>
  <c r="BC20" i="24"/>
  <c r="AT20" i="24"/>
  <c r="AK20" i="24"/>
  <c r="AB20" i="24"/>
  <c r="S20" i="24"/>
  <c r="BU19" i="24"/>
  <c r="BL19" i="24"/>
  <c r="BC19" i="24"/>
  <c r="AT19" i="24"/>
  <c r="AK19" i="24"/>
  <c r="AB19" i="24"/>
  <c r="S19" i="24"/>
  <c r="BU18" i="24"/>
  <c r="BL18" i="24"/>
  <c r="BC18" i="24"/>
  <c r="AT18" i="24"/>
  <c r="AK18" i="24"/>
  <c r="AB18" i="24"/>
  <c r="S18" i="24"/>
  <c r="BU17" i="24"/>
  <c r="BL17" i="24"/>
  <c r="BC17" i="24"/>
  <c r="AT17" i="24"/>
  <c r="AK17" i="24"/>
  <c r="AB17" i="24"/>
  <c r="S17" i="24"/>
  <c r="BU16" i="24"/>
  <c r="BL16" i="24"/>
  <c r="BC16" i="24"/>
  <c r="AT16" i="24"/>
  <c r="AK16" i="24"/>
  <c r="AB16" i="24"/>
  <c r="S16" i="24"/>
  <c r="BU15" i="24"/>
  <c r="BL15" i="24"/>
  <c r="BC15" i="24"/>
  <c r="AT15" i="24"/>
  <c r="AK15" i="24"/>
  <c r="AB15" i="24"/>
  <c r="S15" i="24"/>
  <c r="BU14" i="24"/>
  <c r="BL14" i="24"/>
  <c r="BC14" i="24"/>
  <c r="AT14" i="24"/>
  <c r="AK14" i="24"/>
  <c r="AB14" i="24"/>
  <c r="S14" i="24"/>
  <c r="BU13" i="24"/>
  <c r="BL13" i="24"/>
  <c r="BC13" i="24"/>
  <c r="AT13" i="24"/>
  <c r="AK13" i="24"/>
  <c r="AB13" i="24"/>
  <c r="S13" i="24"/>
  <c r="BU12" i="24"/>
  <c r="BL12" i="24"/>
  <c r="BC12" i="24"/>
  <c r="AT12" i="24"/>
  <c r="AK12" i="24"/>
  <c r="AB12" i="24"/>
  <c r="S12" i="24"/>
  <c r="BU11" i="24"/>
  <c r="BL11" i="24"/>
  <c r="BC11" i="24"/>
  <c r="AT11" i="24"/>
  <c r="AK11" i="24"/>
  <c r="AB11" i="24"/>
  <c r="S11" i="24"/>
  <c r="BU10" i="24"/>
  <c r="BL10" i="24"/>
  <c r="BC10" i="24"/>
  <c r="AT10" i="24"/>
  <c r="AK10" i="24"/>
  <c r="AB10" i="24"/>
  <c r="S10" i="24"/>
  <c r="BU9" i="24"/>
  <c r="BL9" i="24"/>
  <c r="BC9" i="24"/>
  <c r="AT9" i="24"/>
  <c r="AK9" i="24"/>
  <c r="AB9" i="24"/>
  <c r="S9" i="24"/>
  <c r="BU8" i="24"/>
  <c r="BL8" i="24"/>
  <c r="BC8" i="24"/>
  <c r="AT8" i="24"/>
  <c r="AK8" i="24"/>
  <c r="AB8" i="24"/>
  <c r="S8" i="24"/>
  <c r="BU7" i="24"/>
  <c r="BL7" i="24"/>
  <c r="BC7" i="24"/>
  <c r="AT7" i="24"/>
  <c r="AK7" i="24"/>
  <c r="AB7" i="24"/>
  <c r="S7" i="24"/>
  <c r="BU6" i="24"/>
  <c r="BL6" i="24"/>
  <c r="BC6" i="24"/>
  <c r="AT6" i="24"/>
  <c r="AK6" i="24"/>
  <c r="AB6" i="24"/>
  <c r="S6" i="24"/>
  <c r="BU5" i="24"/>
  <c r="BL5" i="24"/>
  <c r="BC5" i="24"/>
  <c r="AT5" i="24"/>
  <c r="AK5" i="24"/>
  <c r="AB5" i="24"/>
  <c r="S5" i="24"/>
  <c r="BU4" i="24"/>
  <c r="BL4" i="24"/>
  <c r="BC4" i="24"/>
  <c r="AT4" i="24"/>
  <c r="AK4" i="24"/>
  <c r="AB4" i="24"/>
  <c r="S4" i="24"/>
  <c r="BU73" i="23"/>
  <c r="BL73" i="23"/>
  <c r="BC73" i="23"/>
  <c r="AT73" i="23"/>
  <c r="AK73" i="23"/>
  <c r="AB73" i="23"/>
  <c r="S73" i="23"/>
  <c r="BU70" i="23"/>
  <c r="BL70" i="23"/>
  <c r="BC70" i="23"/>
  <c r="AT70" i="23"/>
  <c r="AK70" i="23"/>
  <c r="AB70" i="23"/>
  <c r="S70" i="23"/>
  <c r="BU69" i="23"/>
  <c r="BL69" i="23"/>
  <c r="BC69" i="23"/>
  <c r="AT69" i="23"/>
  <c r="AK69" i="23"/>
  <c r="AB69" i="23"/>
  <c r="S69" i="23"/>
  <c r="BU68" i="23"/>
  <c r="BL68" i="23"/>
  <c r="BC68" i="23"/>
  <c r="AT68" i="23"/>
  <c r="AK68" i="23"/>
  <c r="AB68" i="23"/>
  <c r="S68" i="23"/>
  <c r="BU67" i="23"/>
  <c r="BL67" i="23"/>
  <c r="BC67" i="23"/>
  <c r="AT67" i="23"/>
  <c r="AK67" i="23"/>
  <c r="AB67" i="23"/>
  <c r="S67" i="23"/>
  <c r="BU66" i="23"/>
  <c r="BL66" i="23"/>
  <c r="BC66" i="23"/>
  <c r="AT66" i="23"/>
  <c r="AK66" i="23"/>
  <c r="AB66" i="23"/>
  <c r="S66" i="23"/>
  <c r="BU65" i="23"/>
  <c r="BL65" i="23"/>
  <c r="BC65" i="23"/>
  <c r="AT65" i="23"/>
  <c r="AK65" i="23"/>
  <c r="AB65" i="23"/>
  <c r="S65" i="23"/>
  <c r="BU64" i="23"/>
  <c r="BL64" i="23"/>
  <c r="BC64" i="23"/>
  <c r="AT64" i="23"/>
  <c r="AK64" i="23"/>
  <c r="AB64" i="23"/>
  <c r="S64" i="23"/>
  <c r="BU63" i="23"/>
  <c r="BL63" i="23"/>
  <c r="BC63" i="23"/>
  <c r="AT63" i="23"/>
  <c r="AK63" i="23"/>
  <c r="AB63" i="23"/>
  <c r="S63" i="23"/>
  <c r="BU62" i="23"/>
  <c r="BL62" i="23"/>
  <c r="BC62" i="23"/>
  <c r="AT62" i="23"/>
  <c r="AK62" i="23"/>
  <c r="AB62" i="23"/>
  <c r="S62" i="23"/>
  <c r="BU61" i="23"/>
  <c r="BL61" i="23"/>
  <c r="BC61" i="23"/>
  <c r="AT61" i="23"/>
  <c r="AK61" i="23"/>
  <c r="AB61" i="23"/>
  <c r="S61" i="23"/>
  <c r="BU60" i="23"/>
  <c r="BL60" i="23"/>
  <c r="BC60" i="23"/>
  <c r="AT60" i="23"/>
  <c r="AK60" i="23"/>
  <c r="AB60" i="23"/>
  <c r="S60" i="23"/>
  <c r="BU59" i="23"/>
  <c r="BL59" i="23"/>
  <c r="BC59" i="23"/>
  <c r="AT59" i="23"/>
  <c r="AK59" i="23"/>
  <c r="AB59" i="23"/>
  <c r="S59" i="23"/>
  <c r="BU58" i="23"/>
  <c r="BL58" i="23"/>
  <c r="BC58" i="23"/>
  <c r="AT58" i="23"/>
  <c r="AK58" i="23"/>
  <c r="AB58" i="23"/>
  <c r="S58" i="23"/>
  <c r="BU57" i="23"/>
  <c r="BL57" i="23"/>
  <c r="BC57" i="23"/>
  <c r="AT57" i="23"/>
  <c r="AK57" i="23"/>
  <c r="AB57" i="23"/>
  <c r="S57" i="23"/>
  <c r="BU56" i="23"/>
  <c r="BL56" i="23"/>
  <c r="BC56" i="23"/>
  <c r="AT56" i="23"/>
  <c r="AK56" i="23"/>
  <c r="AB56" i="23"/>
  <c r="S56" i="23"/>
  <c r="BU55" i="23"/>
  <c r="BL55" i="23"/>
  <c r="BC55" i="23"/>
  <c r="AT55" i="23"/>
  <c r="AK55" i="23"/>
  <c r="AB55" i="23"/>
  <c r="S55" i="23"/>
  <c r="BU54" i="23"/>
  <c r="BL54" i="23"/>
  <c r="BC54" i="23"/>
  <c r="AT54" i="23"/>
  <c r="AK54" i="23"/>
  <c r="AB54" i="23"/>
  <c r="S54" i="23"/>
  <c r="BU53" i="23"/>
  <c r="BL53" i="23"/>
  <c r="BC53" i="23"/>
  <c r="AT53" i="23"/>
  <c r="AK53" i="23"/>
  <c r="AB53" i="23"/>
  <c r="S53" i="23"/>
  <c r="BU52" i="23"/>
  <c r="BL52" i="23"/>
  <c r="BC52" i="23"/>
  <c r="AT52" i="23"/>
  <c r="AK52" i="23"/>
  <c r="AB52" i="23"/>
  <c r="S52" i="23"/>
  <c r="BU51" i="23"/>
  <c r="BL51" i="23"/>
  <c r="BC51" i="23"/>
  <c r="AT51" i="23"/>
  <c r="AK51" i="23"/>
  <c r="AB51" i="23"/>
  <c r="S51" i="23"/>
  <c r="BU50" i="23"/>
  <c r="BL50" i="23"/>
  <c r="BC50" i="23"/>
  <c r="AT50" i="23"/>
  <c r="AK50" i="23"/>
  <c r="AB50" i="23"/>
  <c r="S50" i="23"/>
  <c r="BU49" i="23"/>
  <c r="BL49" i="23"/>
  <c r="BC49" i="23"/>
  <c r="AT49" i="23"/>
  <c r="AK49" i="23"/>
  <c r="AB49" i="23"/>
  <c r="S49" i="23"/>
  <c r="BU48" i="23"/>
  <c r="BL48" i="23"/>
  <c r="BC48" i="23"/>
  <c r="AT48" i="23"/>
  <c r="AK48" i="23"/>
  <c r="AB48" i="23"/>
  <c r="S48" i="23"/>
  <c r="BU47" i="23"/>
  <c r="BL47" i="23"/>
  <c r="BC47" i="23"/>
  <c r="AT47" i="23"/>
  <c r="AK47" i="23"/>
  <c r="AB47" i="23"/>
  <c r="S47" i="23"/>
  <c r="BU46" i="23"/>
  <c r="BL46" i="23"/>
  <c r="BC46" i="23"/>
  <c r="AT46" i="23"/>
  <c r="AK46" i="23"/>
  <c r="AB46" i="23"/>
  <c r="S46" i="23"/>
  <c r="BU45" i="23"/>
  <c r="BL45" i="23"/>
  <c r="BC45" i="23"/>
  <c r="AT45" i="23"/>
  <c r="AK45" i="23"/>
  <c r="AB45" i="23"/>
  <c r="S45" i="23"/>
  <c r="BU44" i="23"/>
  <c r="BL44" i="23"/>
  <c r="BC44" i="23"/>
  <c r="AT44" i="23"/>
  <c r="AK44" i="23"/>
  <c r="AB44" i="23"/>
  <c r="S44" i="23"/>
  <c r="BU43" i="23"/>
  <c r="BL43" i="23"/>
  <c r="BC43" i="23"/>
  <c r="AT43" i="23"/>
  <c r="AK43" i="23"/>
  <c r="AB43" i="23"/>
  <c r="S43" i="23"/>
  <c r="BU42" i="23"/>
  <c r="BL42" i="23"/>
  <c r="BC42" i="23"/>
  <c r="AT42" i="23"/>
  <c r="AK42" i="23"/>
  <c r="AB42" i="23"/>
  <c r="S42" i="23"/>
  <c r="BU41" i="23"/>
  <c r="BL41" i="23"/>
  <c r="BC41" i="23"/>
  <c r="AT41" i="23"/>
  <c r="AK41" i="23"/>
  <c r="AB41" i="23"/>
  <c r="S41" i="23"/>
  <c r="BU40" i="23"/>
  <c r="BL40" i="23"/>
  <c r="BC40" i="23"/>
  <c r="AT40" i="23"/>
  <c r="AK40" i="23"/>
  <c r="AB40" i="23"/>
  <c r="S40" i="23"/>
  <c r="BU39" i="23"/>
  <c r="BL39" i="23"/>
  <c r="BC39" i="23"/>
  <c r="AT39" i="23"/>
  <c r="AK39" i="23"/>
  <c r="AB39" i="23"/>
  <c r="S39" i="23"/>
  <c r="BU38" i="23"/>
  <c r="BL38" i="23"/>
  <c r="BC38" i="23"/>
  <c r="AT38" i="23"/>
  <c r="AK38" i="23"/>
  <c r="AB38" i="23"/>
  <c r="S38" i="23"/>
  <c r="BU37" i="23"/>
  <c r="BL37" i="23"/>
  <c r="BC37" i="23"/>
  <c r="AT37" i="23"/>
  <c r="AK37" i="23"/>
  <c r="AB37" i="23"/>
  <c r="S37" i="23"/>
  <c r="BU36" i="23"/>
  <c r="BL36" i="23"/>
  <c r="BC36" i="23"/>
  <c r="AT36" i="23"/>
  <c r="AK36" i="23"/>
  <c r="AB36" i="23"/>
  <c r="S36" i="23"/>
  <c r="BU35" i="23"/>
  <c r="BL35" i="23"/>
  <c r="BC35" i="23"/>
  <c r="AT35" i="23"/>
  <c r="AK35" i="23"/>
  <c r="AB35" i="23"/>
  <c r="S35" i="23"/>
  <c r="BU34" i="23"/>
  <c r="BL34" i="23"/>
  <c r="BC34" i="23"/>
  <c r="AT34" i="23"/>
  <c r="AK34" i="23"/>
  <c r="AB34" i="23"/>
  <c r="S34" i="23"/>
  <c r="BU33" i="23"/>
  <c r="BL33" i="23"/>
  <c r="BC33" i="23"/>
  <c r="AT33" i="23"/>
  <c r="AK33" i="23"/>
  <c r="AB33" i="23"/>
  <c r="S33" i="23"/>
  <c r="BU32" i="23"/>
  <c r="BL32" i="23"/>
  <c r="BC32" i="23"/>
  <c r="AT32" i="23"/>
  <c r="AK32" i="23"/>
  <c r="AB32" i="23"/>
  <c r="S32" i="23"/>
  <c r="BU31" i="23"/>
  <c r="BL31" i="23"/>
  <c r="BC31" i="23"/>
  <c r="AT31" i="23"/>
  <c r="AK31" i="23"/>
  <c r="AB31" i="23"/>
  <c r="S31" i="23"/>
  <c r="BU30" i="23"/>
  <c r="BL30" i="23"/>
  <c r="BC30" i="23"/>
  <c r="AT30" i="23"/>
  <c r="AK30" i="23"/>
  <c r="AB30" i="23"/>
  <c r="S30" i="23"/>
  <c r="BU29" i="23"/>
  <c r="BL29" i="23"/>
  <c r="BC29" i="23"/>
  <c r="AT29" i="23"/>
  <c r="AK29" i="23"/>
  <c r="AB29" i="23"/>
  <c r="S29" i="23"/>
  <c r="BU28" i="23"/>
  <c r="BL28" i="23"/>
  <c r="BC28" i="23"/>
  <c r="AT28" i="23"/>
  <c r="AK28" i="23"/>
  <c r="AB28" i="23"/>
  <c r="S28" i="23"/>
  <c r="BU27" i="23"/>
  <c r="BL27" i="23"/>
  <c r="BC27" i="23"/>
  <c r="AT27" i="23"/>
  <c r="AK27" i="23"/>
  <c r="AB27" i="23"/>
  <c r="S27" i="23"/>
  <c r="BU26" i="23"/>
  <c r="BL26" i="23"/>
  <c r="BC26" i="23"/>
  <c r="AT26" i="23"/>
  <c r="AK26" i="23"/>
  <c r="AB26" i="23"/>
  <c r="S26" i="23"/>
  <c r="BU25" i="23"/>
  <c r="BL25" i="23"/>
  <c r="BC25" i="23"/>
  <c r="AT25" i="23"/>
  <c r="AK25" i="23"/>
  <c r="AB25" i="23"/>
  <c r="S25" i="23"/>
  <c r="BU24" i="23"/>
  <c r="BL24" i="23"/>
  <c r="BC24" i="23"/>
  <c r="AT24" i="23"/>
  <c r="AK24" i="23"/>
  <c r="AB24" i="23"/>
  <c r="S24" i="23"/>
  <c r="BU23" i="23"/>
  <c r="BL23" i="23"/>
  <c r="BC23" i="23"/>
  <c r="AT23" i="23"/>
  <c r="AK23" i="23"/>
  <c r="AB23" i="23"/>
  <c r="S23" i="23"/>
  <c r="BU22" i="23"/>
  <c r="BL22" i="23"/>
  <c r="BC22" i="23"/>
  <c r="AT22" i="23"/>
  <c r="AK22" i="23"/>
  <c r="AB22" i="23"/>
  <c r="S22" i="23"/>
  <c r="BU21" i="23"/>
  <c r="BL21" i="23"/>
  <c r="BC21" i="23"/>
  <c r="AT21" i="23"/>
  <c r="AK21" i="23"/>
  <c r="AB21" i="23"/>
  <c r="S21" i="23"/>
  <c r="BU20" i="23"/>
  <c r="BL20" i="23"/>
  <c r="BC20" i="23"/>
  <c r="AT20" i="23"/>
  <c r="AK20" i="23"/>
  <c r="AB20" i="23"/>
  <c r="S20" i="23"/>
  <c r="BU19" i="23"/>
  <c r="BL19" i="23"/>
  <c r="BC19" i="23"/>
  <c r="AT19" i="23"/>
  <c r="AK19" i="23"/>
  <c r="AB19" i="23"/>
  <c r="S19" i="23"/>
  <c r="BU18" i="23"/>
  <c r="BL18" i="23"/>
  <c r="BC18" i="23"/>
  <c r="AT18" i="23"/>
  <c r="AK18" i="23"/>
  <c r="AB18" i="23"/>
  <c r="S18" i="23"/>
  <c r="BU17" i="23"/>
  <c r="BL17" i="23"/>
  <c r="BC17" i="23"/>
  <c r="AT17" i="23"/>
  <c r="AK17" i="23"/>
  <c r="AB17" i="23"/>
  <c r="S17" i="23"/>
  <c r="BU16" i="23"/>
  <c r="BL16" i="23"/>
  <c r="BC16" i="23"/>
  <c r="AT16" i="23"/>
  <c r="AK16" i="23"/>
  <c r="AB16" i="23"/>
  <c r="S16" i="23"/>
  <c r="BU15" i="23"/>
  <c r="BL15" i="23"/>
  <c r="BC15" i="23"/>
  <c r="AT15" i="23"/>
  <c r="AK15" i="23"/>
  <c r="AB15" i="23"/>
  <c r="S15" i="23"/>
  <c r="BU14" i="23"/>
  <c r="BL14" i="23"/>
  <c r="BC14" i="23"/>
  <c r="AT14" i="23"/>
  <c r="AK14" i="23"/>
  <c r="AB14" i="23"/>
  <c r="S14" i="23"/>
  <c r="BU13" i="23"/>
  <c r="BL13" i="23"/>
  <c r="BC13" i="23"/>
  <c r="AT13" i="23"/>
  <c r="AK13" i="23"/>
  <c r="AB13" i="23"/>
  <c r="S13" i="23"/>
  <c r="BU12" i="23"/>
  <c r="BL12" i="23"/>
  <c r="BC12" i="23"/>
  <c r="AT12" i="23"/>
  <c r="AK12" i="23"/>
  <c r="AB12" i="23"/>
  <c r="S12" i="23"/>
  <c r="BU11" i="23"/>
  <c r="BL11" i="23"/>
  <c r="BC11" i="23"/>
  <c r="AT11" i="23"/>
  <c r="AK11" i="23"/>
  <c r="AB11" i="23"/>
  <c r="S11" i="23"/>
  <c r="BU10" i="23"/>
  <c r="BL10" i="23"/>
  <c r="BC10" i="23"/>
  <c r="AT10" i="23"/>
  <c r="AK10" i="23"/>
  <c r="AB10" i="23"/>
  <c r="S10" i="23"/>
  <c r="BU9" i="23"/>
  <c r="BL9" i="23"/>
  <c r="BC9" i="23"/>
  <c r="AT9" i="23"/>
  <c r="AK9" i="23"/>
  <c r="AB9" i="23"/>
  <c r="S9" i="23"/>
  <c r="BU8" i="23"/>
  <c r="BL8" i="23"/>
  <c r="BC8" i="23"/>
  <c r="AT8" i="23"/>
  <c r="AK8" i="23"/>
  <c r="AB8" i="23"/>
  <c r="S8" i="23"/>
  <c r="BU7" i="23"/>
  <c r="BL7" i="23"/>
  <c r="BC7" i="23"/>
  <c r="AT7" i="23"/>
  <c r="AK7" i="23"/>
  <c r="AB7" i="23"/>
  <c r="S7" i="23"/>
  <c r="BU6" i="23"/>
  <c r="BL6" i="23"/>
  <c r="BC6" i="23"/>
  <c r="AT6" i="23"/>
  <c r="AK6" i="23"/>
  <c r="AB6" i="23"/>
  <c r="S6" i="23"/>
  <c r="BU5" i="23"/>
  <c r="BL5" i="23"/>
  <c r="BC5" i="23"/>
  <c r="AT5" i="23"/>
  <c r="AK5" i="23"/>
  <c r="AB5" i="23"/>
  <c r="S5" i="23"/>
  <c r="BU4" i="23"/>
  <c r="BL4" i="23"/>
  <c r="BC4" i="23"/>
  <c r="AT4" i="23"/>
  <c r="AK4" i="23"/>
  <c r="AB4" i="23"/>
  <c r="S4" i="23"/>
  <c r="BU73" i="22"/>
  <c r="BL73" i="22"/>
  <c r="BC73" i="22"/>
  <c r="AT73" i="22"/>
  <c r="AK73" i="22"/>
  <c r="AB73" i="22"/>
  <c r="S73" i="22"/>
  <c r="BU70" i="22"/>
  <c r="BL70" i="22"/>
  <c r="BC70" i="22"/>
  <c r="AT70" i="22"/>
  <c r="AK70" i="22"/>
  <c r="AB70" i="22"/>
  <c r="S70" i="22"/>
  <c r="BU69" i="22"/>
  <c r="BL69" i="22"/>
  <c r="BC69" i="22"/>
  <c r="AT69" i="22"/>
  <c r="AK69" i="22"/>
  <c r="AB69" i="22"/>
  <c r="S69" i="22"/>
  <c r="BU68" i="22"/>
  <c r="BL68" i="22"/>
  <c r="BC68" i="22"/>
  <c r="AT68" i="22"/>
  <c r="AK68" i="22"/>
  <c r="AB68" i="22"/>
  <c r="S68" i="22"/>
  <c r="BU67" i="22"/>
  <c r="BL67" i="22"/>
  <c r="BC67" i="22"/>
  <c r="AT67" i="22"/>
  <c r="AK67" i="22"/>
  <c r="AB67" i="22"/>
  <c r="S67" i="22"/>
  <c r="BU66" i="22"/>
  <c r="BL66" i="22"/>
  <c r="BC66" i="22"/>
  <c r="AT66" i="22"/>
  <c r="AK66" i="22"/>
  <c r="AB66" i="22"/>
  <c r="S66" i="22"/>
  <c r="BU65" i="22"/>
  <c r="BL65" i="22"/>
  <c r="BC65" i="22"/>
  <c r="AT65" i="22"/>
  <c r="AK65" i="22"/>
  <c r="AB65" i="22"/>
  <c r="S65" i="22"/>
  <c r="BU64" i="22"/>
  <c r="BL64" i="22"/>
  <c r="BC64" i="22"/>
  <c r="AT64" i="22"/>
  <c r="AK64" i="22"/>
  <c r="AB64" i="22"/>
  <c r="S64" i="22"/>
  <c r="BU63" i="22"/>
  <c r="BL63" i="22"/>
  <c r="BC63" i="22"/>
  <c r="AT63" i="22"/>
  <c r="AK63" i="22"/>
  <c r="AB63" i="22"/>
  <c r="S63" i="22"/>
  <c r="BU62" i="22"/>
  <c r="BL62" i="22"/>
  <c r="BC62" i="22"/>
  <c r="AT62" i="22"/>
  <c r="AK62" i="22"/>
  <c r="AB62" i="22"/>
  <c r="S62" i="22"/>
  <c r="BU61" i="22"/>
  <c r="BL61" i="22"/>
  <c r="BC61" i="22"/>
  <c r="AT61" i="22"/>
  <c r="AK61" i="22"/>
  <c r="AB61" i="22"/>
  <c r="S61" i="22"/>
  <c r="BU60" i="22"/>
  <c r="BL60" i="22"/>
  <c r="BC60" i="22"/>
  <c r="AT60" i="22"/>
  <c r="AK60" i="22"/>
  <c r="AB60" i="22"/>
  <c r="S60" i="22"/>
  <c r="BU59" i="22"/>
  <c r="BL59" i="22"/>
  <c r="BC59" i="22"/>
  <c r="AT59" i="22"/>
  <c r="AK59" i="22"/>
  <c r="AB59" i="22"/>
  <c r="S59" i="22"/>
  <c r="BU58" i="22"/>
  <c r="BL58" i="22"/>
  <c r="BC58" i="22"/>
  <c r="AT58" i="22"/>
  <c r="AK58" i="22"/>
  <c r="AB58" i="22"/>
  <c r="S58" i="22"/>
  <c r="BU57" i="22"/>
  <c r="BL57" i="22"/>
  <c r="BC57" i="22"/>
  <c r="AT57" i="22"/>
  <c r="AK57" i="22"/>
  <c r="AB57" i="22"/>
  <c r="S57" i="22"/>
  <c r="BU56" i="22"/>
  <c r="BL56" i="22"/>
  <c r="BC56" i="22"/>
  <c r="AT56" i="22"/>
  <c r="AK56" i="22"/>
  <c r="AB56" i="22"/>
  <c r="S56" i="22"/>
  <c r="BU55" i="22"/>
  <c r="BL55" i="22"/>
  <c r="BC55" i="22"/>
  <c r="AT55" i="22"/>
  <c r="AK55" i="22"/>
  <c r="AB55" i="22"/>
  <c r="S55" i="22"/>
  <c r="BU54" i="22"/>
  <c r="BL54" i="22"/>
  <c r="BC54" i="22"/>
  <c r="AT54" i="22"/>
  <c r="AK54" i="22"/>
  <c r="AB54" i="22"/>
  <c r="S54" i="22"/>
  <c r="BU53" i="22"/>
  <c r="BL53" i="22"/>
  <c r="BC53" i="22"/>
  <c r="AT53" i="22"/>
  <c r="AK53" i="22"/>
  <c r="AB53" i="22"/>
  <c r="S53" i="22"/>
  <c r="BU52" i="22"/>
  <c r="BL52" i="22"/>
  <c r="BC52" i="22"/>
  <c r="AT52" i="22"/>
  <c r="AK52" i="22"/>
  <c r="AB52" i="22"/>
  <c r="S52" i="22"/>
  <c r="BU51" i="22"/>
  <c r="BL51" i="22"/>
  <c r="BC51" i="22"/>
  <c r="AT51" i="22"/>
  <c r="AK51" i="22"/>
  <c r="AB51" i="22"/>
  <c r="S51" i="22"/>
  <c r="BU50" i="22"/>
  <c r="BL50" i="22"/>
  <c r="BC50" i="22"/>
  <c r="AT50" i="22"/>
  <c r="AK50" i="22"/>
  <c r="AB50" i="22"/>
  <c r="S50" i="22"/>
  <c r="BU49" i="22"/>
  <c r="BL49" i="22"/>
  <c r="BC49" i="22"/>
  <c r="AT49" i="22"/>
  <c r="AK49" i="22"/>
  <c r="AB49" i="22"/>
  <c r="S49" i="22"/>
  <c r="BU48" i="22"/>
  <c r="BL48" i="22"/>
  <c r="BC48" i="22"/>
  <c r="AT48" i="22"/>
  <c r="AK48" i="22"/>
  <c r="AB48" i="22"/>
  <c r="S48" i="22"/>
  <c r="BU47" i="22"/>
  <c r="BL47" i="22"/>
  <c r="BC47" i="22"/>
  <c r="AT47" i="22"/>
  <c r="AK47" i="22"/>
  <c r="AB47" i="22"/>
  <c r="S47" i="22"/>
  <c r="BU46" i="22"/>
  <c r="BL46" i="22"/>
  <c r="BC46" i="22"/>
  <c r="AT46" i="22"/>
  <c r="AK46" i="22"/>
  <c r="AB46" i="22"/>
  <c r="S46" i="22"/>
  <c r="BU45" i="22"/>
  <c r="BL45" i="22"/>
  <c r="BC45" i="22"/>
  <c r="AT45" i="22"/>
  <c r="AK45" i="22"/>
  <c r="AB45" i="22"/>
  <c r="S45" i="22"/>
  <c r="BU44" i="22"/>
  <c r="BL44" i="22"/>
  <c r="BC44" i="22"/>
  <c r="AT44" i="22"/>
  <c r="AK44" i="22"/>
  <c r="AB44" i="22"/>
  <c r="S44" i="22"/>
  <c r="BU43" i="22"/>
  <c r="BL43" i="22"/>
  <c r="BC43" i="22"/>
  <c r="AT43" i="22"/>
  <c r="AK43" i="22"/>
  <c r="AB43" i="22"/>
  <c r="S43" i="22"/>
  <c r="BU42" i="22"/>
  <c r="BL42" i="22"/>
  <c r="BC42" i="22"/>
  <c r="AT42" i="22"/>
  <c r="AK42" i="22"/>
  <c r="AB42" i="22"/>
  <c r="S42" i="22"/>
  <c r="BU41" i="22"/>
  <c r="BL41" i="22"/>
  <c r="BC41" i="22"/>
  <c r="AT41" i="22"/>
  <c r="AK41" i="22"/>
  <c r="AB41" i="22"/>
  <c r="S41" i="22"/>
  <c r="BU40" i="22"/>
  <c r="BL40" i="22"/>
  <c r="BC40" i="22"/>
  <c r="AT40" i="22"/>
  <c r="AK40" i="22"/>
  <c r="AB40" i="22"/>
  <c r="S40" i="22"/>
  <c r="BU39" i="22"/>
  <c r="BL39" i="22"/>
  <c r="BC39" i="22"/>
  <c r="AT39" i="22"/>
  <c r="AK39" i="22"/>
  <c r="AB39" i="22"/>
  <c r="S39" i="22"/>
  <c r="BU38" i="22"/>
  <c r="BL38" i="22"/>
  <c r="BC38" i="22"/>
  <c r="AT38" i="22"/>
  <c r="AK38" i="22"/>
  <c r="AB38" i="22"/>
  <c r="S38" i="22"/>
  <c r="BU37" i="22"/>
  <c r="BL37" i="22"/>
  <c r="BC37" i="22"/>
  <c r="AT37" i="22"/>
  <c r="AK37" i="22"/>
  <c r="AB37" i="22"/>
  <c r="S37" i="22"/>
  <c r="BU36" i="22"/>
  <c r="BL36" i="22"/>
  <c r="BC36" i="22"/>
  <c r="AT36" i="22"/>
  <c r="AK36" i="22"/>
  <c r="AB36" i="22"/>
  <c r="S36" i="22"/>
  <c r="BU35" i="22"/>
  <c r="BL35" i="22"/>
  <c r="BC35" i="22"/>
  <c r="AT35" i="22"/>
  <c r="AK35" i="22"/>
  <c r="AB35" i="22"/>
  <c r="S35" i="22"/>
  <c r="BU34" i="22"/>
  <c r="BL34" i="22"/>
  <c r="BC34" i="22"/>
  <c r="AT34" i="22"/>
  <c r="AK34" i="22"/>
  <c r="AB34" i="22"/>
  <c r="S34" i="22"/>
  <c r="BU33" i="22"/>
  <c r="BL33" i="22"/>
  <c r="BC33" i="22"/>
  <c r="AT33" i="22"/>
  <c r="AK33" i="22"/>
  <c r="AB33" i="22"/>
  <c r="S33" i="22"/>
  <c r="BU32" i="22"/>
  <c r="BL32" i="22"/>
  <c r="BC32" i="22"/>
  <c r="AT32" i="22"/>
  <c r="AK32" i="22"/>
  <c r="AB32" i="22"/>
  <c r="S32" i="22"/>
  <c r="BU31" i="22"/>
  <c r="BL31" i="22"/>
  <c r="BC31" i="22"/>
  <c r="AT31" i="22"/>
  <c r="AK31" i="22"/>
  <c r="AB31" i="22"/>
  <c r="S31" i="22"/>
  <c r="BU30" i="22"/>
  <c r="BL30" i="22"/>
  <c r="BC30" i="22"/>
  <c r="AT30" i="22"/>
  <c r="AK30" i="22"/>
  <c r="AB30" i="22"/>
  <c r="S30" i="22"/>
  <c r="BU29" i="22"/>
  <c r="BL29" i="22"/>
  <c r="BC29" i="22"/>
  <c r="AT29" i="22"/>
  <c r="AK29" i="22"/>
  <c r="AB29" i="22"/>
  <c r="S29" i="22"/>
  <c r="BU28" i="22"/>
  <c r="BL28" i="22"/>
  <c r="BC28" i="22"/>
  <c r="AT28" i="22"/>
  <c r="AK28" i="22"/>
  <c r="AB28" i="22"/>
  <c r="S28" i="22"/>
  <c r="BU27" i="22"/>
  <c r="BL27" i="22"/>
  <c r="BC27" i="22"/>
  <c r="AT27" i="22"/>
  <c r="AK27" i="22"/>
  <c r="AB27" i="22"/>
  <c r="S27" i="22"/>
  <c r="BU26" i="22"/>
  <c r="BL26" i="22"/>
  <c r="BC26" i="22"/>
  <c r="AT26" i="22"/>
  <c r="AK26" i="22"/>
  <c r="AB26" i="22"/>
  <c r="S26" i="22"/>
  <c r="BU25" i="22"/>
  <c r="BL25" i="22"/>
  <c r="BC25" i="22"/>
  <c r="AT25" i="22"/>
  <c r="AK25" i="22"/>
  <c r="AB25" i="22"/>
  <c r="S25" i="22"/>
  <c r="BU24" i="22"/>
  <c r="BL24" i="22"/>
  <c r="BC24" i="22"/>
  <c r="AT24" i="22"/>
  <c r="AK24" i="22"/>
  <c r="AB24" i="22"/>
  <c r="S24" i="22"/>
  <c r="BU23" i="22"/>
  <c r="BL23" i="22"/>
  <c r="BC23" i="22"/>
  <c r="AT23" i="22"/>
  <c r="AK23" i="22"/>
  <c r="AB23" i="22"/>
  <c r="S23" i="22"/>
  <c r="BU22" i="22"/>
  <c r="BL22" i="22"/>
  <c r="BC22" i="22"/>
  <c r="AT22" i="22"/>
  <c r="AK22" i="22"/>
  <c r="AB22" i="22"/>
  <c r="S22" i="22"/>
  <c r="BU21" i="22"/>
  <c r="BL21" i="22"/>
  <c r="BC21" i="22"/>
  <c r="AT21" i="22"/>
  <c r="AK21" i="22"/>
  <c r="AB21" i="22"/>
  <c r="S21" i="22"/>
  <c r="BU20" i="22"/>
  <c r="BL20" i="22"/>
  <c r="BC20" i="22"/>
  <c r="AT20" i="22"/>
  <c r="AK20" i="22"/>
  <c r="AB20" i="22"/>
  <c r="S20" i="22"/>
  <c r="BU19" i="22"/>
  <c r="BL19" i="22"/>
  <c r="BC19" i="22"/>
  <c r="AT19" i="22"/>
  <c r="AK19" i="22"/>
  <c r="AB19" i="22"/>
  <c r="S19" i="22"/>
  <c r="BU18" i="22"/>
  <c r="BL18" i="22"/>
  <c r="BC18" i="22"/>
  <c r="AT18" i="22"/>
  <c r="AK18" i="22"/>
  <c r="AB18" i="22"/>
  <c r="S18" i="22"/>
  <c r="BU17" i="22"/>
  <c r="BL17" i="22"/>
  <c r="BC17" i="22"/>
  <c r="AT17" i="22"/>
  <c r="AK17" i="22"/>
  <c r="AB17" i="22"/>
  <c r="S17" i="22"/>
  <c r="BU16" i="22"/>
  <c r="BL16" i="22"/>
  <c r="BC16" i="22"/>
  <c r="AT16" i="22"/>
  <c r="AK16" i="22"/>
  <c r="AB16" i="22"/>
  <c r="S16" i="22"/>
  <c r="BU15" i="22"/>
  <c r="BL15" i="22"/>
  <c r="BC15" i="22"/>
  <c r="AT15" i="22"/>
  <c r="AK15" i="22"/>
  <c r="AB15" i="22"/>
  <c r="S15" i="22"/>
  <c r="BU14" i="22"/>
  <c r="BL14" i="22"/>
  <c r="BC14" i="22"/>
  <c r="AT14" i="22"/>
  <c r="AK14" i="22"/>
  <c r="AB14" i="22"/>
  <c r="S14" i="22"/>
  <c r="BU13" i="22"/>
  <c r="BL13" i="22"/>
  <c r="BC13" i="22"/>
  <c r="AT13" i="22"/>
  <c r="AK13" i="22"/>
  <c r="AB13" i="22"/>
  <c r="S13" i="22"/>
  <c r="BU12" i="22"/>
  <c r="BL12" i="22"/>
  <c r="BC12" i="22"/>
  <c r="AT12" i="22"/>
  <c r="AK12" i="22"/>
  <c r="AB12" i="22"/>
  <c r="S12" i="22"/>
  <c r="BU11" i="22"/>
  <c r="BL11" i="22"/>
  <c r="BC11" i="22"/>
  <c r="AT11" i="22"/>
  <c r="AK11" i="22"/>
  <c r="AB11" i="22"/>
  <c r="S11" i="22"/>
  <c r="BU10" i="22"/>
  <c r="BL10" i="22"/>
  <c r="BC10" i="22"/>
  <c r="AT10" i="22"/>
  <c r="AK10" i="22"/>
  <c r="AB10" i="22"/>
  <c r="S10" i="22"/>
  <c r="BU9" i="22"/>
  <c r="BL9" i="22"/>
  <c r="BC9" i="22"/>
  <c r="AT9" i="22"/>
  <c r="AK9" i="22"/>
  <c r="AB9" i="22"/>
  <c r="S9" i="22"/>
  <c r="BU8" i="22"/>
  <c r="BL8" i="22"/>
  <c r="BC8" i="22"/>
  <c r="AT8" i="22"/>
  <c r="AK8" i="22"/>
  <c r="AB8" i="22"/>
  <c r="S8" i="22"/>
  <c r="BU7" i="22"/>
  <c r="BL7" i="22"/>
  <c r="BC7" i="22"/>
  <c r="AT7" i="22"/>
  <c r="AK7" i="22"/>
  <c r="AB7" i="22"/>
  <c r="S7" i="22"/>
  <c r="BU6" i="22"/>
  <c r="BL6" i="22"/>
  <c r="BC6" i="22"/>
  <c r="AT6" i="22"/>
  <c r="AK6" i="22"/>
  <c r="AB6" i="22"/>
  <c r="S6" i="22"/>
  <c r="BU5" i="22"/>
  <c r="BL5" i="22"/>
  <c r="BC5" i="22"/>
  <c r="AT5" i="22"/>
  <c r="AK5" i="22"/>
  <c r="AB5" i="22"/>
  <c r="S5" i="22"/>
  <c r="BU4" i="22"/>
  <c r="BL4" i="22"/>
  <c r="BC4" i="22"/>
  <c r="AT4" i="22"/>
  <c r="AK4" i="22"/>
  <c r="AB4" i="22"/>
  <c r="S4" i="22"/>
</calcChain>
</file>

<file path=xl/sharedStrings.xml><?xml version="1.0" encoding="utf-8"?>
<sst xmlns="http://schemas.openxmlformats.org/spreadsheetml/2006/main" count="2196" uniqueCount="23">
  <si>
    <t>Geo</t>
  </si>
  <si>
    <t>Temp</t>
  </si>
  <si>
    <t>Mat</t>
  </si>
  <si>
    <t>Tech</t>
  </si>
  <si>
    <t>Rel</t>
  </si>
  <si>
    <t>Spread</t>
  </si>
  <si>
    <t>Comments:</t>
  </si>
  <si>
    <t>Period</t>
  </si>
  <si>
    <t>Material</t>
  </si>
  <si>
    <t>SRC</t>
  </si>
  <si>
    <t>LDPE</t>
  </si>
  <si>
    <t>HDPE</t>
  </si>
  <si>
    <t>PP</t>
  </si>
  <si>
    <t>PS</t>
  </si>
  <si>
    <t>EPS</t>
  </si>
  <si>
    <t>PVC</t>
  </si>
  <si>
    <t>PET</t>
  </si>
  <si>
    <t>any</t>
  </si>
  <si>
    <t>Data [factor]</t>
  </si>
  <si>
    <t>Department for Environment Food &amp; Rural Affairs. Fly-Tipping Statistics for England, 2016/17; 2017.</t>
  </si>
  <si>
    <t>Dumping to Litter in residential environments</t>
  </si>
  <si>
    <t>Dumping to Litter on road sides</t>
  </si>
  <si>
    <t>Dumping to Litter in natural environments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</si>
</sst>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23">
    <font>
      <sz val="12"/>
      <color theme="1"/>
      <name val="Calibri"/>
      <family val="2"/>
      <charset val="134"/>
      <scheme val="minor"/>
    </font>
    <font>
      <sz val="10"/>
      <color theme="1"/>
      <name val="Segoe UI"/>
      <family val="2"/>
    </font>
    <font>
      <sz val="10"/>
      <color theme="1"/>
      <name val="Segoe UI"/>
      <family val="2"/>
    </font>
    <font>
      <sz val="10"/>
      <color theme="0"/>
      <name val="Segoe UI"/>
      <family val="2"/>
    </font>
    <font>
      <i/>
      <sz val="10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i/>
      <sz val="10"/>
      <color theme="1"/>
      <name val="Segoe UI"/>
      <family val="2"/>
    </font>
    <font>
      <sz val="10"/>
      <color theme="1"/>
      <name val="Arial"/>
      <family val="2"/>
    </font>
    <font>
      <b/>
      <sz val="10"/>
      <color rgb="FFC00000"/>
      <name val="Arial"/>
      <family val="2"/>
    </font>
    <font>
      <sz val="10"/>
      <color theme="3"/>
      <name val="Arial"/>
      <family val="2"/>
    </font>
    <font>
      <sz val="12"/>
      <color theme="3"/>
      <name val="Arial"/>
      <family val="2"/>
    </font>
    <font>
      <b/>
      <sz val="10"/>
      <color rgb="FFFF0000"/>
      <name val="Arial"/>
      <family val="2"/>
    </font>
    <font>
      <b/>
      <sz val="10"/>
      <color rgb="FFFFC000"/>
      <name val="Arial"/>
      <family val="2"/>
    </font>
    <font>
      <b/>
      <sz val="10"/>
      <color rgb="FF92D050"/>
      <name val="Arial"/>
      <family val="2"/>
    </font>
    <font>
      <b/>
      <sz val="10"/>
      <color rgb="FF00B050"/>
      <name val="Arial"/>
      <family val="2"/>
    </font>
    <font>
      <b/>
      <sz val="10"/>
      <color rgb="FF3FCDFF"/>
      <name val="Arial"/>
      <family val="2"/>
    </font>
    <font>
      <b/>
      <sz val="10"/>
      <color rgb="FF7030A0"/>
      <name val="Arial"/>
      <family val="2"/>
    </font>
    <font>
      <b/>
      <sz val="10"/>
      <color theme="0" tint="-0.499984740745262"/>
      <name val="Arial"/>
      <family val="2"/>
    </font>
    <font>
      <b/>
      <sz val="14"/>
      <color theme="0"/>
      <name val="Segoe UI"/>
      <family val="2"/>
    </font>
    <font>
      <sz val="11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3" fillId="2" borderId="0" applyNumberFormat="0" applyBorder="0" applyAlignment="0" applyProtection="0"/>
    <xf numFmtId="0" fontId="2" fillId="0" borderId="0"/>
    <xf numFmtId="0" fontId="7" fillId="0" borderId="0"/>
    <xf numFmtId="0" fontId="1" fillId="0" borderId="0"/>
  </cellStyleXfs>
  <cellXfs count="56">
    <xf numFmtId="0" fontId="0" fillId="0" borderId="0" xfId="0"/>
    <xf numFmtId="0" fontId="4" fillId="0" borderId="0" xfId="3" applyFont="1" applyFill="1" applyBorder="1" applyAlignment="1">
      <alignment vertical="center" wrapText="1"/>
    </xf>
    <xf numFmtId="0" fontId="4" fillId="3" borderId="4" xfId="3" applyFont="1" applyFill="1" applyBorder="1" applyAlignment="1">
      <alignment horizontal="center" vertical="center" wrapText="1"/>
    </xf>
    <xf numFmtId="0" fontId="9" fillId="3" borderId="4" xfId="3" applyFont="1" applyFill="1" applyBorder="1" applyAlignment="1">
      <alignment horizontal="center" vertical="center" wrapText="1"/>
    </xf>
    <xf numFmtId="0" fontId="5" fillId="3" borderId="6" xfId="3" applyFont="1" applyFill="1" applyBorder="1" applyAlignment="1">
      <alignment horizontal="center"/>
    </xf>
    <xf numFmtId="164" fontId="4" fillId="0" borderId="2" xfId="3" applyNumberFormat="1" applyFont="1" applyBorder="1"/>
    <xf numFmtId="0" fontId="11" fillId="0" borderId="1" xfId="3" applyFont="1" applyBorder="1"/>
    <xf numFmtId="0" fontId="9" fillId="0" borderId="2" xfId="3" applyFont="1" applyBorder="1"/>
    <xf numFmtId="0" fontId="7" fillId="0" borderId="1" xfId="3" applyBorder="1"/>
    <xf numFmtId="0" fontId="20" fillId="2" borderId="0" xfId="1" applyFont="1" applyBorder="1" applyAlignment="1"/>
    <xf numFmtId="0" fontId="4" fillId="0" borderId="0" xfId="4" applyFont="1" applyFill="1" applyBorder="1" applyAlignment="1">
      <alignment vertical="center"/>
    </xf>
    <xf numFmtId="164" fontId="6" fillId="0" borderId="0" xfId="4" applyNumberFormat="1" applyFont="1" applyBorder="1"/>
    <xf numFmtId="0" fontId="4" fillId="0" borderId="0" xfId="4" applyFont="1" applyFill="1" applyBorder="1" applyAlignment="1">
      <alignment vertical="center" wrapText="1"/>
    </xf>
    <xf numFmtId="0" fontId="4" fillId="0" borderId="0" xfId="4" applyFont="1" applyFill="1" applyBorder="1" applyAlignment="1">
      <alignment horizontal="right" vertical="center" wrapText="1"/>
    </xf>
    <xf numFmtId="0" fontId="8" fillId="0" borderId="0" xfId="4" applyFont="1" applyBorder="1" applyAlignment="1"/>
    <xf numFmtId="0" fontId="9" fillId="3" borderId="3" xfId="4" applyFont="1" applyFill="1" applyBorder="1" applyAlignment="1">
      <alignment horizontal="center" vertical="center"/>
    </xf>
    <xf numFmtId="0" fontId="9" fillId="3" borderId="4" xfId="4" applyFont="1" applyFill="1" applyBorder="1" applyAlignment="1">
      <alignment horizontal="center" vertical="center" wrapText="1"/>
    </xf>
    <xf numFmtId="0" fontId="9" fillId="3" borderId="5" xfId="4" applyFont="1" applyFill="1" applyBorder="1" applyAlignment="1">
      <alignment horizontal="center" vertical="center" wrapText="1"/>
    </xf>
    <xf numFmtId="0" fontId="1" fillId="0" borderId="0" xfId="4"/>
    <xf numFmtId="0" fontId="19" fillId="0" borderId="7" xfId="4" applyFont="1" applyFill="1" applyBorder="1" applyAlignment="1">
      <alignment horizontal="right" vertical="center"/>
    </xf>
    <xf numFmtId="165" fontId="6" fillId="0" borderId="2" xfId="4" applyNumberFormat="1" applyFont="1" applyBorder="1"/>
    <xf numFmtId="2" fontId="12" fillId="0" borderId="8" xfId="4" applyNumberFormat="1" applyFont="1" applyBorder="1" applyAlignment="1">
      <alignment horizontal="center" vertical="center"/>
    </xf>
    <xf numFmtId="0" fontId="10" fillId="0" borderId="7" xfId="4" applyFont="1" applyFill="1" applyBorder="1" applyAlignment="1">
      <alignment horizontal="right" vertical="center"/>
    </xf>
    <xf numFmtId="0" fontId="13" fillId="0" borderId="7" xfId="4" applyFont="1" applyFill="1" applyBorder="1" applyAlignment="1">
      <alignment horizontal="right" vertical="center"/>
    </xf>
    <xf numFmtId="0" fontId="14" fillId="0" borderId="7" xfId="4" applyFont="1" applyFill="1" applyBorder="1" applyAlignment="1">
      <alignment horizontal="right" vertical="center"/>
    </xf>
    <xf numFmtId="0" fontId="15" fillId="0" borderId="7" xfId="4" applyFont="1" applyFill="1" applyBorder="1" applyAlignment="1">
      <alignment horizontal="right" vertical="center"/>
    </xf>
    <xf numFmtId="0" fontId="16" fillId="0" borderId="7" xfId="4" applyFont="1" applyFill="1" applyBorder="1" applyAlignment="1">
      <alignment horizontal="right" vertical="center"/>
    </xf>
    <xf numFmtId="0" fontId="17" fillId="0" borderId="7" xfId="4" applyFont="1" applyFill="1" applyBorder="1" applyAlignment="1">
      <alignment horizontal="right" vertical="center"/>
    </xf>
    <xf numFmtId="0" fontId="18" fillId="0" borderId="7" xfId="4" applyFont="1" applyFill="1" applyBorder="1" applyAlignment="1">
      <alignment horizontal="right" vertical="center"/>
    </xf>
    <xf numFmtId="2" fontId="12" fillId="0" borderId="9" xfId="4" applyNumberFormat="1" applyFont="1" applyBorder="1" applyAlignment="1">
      <alignment horizontal="center" vertical="center"/>
    </xf>
    <xf numFmtId="0" fontId="9" fillId="3" borderId="6" xfId="4" applyFont="1" applyFill="1" applyBorder="1"/>
    <xf numFmtId="0" fontId="9" fillId="0" borderId="2" xfId="4" applyFont="1" applyBorder="1" applyAlignment="1">
      <alignment horizontal="right"/>
    </xf>
    <xf numFmtId="0" fontId="1" fillId="0" borderId="9" xfId="4" applyBorder="1"/>
    <xf numFmtId="0" fontId="9" fillId="0" borderId="2" xfId="4" applyFont="1" applyBorder="1"/>
    <xf numFmtId="0" fontId="22" fillId="0" borderId="10" xfId="0" applyFont="1" applyFill="1" applyBorder="1" applyAlignment="1">
      <alignment vertical="center"/>
    </xf>
    <xf numFmtId="0" fontId="21" fillId="0" borderId="0" xfId="0" applyFont="1" applyFill="1" applyBorder="1" applyAlignment="1">
      <alignment vertical="center"/>
    </xf>
    <xf numFmtId="0" fontId="21" fillId="0" borderId="10" xfId="0" applyFont="1" applyFill="1" applyBorder="1" applyAlignment="1">
      <alignment vertical="center"/>
    </xf>
    <xf numFmtId="2" fontId="21" fillId="0" borderId="10" xfId="0" applyNumberFormat="1" applyFont="1" applyFill="1" applyBorder="1" applyAlignment="1">
      <alignment vertical="center"/>
    </xf>
    <xf numFmtId="0" fontId="21" fillId="0" borderId="11" xfId="0" applyNumberFormat="1" applyFont="1" applyFill="1" applyBorder="1" applyAlignment="1">
      <alignment vertical="center"/>
    </xf>
    <xf numFmtId="0" fontId="22" fillId="0" borderId="12" xfId="0" applyFont="1" applyFill="1" applyBorder="1" applyAlignment="1">
      <alignment vertical="center"/>
    </xf>
    <xf numFmtId="0" fontId="21" fillId="0" borderId="11" xfId="0" applyFont="1" applyFill="1" applyBorder="1" applyAlignment="1">
      <alignment vertical="center"/>
    </xf>
    <xf numFmtId="0" fontId="21" fillId="0" borderId="12" xfId="0" applyFont="1" applyFill="1" applyBorder="1" applyAlignment="1">
      <alignment vertical="center"/>
    </xf>
    <xf numFmtId="2" fontId="21" fillId="0" borderId="12" xfId="0" applyNumberFormat="1" applyFont="1" applyFill="1" applyBorder="1" applyAlignment="1">
      <alignment vertical="center"/>
    </xf>
    <xf numFmtId="165" fontId="21" fillId="0" borderId="0" xfId="0" applyNumberFormat="1" applyFont="1" applyFill="1" applyBorder="1" applyAlignment="1">
      <alignment vertical="center"/>
    </xf>
    <xf numFmtId="165" fontId="21" fillId="0" borderId="11" xfId="0" applyNumberFormat="1" applyFont="1" applyFill="1" applyBorder="1" applyAlignment="1">
      <alignment vertical="center"/>
    </xf>
    <xf numFmtId="0" fontId="19" fillId="0" borderId="0" xfId="4" applyFont="1" applyFill="1" applyBorder="1" applyAlignment="1">
      <alignment horizontal="right" vertical="center"/>
    </xf>
    <xf numFmtId="0" fontId="22" fillId="0" borderId="0" xfId="0" applyFont="1" applyFill="1" applyBorder="1" applyAlignment="1">
      <alignment vertical="center"/>
    </xf>
    <xf numFmtId="2" fontId="21" fillId="0" borderId="0" xfId="0" applyNumberFormat="1" applyFont="1" applyFill="1" applyBorder="1" applyAlignment="1">
      <alignment vertical="center"/>
    </xf>
    <xf numFmtId="0" fontId="10" fillId="0" borderId="0" xfId="4" applyFont="1" applyFill="1" applyBorder="1" applyAlignment="1">
      <alignment horizontal="right" vertical="center"/>
    </xf>
    <xf numFmtId="0" fontId="13" fillId="0" borderId="0" xfId="4" applyFont="1" applyFill="1" applyBorder="1" applyAlignment="1">
      <alignment horizontal="right" vertical="center"/>
    </xf>
    <xf numFmtId="0" fontId="14" fillId="0" borderId="0" xfId="4" applyFont="1" applyFill="1" applyBorder="1" applyAlignment="1">
      <alignment horizontal="right" vertical="center"/>
    </xf>
    <xf numFmtId="0" fontId="15" fillId="0" borderId="0" xfId="4" applyFont="1" applyFill="1" applyBorder="1" applyAlignment="1">
      <alignment horizontal="right" vertical="center"/>
    </xf>
    <xf numFmtId="0" fontId="16" fillId="0" borderId="0" xfId="4" applyFont="1" applyFill="1" applyBorder="1" applyAlignment="1">
      <alignment horizontal="right" vertical="center"/>
    </xf>
    <xf numFmtId="0" fontId="17" fillId="0" borderId="0" xfId="4" applyFont="1" applyFill="1" applyBorder="1" applyAlignment="1">
      <alignment horizontal="right" vertical="center"/>
    </xf>
    <xf numFmtId="0" fontId="18" fillId="0" borderId="0" xfId="4" applyFont="1" applyFill="1" applyBorder="1" applyAlignment="1">
      <alignment horizontal="right" vertical="center"/>
    </xf>
    <xf numFmtId="0" fontId="21" fillId="0" borderId="0" xfId="0" applyNumberFormat="1" applyFont="1" applyFill="1" applyBorder="1" applyAlignment="1">
      <alignment vertical="center"/>
    </xf>
  </cellXfs>
  <cellStyles count="5">
    <cellStyle name="Accent2" xfId="1" builtinId="33"/>
    <cellStyle name="Normal" xfId="0" builtinId="0"/>
    <cellStyle name="Standard 2" xfId="2" xr:uid="{00000000-0005-0000-0000-000002000000}"/>
    <cellStyle name="Standard 2 2" xfId="3" xr:uid="{00000000-0005-0000-0000-000003000000}"/>
    <cellStyle name="Standard 2 3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97285-9EAC-4B15-BFB1-80E21BC3C19B}">
  <sheetPr codeName="Sheet1">
    <tabColor theme="4" tint="0.39997558519241921"/>
  </sheetPr>
  <dimension ref="A1:EF76"/>
  <sheetViews>
    <sheetView tabSelected="1" zoomScale="70" zoomScaleNormal="70" workbookViewId="0">
      <pane xSplit="1" ySplit="3" topLeftCell="B60" activePane="bottomRight" state="frozen"/>
      <selection pane="topRight"/>
      <selection pane="bottomLeft"/>
      <selection pane="bottomRight" activeCell="A71" sqref="A70:A74"/>
    </sheetView>
  </sheetViews>
  <sheetFormatPr defaultColWidth="0" defaultRowHeight="15" zeroHeight="1"/>
  <cols>
    <col min="1" max="1" width="9.75" style="30" bestFit="1" customWidth="1"/>
    <col min="2" max="2" width="6.625" style="31" bestFit="1" customWidth="1"/>
    <col min="3" max="3" width="10.375" style="33" customWidth="1"/>
    <col min="4" max="4" width="4.5" style="7" customWidth="1"/>
    <col min="5" max="9" width="4.75" style="8" customWidth="1"/>
    <col min="10" max="10" width="6.625" style="32" customWidth="1"/>
    <col min="11" max="11" width="6.625" style="31" bestFit="1" customWidth="1"/>
    <col min="12" max="12" width="10.375" style="33" customWidth="1"/>
    <col min="13" max="13" width="4.5" style="7" customWidth="1"/>
    <col min="14" max="18" width="4.75" style="8" customWidth="1"/>
    <col min="19" max="19" width="6.625" style="32" customWidth="1"/>
    <col min="20" max="20" width="6.625" style="31" bestFit="1" customWidth="1"/>
    <col min="21" max="21" width="10.375" style="33" customWidth="1"/>
    <col min="22" max="22" width="4.5" style="7" customWidth="1"/>
    <col min="23" max="27" width="4.75" style="8" customWidth="1"/>
    <col min="28" max="28" width="6.625" style="32" customWidth="1"/>
    <col min="29" max="29" width="6.625" style="31" bestFit="1" customWidth="1"/>
    <col min="30" max="30" width="10.375" style="33" customWidth="1"/>
    <col min="31" max="31" width="4.5" style="7" customWidth="1"/>
    <col min="32" max="36" width="4.75" style="8" customWidth="1"/>
    <col min="37" max="37" width="6.625" style="32" customWidth="1"/>
    <col min="38" max="38" width="6.625" style="31" bestFit="1" customWidth="1"/>
    <col min="39" max="39" width="10.375" style="33" customWidth="1"/>
    <col min="40" max="40" width="4.5" style="7" customWidth="1"/>
    <col min="41" max="45" width="4.75" style="8" customWidth="1"/>
    <col min="46" max="46" width="6.625" style="32" customWidth="1"/>
    <col min="47" max="47" width="6.625" style="31" bestFit="1" customWidth="1"/>
    <col min="48" max="48" width="10.375" style="33" customWidth="1"/>
    <col min="49" max="49" width="4.5" style="7" customWidth="1"/>
    <col min="50" max="54" width="4.75" style="8" customWidth="1"/>
    <col min="55" max="55" width="6.625" style="32" customWidth="1"/>
    <col min="56" max="56" width="6.625" style="31" bestFit="1" customWidth="1"/>
    <col min="57" max="57" width="10.375" style="33" customWidth="1"/>
    <col min="58" max="58" width="4.5" style="7" customWidth="1"/>
    <col min="59" max="63" width="4.75" style="8" customWidth="1"/>
    <col min="64" max="64" width="6.625" style="32" customWidth="1"/>
    <col min="65" max="65" width="6.625" style="31" bestFit="1" customWidth="1"/>
    <col min="66" max="66" width="10.375" style="33" customWidth="1"/>
    <col min="67" max="67" width="4.5" style="7" customWidth="1"/>
    <col min="68" max="72" width="4.75" style="8" customWidth="1"/>
    <col min="73" max="73" width="6.625" style="32" customWidth="1"/>
    <col min="74" max="136" width="0" style="18" hidden="1" customWidth="1"/>
    <col min="137" max="16384" width="10" style="18" hidden="1"/>
  </cols>
  <sheetData>
    <row r="1" spans="1:73" s="9" customFormat="1" ht="20.25">
      <c r="A1" s="9" t="s">
        <v>20</v>
      </c>
    </row>
    <row r="2" spans="1:73" s="14" customFormat="1" ht="14.25">
      <c r="A2" s="10" t="s">
        <v>6</v>
      </c>
      <c r="B2" s="11"/>
      <c r="C2" s="11"/>
      <c r="D2" s="1"/>
      <c r="E2" s="1"/>
      <c r="F2" s="1"/>
      <c r="G2" s="1"/>
      <c r="H2" s="1"/>
      <c r="I2" s="1"/>
      <c r="J2" s="12"/>
      <c r="K2" s="11"/>
      <c r="L2" s="11"/>
      <c r="M2" s="1"/>
      <c r="N2" s="1"/>
      <c r="O2" s="1"/>
      <c r="P2" s="1"/>
      <c r="Q2" s="1"/>
      <c r="R2" s="1"/>
      <c r="S2" s="12"/>
      <c r="T2" s="13"/>
      <c r="U2" s="11"/>
      <c r="V2" s="1"/>
      <c r="W2" s="1"/>
      <c r="X2" s="1"/>
      <c r="Y2" s="1"/>
      <c r="Z2" s="1"/>
      <c r="AA2" s="1"/>
      <c r="AB2" s="12"/>
      <c r="AC2" s="13"/>
      <c r="AD2" s="11"/>
      <c r="AE2" s="1"/>
      <c r="AF2" s="1"/>
      <c r="AG2" s="1"/>
      <c r="AH2" s="1"/>
      <c r="AI2" s="1"/>
      <c r="AJ2" s="1"/>
      <c r="AK2" s="12"/>
      <c r="AL2" s="13"/>
      <c r="AM2" s="11"/>
      <c r="AN2" s="1"/>
      <c r="AO2" s="1"/>
      <c r="AP2" s="1"/>
      <c r="AQ2" s="1"/>
      <c r="AR2" s="1"/>
      <c r="AS2" s="1"/>
      <c r="AT2" s="12"/>
      <c r="AU2" s="13"/>
      <c r="AV2" s="11"/>
      <c r="AW2" s="1"/>
      <c r="AX2" s="1"/>
      <c r="AY2" s="1"/>
      <c r="AZ2" s="1"/>
      <c r="BA2" s="1"/>
      <c r="BB2" s="1"/>
      <c r="BC2" s="12"/>
      <c r="BD2" s="13"/>
      <c r="BE2" s="11"/>
      <c r="BF2" s="1"/>
      <c r="BG2" s="1"/>
      <c r="BH2" s="1"/>
      <c r="BI2" s="1"/>
      <c r="BJ2" s="1"/>
      <c r="BK2" s="1"/>
      <c r="BL2" s="12"/>
      <c r="BM2" s="13"/>
      <c r="BN2" s="11"/>
      <c r="BO2" s="1"/>
      <c r="BP2" s="1"/>
      <c r="BQ2" s="1"/>
      <c r="BR2" s="1"/>
      <c r="BS2" s="1"/>
      <c r="BT2" s="1"/>
      <c r="BU2" s="12"/>
    </row>
    <row r="3" spans="1:73" ht="26.25" thickBot="1">
      <c r="A3" s="15" t="s">
        <v>7</v>
      </c>
      <c r="B3" s="16" t="s">
        <v>8</v>
      </c>
      <c r="C3" s="16" t="s">
        <v>18</v>
      </c>
      <c r="D3" s="2" t="s">
        <v>9</v>
      </c>
      <c r="E3" s="3" t="s">
        <v>0</v>
      </c>
      <c r="F3" s="3" t="s">
        <v>1</v>
      </c>
      <c r="G3" s="3" t="s">
        <v>2</v>
      </c>
      <c r="H3" s="3" t="s">
        <v>3</v>
      </c>
      <c r="I3" s="3" t="s">
        <v>4</v>
      </c>
      <c r="J3" s="17" t="s">
        <v>5</v>
      </c>
      <c r="K3" s="16" t="s">
        <v>8</v>
      </c>
      <c r="L3" s="16" t="s">
        <v>18</v>
      </c>
      <c r="M3" s="2" t="s">
        <v>9</v>
      </c>
      <c r="N3" s="3" t="s">
        <v>0</v>
      </c>
      <c r="O3" s="3" t="s">
        <v>1</v>
      </c>
      <c r="P3" s="3" t="s">
        <v>2</v>
      </c>
      <c r="Q3" s="3" t="s">
        <v>3</v>
      </c>
      <c r="R3" s="3" t="s">
        <v>4</v>
      </c>
      <c r="S3" s="17" t="s">
        <v>5</v>
      </c>
      <c r="T3" s="16" t="s">
        <v>8</v>
      </c>
      <c r="U3" s="16" t="s">
        <v>18</v>
      </c>
      <c r="V3" s="2" t="s">
        <v>9</v>
      </c>
      <c r="W3" s="3" t="s">
        <v>0</v>
      </c>
      <c r="X3" s="3" t="s">
        <v>1</v>
      </c>
      <c r="Y3" s="3" t="s">
        <v>2</v>
      </c>
      <c r="Z3" s="3" t="s">
        <v>3</v>
      </c>
      <c r="AA3" s="3" t="s">
        <v>4</v>
      </c>
      <c r="AB3" s="17" t="s">
        <v>5</v>
      </c>
      <c r="AC3" s="16" t="s">
        <v>8</v>
      </c>
      <c r="AD3" s="16" t="s">
        <v>18</v>
      </c>
      <c r="AE3" s="2" t="s">
        <v>9</v>
      </c>
      <c r="AF3" s="3" t="s">
        <v>0</v>
      </c>
      <c r="AG3" s="3" t="s">
        <v>1</v>
      </c>
      <c r="AH3" s="3" t="s">
        <v>2</v>
      </c>
      <c r="AI3" s="3" t="s">
        <v>3</v>
      </c>
      <c r="AJ3" s="3" t="s">
        <v>4</v>
      </c>
      <c r="AK3" s="17" t="s">
        <v>5</v>
      </c>
      <c r="AL3" s="16" t="s">
        <v>8</v>
      </c>
      <c r="AM3" s="16" t="s">
        <v>18</v>
      </c>
      <c r="AN3" s="2" t="s">
        <v>9</v>
      </c>
      <c r="AO3" s="3" t="s">
        <v>0</v>
      </c>
      <c r="AP3" s="3" t="s">
        <v>1</v>
      </c>
      <c r="AQ3" s="3" t="s">
        <v>2</v>
      </c>
      <c r="AR3" s="3" t="s">
        <v>3</v>
      </c>
      <c r="AS3" s="3" t="s">
        <v>4</v>
      </c>
      <c r="AT3" s="17" t="s">
        <v>5</v>
      </c>
      <c r="AU3" s="16" t="s">
        <v>8</v>
      </c>
      <c r="AV3" s="16" t="s">
        <v>18</v>
      </c>
      <c r="AW3" s="2" t="s">
        <v>9</v>
      </c>
      <c r="AX3" s="3" t="s">
        <v>0</v>
      </c>
      <c r="AY3" s="3" t="s">
        <v>1</v>
      </c>
      <c r="AZ3" s="3" t="s">
        <v>2</v>
      </c>
      <c r="BA3" s="3" t="s">
        <v>3</v>
      </c>
      <c r="BB3" s="3" t="s">
        <v>4</v>
      </c>
      <c r="BC3" s="17" t="s">
        <v>5</v>
      </c>
      <c r="BD3" s="16" t="s">
        <v>8</v>
      </c>
      <c r="BE3" s="16" t="s">
        <v>18</v>
      </c>
      <c r="BF3" s="2" t="s">
        <v>9</v>
      </c>
      <c r="BG3" s="3" t="s">
        <v>0</v>
      </c>
      <c r="BH3" s="3" t="s">
        <v>1</v>
      </c>
      <c r="BI3" s="3" t="s">
        <v>2</v>
      </c>
      <c r="BJ3" s="3" t="s">
        <v>3</v>
      </c>
      <c r="BK3" s="3" t="s">
        <v>4</v>
      </c>
      <c r="BL3" s="17" t="s">
        <v>5</v>
      </c>
      <c r="BM3" s="16" t="s">
        <v>8</v>
      </c>
      <c r="BN3" s="16" t="s">
        <v>18</v>
      </c>
      <c r="BO3" s="2" t="s">
        <v>9</v>
      </c>
      <c r="BP3" s="3" t="s">
        <v>0</v>
      </c>
      <c r="BQ3" s="3" t="s">
        <v>1</v>
      </c>
      <c r="BR3" s="3" t="s">
        <v>2</v>
      </c>
      <c r="BS3" s="3" t="s">
        <v>3</v>
      </c>
      <c r="BT3" s="3" t="s">
        <v>4</v>
      </c>
      <c r="BU3" s="17" t="s">
        <v>5</v>
      </c>
    </row>
    <row r="4" spans="1:73" ht="15.75" thickTop="1">
      <c r="A4" s="4">
        <v>1950</v>
      </c>
      <c r="B4" s="19" t="s">
        <v>17</v>
      </c>
      <c r="C4" s="44">
        <f>0.13+0.02+0.01</f>
        <v>0.16</v>
      </c>
      <c r="D4" s="39" t="s">
        <v>19</v>
      </c>
      <c r="E4" s="40">
        <v>2</v>
      </c>
      <c r="F4" s="40">
        <v>1</v>
      </c>
      <c r="G4" s="40">
        <v>3</v>
      </c>
      <c r="H4" s="40">
        <v>1</v>
      </c>
      <c r="I4" s="41">
        <v>2</v>
      </c>
      <c r="J4" s="42">
        <f t="shared" ref="J4" si="0">IF( OR( ISBLANK(E4),ISBLANK(F4), ISBLANK(G4), ISBLANK(H4), ISBLANK(I4) ), "", 1.5*SQRT(   EXP(2.21*(E4-1)) + EXP(2.21*(F4-1)) + EXP(2.21*(G4-1)) + EXP(2.21*(H4-1)) + EXP(2.21*I4)   )/100*2.45 )</f>
        <v>0.48935255543384243</v>
      </c>
      <c r="K4" s="22" t="s">
        <v>10</v>
      </c>
      <c r="L4" s="20"/>
      <c r="M4" s="5"/>
      <c r="N4" s="6"/>
      <c r="O4" s="6"/>
      <c r="P4" s="6"/>
      <c r="Q4" s="6"/>
      <c r="R4" s="6"/>
      <c r="S4" s="21">
        <f t="shared" ref="S4:S67" si="1">SQRT((1.5*EXP(1.105*R4))^2+(1.5*EXP(1.105*(N4-1)))^2+(1.5*EXP(1.105*(O4-1)))^2+(1.5*EXP(1.105*(P4-1)))^2+(1.5*EXP(1.105*(Q4-1)))^2)/100*2.45</f>
        <v>4.4081660908397297E-2</v>
      </c>
      <c r="T4" s="23" t="s">
        <v>11</v>
      </c>
      <c r="U4" s="20"/>
      <c r="V4" s="5"/>
      <c r="W4" s="6"/>
      <c r="X4" s="6"/>
      <c r="Y4" s="6"/>
      <c r="Z4" s="6"/>
      <c r="AA4" s="6"/>
      <c r="AB4" s="21">
        <f>SQRT((1.5*EXP(1.105*AA4))^2+(1.5*EXP(1.105*(W4-1)))^2+(1.5*EXP(1.105*(X4-1)))^2+(1.5*EXP(1.105*(Y4-1)))^2+(1.5*EXP(1.105*(Z4-1)))^2)/100*2.45</f>
        <v>4.4081660908397297E-2</v>
      </c>
      <c r="AC4" s="24" t="s">
        <v>12</v>
      </c>
      <c r="AD4" s="20"/>
      <c r="AE4" s="5"/>
      <c r="AF4" s="6"/>
      <c r="AG4" s="6"/>
      <c r="AH4" s="6"/>
      <c r="AI4" s="6"/>
      <c r="AJ4" s="6"/>
      <c r="AK4" s="21">
        <f>SQRT((1.5*EXP(1.105*AJ4))^2+(1.5*EXP(1.105*(AF4-1)))^2+(1.5*EXP(1.105*(AG4-1)))^2+(1.5*EXP(1.105*(AH4-1)))^2+(1.5*EXP(1.105*(AI4-1)))^2)/100*2.45</f>
        <v>4.4081660908397297E-2</v>
      </c>
      <c r="AL4" s="25" t="s">
        <v>13</v>
      </c>
      <c r="AM4" s="20"/>
      <c r="AN4" s="5"/>
      <c r="AO4" s="6"/>
      <c r="AP4" s="6"/>
      <c r="AQ4" s="6"/>
      <c r="AR4" s="6"/>
      <c r="AS4" s="6"/>
      <c r="AT4" s="21">
        <f t="shared" ref="AT4:AT67" si="2">SQRT((1.5*EXP(1.105*AS4))^2+(1.5*EXP(1.105*(AO4-1)))^2+(1.5*EXP(1.105*(AP4-1)))^2+(1.5*EXP(1.105*(AQ4-1)))^2+(1.5*EXP(1.105*(AR4-1)))^2)/100*2.45</f>
        <v>4.4081660908397297E-2</v>
      </c>
      <c r="AU4" s="26" t="s">
        <v>14</v>
      </c>
      <c r="AV4" s="20"/>
      <c r="AW4" s="5"/>
      <c r="AX4" s="6"/>
      <c r="AY4" s="6"/>
      <c r="AZ4" s="6"/>
      <c r="BA4" s="6"/>
      <c r="BB4" s="6"/>
      <c r="BC4" s="21">
        <f>SQRT((1.5*EXP(1.105*BB4))^2+(1.5*EXP(1.105*(AX4-1)))^2+(1.5*EXP(1.105*(AY4-1)))^2+(1.5*EXP(1.105*(AZ4-1)))^2+(1.5*EXP(1.105*(BA4-1)))^2)/100*2.45</f>
        <v>4.4081660908397297E-2</v>
      </c>
      <c r="BD4" s="27" t="s">
        <v>15</v>
      </c>
      <c r="BE4" s="20"/>
      <c r="BF4" s="5"/>
      <c r="BG4" s="6"/>
      <c r="BH4" s="6"/>
      <c r="BI4" s="6"/>
      <c r="BJ4" s="6"/>
      <c r="BK4" s="6"/>
      <c r="BL4" s="21">
        <f>SQRT((1.5*EXP(1.105*BK4))^2+(1.5*EXP(1.105*(BG4-1)))^2+(1.5*EXP(1.105*(BH4-1)))^2+(1.5*EXP(1.105*(BI4-1)))^2+(1.5*EXP(1.105*(BJ4-1)))^2)/100*2.45</f>
        <v>4.4081660908397297E-2</v>
      </c>
      <c r="BM4" s="28" t="s">
        <v>16</v>
      </c>
      <c r="BN4" s="20"/>
      <c r="BO4" s="5"/>
      <c r="BP4" s="6"/>
      <c r="BQ4" s="6"/>
      <c r="BR4" s="6"/>
      <c r="BS4" s="6"/>
      <c r="BT4" s="6"/>
      <c r="BU4" s="21">
        <f>SQRT((1.5*EXP(1.105*BT4))^2+(1.5*EXP(1.105*(BP4-1)))^2+(1.5*EXP(1.105*(BQ4-1)))^2+(1.5*EXP(1.105*(BR4-1)))^2+(1.5*EXP(1.105*(BS4-1)))^2)/100*2.45</f>
        <v>4.4081660908397297E-2</v>
      </c>
    </row>
    <row r="5" spans="1:73">
      <c r="A5" s="4">
        <v>1951</v>
      </c>
      <c r="B5" s="19" t="s">
        <v>17</v>
      </c>
      <c r="C5" s="44">
        <f t="shared" ref="C5:C68" si="3">0.13+0.02+0.01</f>
        <v>0.16</v>
      </c>
      <c r="D5" s="39" t="s">
        <v>19</v>
      </c>
      <c r="E5" s="40">
        <v>2</v>
      </c>
      <c r="F5" s="40">
        <v>1</v>
      </c>
      <c r="G5" s="40">
        <v>3</v>
      </c>
      <c r="H5" s="40">
        <v>1</v>
      </c>
      <c r="I5" s="41">
        <v>2</v>
      </c>
      <c r="J5" s="42">
        <f t="shared" ref="J5:J68" si="4">IF( OR( ISBLANK(E5),ISBLANK(F5), ISBLANK(G5), ISBLANK(H5), ISBLANK(I5) ), "", 1.5*SQRT(   EXP(2.21*(E5-1)) + EXP(2.21*(F5-1)) + EXP(2.21*(G5-1)) + EXP(2.21*(H5-1)) + EXP(2.21*I5)   )/100*2.45 )</f>
        <v>0.48935255543384243</v>
      </c>
      <c r="K5" s="22" t="s">
        <v>10</v>
      </c>
      <c r="L5" s="20"/>
      <c r="M5" s="5"/>
      <c r="N5" s="6"/>
      <c r="O5" s="6"/>
      <c r="P5" s="6"/>
      <c r="Q5" s="6"/>
      <c r="R5" s="6"/>
      <c r="S5" s="29">
        <f t="shared" si="1"/>
        <v>4.4081660908397297E-2</v>
      </c>
      <c r="T5" s="23" t="s">
        <v>11</v>
      </c>
      <c r="U5" s="20"/>
      <c r="V5" s="5"/>
      <c r="W5" s="6"/>
      <c r="X5" s="6"/>
      <c r="Y5" s="6"/>
      <c r="Z5" s="6"/>
      <c r="AA5" s="6"/>
      <c r="AB5" s="29">
        <f>SQRT((1.5*EXP(1.105*AA5))^2+(1.5*EXP(1.105*(W5-1)))^2+(1.5*EXP(1.105*(X5-1)))^2+(1.5*EXP(1.105*(Y5-1)))^2+(1.5*EXP(1.105*(Z5-1)))^2)/100*2.45</f>
        <v>4.4081660908397297E-2</v>
      </c>
      <c r="AC5" s="24" t="s">
        <v>12</v>
      </c>
      <c r="AD5" s="20"/>
      <c r="AE5" s="5"/>
      <c r="AF5" s="6"/>
      <c r="AG5" s="6"/>
      <c r="AH5" s="6"/>
      <c r="AI5" s="6"/>
      <c r="AJ5" s="6"/>
      <c r="AK5" s="29">
        <f>SQRT((1.5*EXP(1.105*AJ5))^2+(1.5*EXP(1.105*(AF5-1)))^2+(1.5*EXP(1.105*(AG5-1)))^2+(1.5*EXP(1.105*(AH5-1)))^2+(1.5*EXP(1.105*(AI5-1)))^2)/100*2.45</f>
        <v>4.4081660908397297E-2</v>
      </c>
      <c r="AL5" s="25" t="s">
        <v>13</v>
      </c>
      <c r="AM5" s="20"/>
      <c r="AN5" s="5"/>
      <c r="AO5" s="6"/>
      <c r="AP5" s="6"/>
      <c r="AQ5" s="6"/>
      <c r="AR5" s="6"/>
      <c r="AS5" s="6"/>
      <c r="AT5" s="29">
        <f t="shared" si="2"/>
        <v>4.4081660908397297E-2</v>
      </c>
      <c r="AU5" s="26" t="s">
        <v>14</v>
      </c>
      <c r="AV5" s="20"/>
      <c r="AW5" s="5"/>
      <c r="AX5" s="6"/>
      <c r="AY5" s="6"/>
      <c r="AZ5" s="6"/>
      <c r="BA5" s="6"/>
      <c r="BB5" s="6"/>
      <c r="BC5" s="29">
        <f>SQRT((1.5*EXP(1.105*BB5))^2+(1.5*EXP(1.105*(AX5-1)))^2+(1.5*EXP(1.105*(AY5-1)))^2+(1.5*EXP(1.105*(AZ5-1)))^2+(1.5*EXP(1.105*(BA5-1)))^2)/100*2.45</f>
        <v>4.4081660908397297E-2</v>
      </c>
      <c r="BD5" s="27" t="s">
        <v>15</v>
      </c>
      <c r="BE5" s="20"/>
      <c r="BF5" s="5"/>
      <c r="BG5" s="6"/>
      <c r="BH5" s="6"/>
      <c r="BI5" s="6"/>
      <c r="BJ5" s="6"/>
      <c r="BK5" s="6"/>
      <c r="BL5" s="29">
        <f>SQRT((1.5*EXP(1.105*BK5))^2+(1.5*EXP(1.105*(BG5-1)))^2+(1.5*EXP(1.105*(BH5-1)))^2+(1.5*EXP(1.105*(BI5-1)))^2+(1.5*EXP(1.105*(BJ5-1)))^2)/100*2.45</f>
        <v>4.4081660908397297E-2</v>
      </c>
      <c r="BM5" s="28" t="s">
        <v>16</v>
      </c>
      <c r="BN5" s="20"/>
      <c r="BO5" s="5"/>
      <c r="BP5" s="6"/>
      <c r="BQ5" s="6"/>
      <c r="BR5" s="6"/>
      <c r="BS5" s="6"/>
      <c r="BT5" s="6"/>
      <c r="BU5" s="29">
        <f>SQRT((1.5*EXP(1.105*BT5))^2+(1.5*EXP(1.105*(BP5-1)))^2+(1.5*EXP(1.105*(BQ5-1)))^2+(1.5*EXP(1.105*(BR5-1)))^2+(1.5*EXP(1.105*(BS5-1)))^2)/100*2.45</f>
        <v>4.4081660908397297E-2</v>
      </c>
    </row>
    <row r="6" spans="1:73">
      <c r="A6" s="4">
        <v>1952</v>
      </c>
      <c r="B6" s="19" t="s">
        <v>17</v>
      </c>
      <c r="C6" s="44">
        <f t="shared" si="3"/>
        <v>0.16</v>
      </c>
      <c r="D6" s="39" t="s">
        <v>19</v>
      </c>
      <c r="E6" s="40">
        <v>2</v>
      </c>
      <c r="F6" s="40">
        <v>1</v>
      </c>
      <c r="G6" s="40">
        <v>3</v>
      </c>
      <c r="H6" s="40">
        <v>1</v>
      </c>
      <c r="I6" s="41">
        <v>2</v>
      </c>
      <c r="J6" s="42">
        <f t="shared" si="4"/>
        <v>0.48935255543384243</v>
      </c>
      <c r="K6" s="22" t="s">
        <v>10</v>
      </c>
      <c r="L6" s="20"/>
      <c r="M6" s="5"/>
      <c r="N6" s="6"/>
      <c r="O6" s="6"/>
      <c r="P6" s="6"/>
      <c r="Q6" s="6"/>
      <c r="R6" s="6"/>
      <c r="S6" s="29">
        <f t="shared" si="1"/>
        <v>4.4081660908397297E-2</v>
      </c>
      <c r="T6" s="23" t="s">
        <v>11</v>
      </c>
      <c r="U6" s="20"/>
      <c r="V6" s="5"/>
      <c r="W6" s="6"/>
      <c r="X6" s="6"/>
      <c r="Y6" s="6"/>
      <c r="Z6" s="6"/>
      <c r="AA6" s="6"/>
      <c r="AB6" s="29">
        <f t="shared" ref="AB6:AB69" si="5">SQRT((1.5*EXP(1.105*AA6))^2+(1.5*EXP(1.105*(W6-1)))^2+(1.5*EXP(1.105*(X6-1)))^2+(1.5*EXP(1.105*(Y6-1)))^2+(1.5*EXP(1.105*(Z6-1)))^2)/100*2.45</f>
        <v>4.4081660908397297E-2</v>
      </c>
      <c r="AC6" s="24" t="s">
        <v>12</v>
      </c>
      <c r="AD6" s="20"/>
      <c r="AE6" s="5"/>
      <c r="AF6" s="6"/>
      <c r="AG6" s="6"/>
      <c r="AH6" s="6"/>
      <c r="AI6" s="6"/>
      <c r="AJ6" s="6"/>
      <c r="AK6" s="29">
        <f t="shared" ref="AK6:AK69" si="6">SQRT((1.5*EXP(1.105*AJ6))^2+(1.5*EXP(1.105*(AF6-1)))^2+(1.5*EXP(1.105*(AG6-1)))^2+(1.5*EXP(1.105*(AH6-1)))^2+(1.5*EXP(1.105*(AI6-1)))^2)/100*2.45</f>
        <v>4.4081660908397297E-2</v>
      </c>
      <c r="AL6" s="25" t="s">
        <v>13</v>
      </c>
      <c r="AM6" s="20"/>
      <c r="AN6" s="5"/>
      <c r="AO6" s="6"/>
      <c r="AP6" s="6"/>
      <c r="AQ6" s="6"/>
      <c r="AR6" s="6"/>
      <c r="AS6" s="6"/>
      <c r="AT6" s="29">
        <f t="shared" si="2"/>
        <v>4.4081660908397297E-2</v>
      </c>
      <c r="AU6" s="26" t="s">
        <v>14</v>
      </c>
      <c r="AV6" s="20"/>
      <c r="AW6" s="5"/>
      <c r="AX6" s="6"/>
      <c r="AY6" s="6"/>
      <c r="AZ6" s="6"/>
      <c r="BA6" s="6"/>
      <c r="BB6" s="6"/>
      <c r="BC6" s="29">
        <f t="shared" ref="BC6:BC10" si="7">SQRT((1.5*EXP(1.105*BB6))^2+(1.5*EXP(1.105*(AX6-1)))^2+(1.5*EXP(1.105*(AY6-1)))^2+(1.5*EXP(1.105*(AZ6-1)))^2+(1.5*EXP(1.105*(BA6-1)))^2)/100*2.45</f>
        <v>4.4081660908397297E-2</v>
      </c>
      <c r="BD6" s="27" t="s">
        <v>15</v>
      </c>
      <c r="BE6" s="20"/>
      <c r="BF6" s="5"/>
      <c r="BG6" s="6"/>
      <c r="BH6" s="6"/>
      <c r="BI6" s="6"/>
      <c r="BJ6" s="6"/>
      <c r="BK6" s="6"/>
      <c r="BL6" s="29">
        <f t="shared" ref="BL6:BL10" si="8">SQRT((1.5*EXP(1.105*BK6))^2+(1.5*EXP(1.105*(BG6-1)))^2+(1.5*EXP(1.105*(BH6-1)))^2+(1.5*EXP(1.105*(BI6-1)))^2+(1.5*EXP(1.105*(BJ6-1)))^2)/100*2.45</f>
        <v>4.4081660908397297E-2</v>
      </c>
      <c r="BM6" s="28" t="s">
        <v>16</v>
      </c>
      <c r="BN6" s="20"/>
      <c r="BO6" s="5"/>
      <c r="BP6" s="6"/>
      <c r="BQ6" s="6"/>
      <c r="BR6" s="6"/>
      <c r="BS6" s="6"/>
      <c r="BT6" s="6"/>
      <c r="BU6" s="29">
        <f t="shared" ref="BU6:BU69" si="9">SQRT((1.5*EXP(1.105*BT6))^2+(1.5*EXP(1.105*(BP6-1)))^2+(1.5*EXP(1.105*(BQ6-1)))^2+(1.5*EXP(1.105*(BR6-1)))^2+(1.5*EXP(1.105*(BS6-1)))^2)/100*2.45</f>
        <v>4.4081660908397297E-2</v>
      </c>
    </row>
    <row r="7" spans="1:73">
      <c r="A7" s="4">
        <v>1953</v>
      </c>
      <c r="B7" s="19" t="s">
        <v>17</v>
      </c>
      <c r="C7" s="44">
        <f t="shared" si="3"/>
        <v>0.16</v>
      </c>
      <c r="D7" s="39" t="s">
        <v>19</v>
      </c>
      <c r="E7" s="40">
        <v>2</v>
      </c>
      <c r="F7" s="40">
        <v>1</v>
      </c>
      <c r="G7" s="40">
        <v>3</v>
      </c>
      <c r="H7" s="40">
        <v>1</v>
      </c>
      <c r="I7" s="41">
        <v>2</v>
      </c>
      <c r="J7" s="42">
        <f t="shared" si="4"/>
        <v>0.48935255543384243</v>
      </c>
      <c r="K7" s="22" t="s">
        <v>10</v>
      </c>
      <c r="L7" s="20"/>
      <c r="M7" s="5"/>
      <c r="N7" s="6"/>
      <c r="O7" s="6"/>
      <c r="P7" s="6"/>
      <c r="Q7" s="6"/>
      <c r="R7" s="6"/>
      <c r="S7" s="29">
        <f t="shared" si="1"/>
        <v>4.4081660908397297E-2</v>
      </c>
      <c r="T7" s="23" t="s">
        <v>11</v>
      </c>
      <c r="U7" s="20"/>
      <c r="V7" s="5"/>
      <c r="W7" s="6"/>
      <c r="X7" s="6"/>
      <c r="Y7" s="6"/>
      <c r="Z7" s="6"/>
      <c r="AA7" s="6"/>
      <c r="AB7" s="29">
        <f t="shared" si="5"/>
        <v>4.4081660908397297E-2</v>
      </c>
      <c r="AC7" s="24" t="s">
        <v>12</v>
      </c>
      <c r="AD7" s="20"/>
      <c r="AE7" s="5"/>
      <c r="AF7" s="6"/>
      <c r="AG7" s="6"/>
      <c r="AH7" s="6"/>
      <c r="AI7" s="6"/>
      <c r="AJ7" s="6"/>
      <c r="AK7" s="29">
        <f t="shared" si="6"/>
        <v>4.4081660908397297E-2</v>
      </c>
      <c r="AL7" s="25" t="s">
        <v>13</v>
      </c>
      <c r="AM7" s="20"/>
      <c r="AN7" s="5"/>
      <c r="AO7" s="6"/>
      <c r="AP7" s="6"/>
      <c r="AQ7" s="6"/>
      <c r="AR7" s="6"/>
      <c r="AS7" s="6"/>
      <c r="AT7" s="29">
        <f t="shared" si="2"/>
        <v>4.4081660908397297E-2</v>
      </c>
      <c r="AU7" s="26" t="s">
        <v>14</v>
      </c>
      <c r="AV7" s="20"/>
      <c r="AW7" s="5"/>
      <c r="AX7" s="6"/>
      <c r="AY7" s="6"/>
      <c r="AZ7" s="6"/>
      <c r="BA7" s="6"/>
      <c r="BB7" s="6"/>
      <c r="BC7" s="29">
        <f t="shared" si="7"/>
        <v>4.4081660908397297E-2</v>
      </c>
      <c r="BD7" s="27" t="s">
        <v>15</v>
      </c>
      <c r="BE7" s="20"/>
      <c r="BF7" s="5"/>
      <c r="BG7" s="6"/>
      <c r="BH7" s="6"/>
      <c r="BI7" s="6"/>
      <c r="BJ7" s="6"/>
      <c r="BK7" s="6"/>
      <c r="BL7" s="29">
        <f t="shared" si="8"/>
        <v>4.4081660908397297E-2</v>
      </c>
      <c r="BM7" s="28" t="s">
        <v>16</v>
      </c>
      <c r="BN7" s="20"/>
      <c r="BO7" s="5"/>
      <c r="BP7" s="6"/>
      <c r="BQ7" s="6"/>
      <c r="BR7" s="6"/>
      <c r="BS7" s="6"/>
      <c r="BT7" s="6"/>
      <c r="BU7" s="29">
        <f t="shared" si="9"/>
        <v>4.4081660908397297E-2</v>
      </c>
    </row>
    <row r="8" spans="1:73">
      <c r="A8" s="4">
        <v>1954</v>
      </c>
      <c r="B8" s="19" t="s">
        <v>17</v>
      </c>
      <c r="C8" s="44">
        <f t="shared" si="3"/>
        <v>0.16</v>
      </c>
      <c r="D8" s="39" t="s">
        <v>19</v>
      </c>
      <c r="E8" s="40">
        <v>2</v>
      </c>
      <c r="F8" s="40">
        <v>1</v>
      </c>
      <c r="G8" s="40">
        <v>3</v>
      </c>
      <c r="H8" s="40">
        <v>1</v>
      </c>
      <c r="I8" s="41">
        <v>2</v>
      </c>
      <c r="J8" s="42">
        <f t="shared" si="4"/>
        <v>0.48935255543384243</v>
      </c>
      <c r="K8" s="22" t="s">
        <v>10</v>
      </c>
      <c r="L8" s="20"/>
      <c r="M8" s="5"/>
      <c r="N8" s="6"/>
      <c r="O8" s="6"/>
      <c r="P8" s="6"/>
      <c r="Q8" s="6"/>
      <c r="R8" s="6"/>
      <c r="S8" s="29">
        <f t="shared" si="1"/>
        <v>4.4081660908397297E-2</v>
      </c>
      <c r="T8" s="23" t="s">
        <v>11</v>
      </c>
      <c r="U8" s="20"/>
      <c r="V8" s="5"/>
      <c r="W8" s="6"/>
      <c r="X8" s="6"/>
      <c r="Y8" s="6"/>
      <c r="Z8" s="6"/>
      <c r="AA8" s="6"/>
      <c r="AB8" s="29">
        <f t="shared" si="5"/>
        <v>4.4081660908397297E-2</v>
      </c>
      <c r="AC8" s="24" t="s">
        <v>12</v>
      </c>
      <c r="AD8" s="20"/>
      <c r="AE8" s="5"/>
      <c r="AF8" s="6"/>
      <c r="AG8" s="6"/>
      <c r="AH8" s="6"/>
      <c r="AI8" s="6"/>
      <c r="AJ8" s="6"/>
      <c r="AK8" s="29">
        <f t="shared" si="6"/>
        <v>4.4081660908397297E-2</v>
      </c>
      <c r="AL8" s="25" t="s">
        <v>13</v>
      </c>
      <c r="AM8" s="20"/>
      <c r="AN8" s="5"/>
      <c r="AO8" s="6"/>
      <c r="AP8" s="6"/>
      <c r="AQ8" s="6"/>
      <c r="AR8" s="6"/>
      <c r="AS8" s="6"/>
      <c r="AT8" s="29">
        <f t="shared" si="2"/>
        <v>4.4081660908397297E-2</v>
      </c>
      <c r="AU8" s="26" t="s">
        <v>14</v>
      </c>
      <c r="AV8" s="20"/>
      <c r="AW8" s="5"/>
      <c r="AX8" s="6"/>
      <c r="AY8" s="6"/>
      <c r="AZ8" s="6"/>
      <c r="BA8" s="6"/>
      <c r="BB8" s="6"/>
      <c r="BC8" s="29">
        <f t="shared" si="7"/>
        <v>4.4081660908397297E-2</v>
      </c>
      <c r="BD8" s="27" t="s">
        <v>15</v>
      </c>
      <c r="BE8" s="20"/>
      <c r="BF8" s="5"/>
      <c r="BG8" s="6"/>
      <c r="BH8" s="6"/>
      <c r="BI8" s="6"/>
      <c r="BJ8" s="6"/>
      <c r="BK8" s="6"/>
      <c r="BL8" s="29">
        <f t="shared" si="8"/>
        <v>4.4081660908397297E-2</v>
      </c>
      <c r="BM8" s="28" t="s">
        <v>16</v>
      </c>
      <c r="BN8" s="20"/>
      <c r="BO8" s="5"/>
      <c r="BP8" s="6"/>
      <c r="BQ8" s="6"/>
      <c r="BR8" s="6"/>
      <c r="BS8" s="6"/>
      <c r="BT8" s="6"/>
      <c r="BU8" s="29">
        <f t="shared" si="9"/>
        <v>4.4081660908397297E-2</v>
      </c>
    </row>
    <row r="9" spans="1:73">
      <c r="A9" s="4">
        <v>1955</v>
      </c>
      <c r="B9" s="19" t="s">
        <v>17</v>
      </c>
      <c r="C9" s="44">
        <f t="shared" si="3"/>
        <v>0.16</v>
      </c>
      <c r="D9" s="39" t="s">
        <v>19</v>
      </c>
      <c r="E9" s="40">
        <v>2</v>
      </c>
      <c r="F9" s="40">
        <v>1</v>
      </c>
      <c r="G9" s="40">
        <v>3</v>
      </c>
      <c r="H9" s="40">
        <v>1</v>
      </c>
      <c r="I9" s="41">
        <v>2</v>
      </c>
      <c r="J9" s="42">
        <f t="shared" si="4"/>
        <v>0.48935255543384243</v>
      </c>
      <c r="K9" s="22" t="s">
        <v>10</v>
      </c>
      <c r="L9" s="20"/>
      <c r="M9" s="5"/>
      <c r="N9" s="6"/>
      <c r="O9" s="6"/>
      <c r="P9" s="6"/>
      <c r="Q9" s="6"/>
      <c r="R9" s="6"/>
      <c r="S9" s="29">
        <f t="shared" si="1"/>
        <v>4.4081660908397297E-2</v>
      </c>
      <c r="T9" s="23" t="s">
        <v>11</v>
      </c>
      <c r="U9" s="20"/>
      <c r="V9" s="5"/>
      <c r="W9" s="6"/>
      <c r="X9" s="6"/>
      <c r="Y9" s="6"/>
      <c r="Z9" s="6"/>
      <c r="AA9" s="6"/>
      <c r="AB9" s="29">
        <f t="shared" si="5"/>
        <v>4.4081660908397297E-2</v>
      </c>
      <c r="AC9" s="24" t="s">
        <v>12</v>
      </c>
      <c r="AD9" s="20"/>
      <c r="AE9" s="5"/>
      <c r="AF9" s="6"/>
      <c r="AG9" s="6"/>
      <c r="AH9" s="6"/>
      <c r="AI9" s="6"/>
      <c r="AJ9" s="6"/>
      <c r="AK9" s="29">
        <f t="shared" si="6"/>
        <v>4.4081660908397297E-2</v>
      </c>
      <c r="AL9" s="25" t="s">
        <v>13</v>
      </c>
      <c r="AM9" s="20"/>
      <c r="AN9" s="5"/>
      <c r="AO9" s="6"/>
      <c r="AP9" s="6"/>
      <c r="AQ9" s="6"/>
      <c r="AR9" s="6"/>
      <c r="AS9" s="6"/>
      <c r="AT9" s="29">
        <f t="shared" si="2"/>
        <v>4.4081660908397297E-2</v>
      </c>
      <c r="AU9" s="26" t="s">
        <v>14</v>
      </c>
      <c r="AV9" s="20"/>
      <c r="AW9" s="5"/>
      <c r="AX9" s="6"/>
      <c r="AY9" s="6"/>
      <c r="AZ9" s="6"/>
      <c r="BA9" s="6"/>
      <c r="BB9" s="6"/>
      <c r="BC9" s="29">
        <f t="shared" si="7"/>
        <v>4.4081660908397297E-2</v>
      </c>
      <c r="BD9" s="27" t="s">
        <v>15</v>
      </c>
      <c r="BE9" s="20"/>
      <c r="BF9" s="5"/>
      <c r="BG9" s="6"/>
      <c r="BH9" s="6"/>
      <c r="BI9" s="6"/>
      <c r="BJ9" s="6"/>
      <c r="BK9" s="6"/>
      <c r="BL9" s="29">
        <f t="shared" si="8"/>
        <v>4.4081660908397297E-2</v>
      </c>
      <c r="BM9" s="28" t="s">
        <v>16</v>
      </c>
      <c r="BN9" s="20"/>
      <c r="BO9" s="5"/>
      <c r="BP9" s="6"/>
      <c r="BQ9" s="6"/>
      <c r="BR9" s="6"/>
      <c r="BS9" s="6"/>
      <c r="BT9" s="6"/>
      <c r="BU9" s="29">
        <f t="shared" si="9"/>
        <v>4.4081660908397297E-2</v>
      </c>
    </row>
    <row r="10" spans="1:73">
      <c r="A10" s="4">
        <v>1956</v>
      </c>
      <c r="B10" s="19" t="s">
        <v>17</v>
      </c>
      <c r="C10" s="44">
        <f t="shared" si="3"/>
        <v>0.16</v>
      </c>
      <c r="D10" s="39" t="s">
        <v>19</v>
      </c>
      <c r="E10" s="40">
        <v>2</v>
      </c>
      <c r="F10" s="40">
        <v>1</v>
      </c>
      <c r="G10" s="40">
        <v>3</v>
      </c>
      <c r="H10" s="40">
        <v>1</v>
      </c>
      <c r="I10" s="41">
        <v>2</v>
      </c>
      <c r="J10" s="42">
        <f t="shared" si="4"/>
        <v>0.48935255543384243</v>
      </c>
      <c r="K10" s="22" t="s">
        <v>10</v>
      </c>
      <c r="L10" s="20"/>
      <c r="M10" s="5"/>
      <c r="N10" s="6"/>
      <c r="O10" s="6"/>
      <c r="P10" s="6"/>
      <c r="Q10" s="6"/>
      <c r="R10" s="6"/>
      <c r="S10" s="29">
        <f t="shared" si="1"/>
        <v>4.4081660908397297E-2</v>
      </c>
      <c r="T10" s="23" t="s">
        <v>11</v>
      </c>
      <c r="U10" s="20"/>
      <c r="V10" s="5"/>
      <c r="W10" s="6"/>
      <c r="X10" s="6"/>
      <c r="Y10" s="6"/>
      <c r="Z10" s="6"/>
      <c r="AA10" s="6"/>
      <c r="AB10" s="29">
        <f t="shared" si="5"/>
        <v>4.4081660908397297E-2</v>
      </c>
      <c r="AC10" s="24" t="s">
        <v>12</v>
      </c>
      <c r="AD10" s="20"/>
      <c r="AE10" s="5"/>
      <c r="AF10" s="6"/>
      <c r="AG10" s="6"/>
      <c r="AH10" s="6"/>
      <c r="AI10" s="6"/>
      <c r="AJ10" s="6"/>
      <c r="AK10" s="29">
        <f t="shared" si="6"/>
        <v>4.4081660908397297E-2</v>
      </c>
      <c r="AL10" s="25" t="s">
        <v>13</v>
      </c>
      <c r="AM10" s="20"/>
      <c r="AN10" s="5"/>
      <c r="AO10" s="6"/>
      <c r="AP10" s="6"/>
      <c r="AQ10" s="6"/>
      <c r="AR10" s="6"/>
      <c r="AS10" s="6"/>
      <c r="AT10" s="29">
        <f t="shared" si="2"/>
        <v>4.4081660908397297E-2</v>
      </c>
      <c r="AU10" s="26" t="s">
        <v>14</v>
      </c>
      <c r="AV10" s="20"/>
      <c r="AW10" s="5"/>
      <c r="AX10" s="6"/>
      <c r="AY10" s="6"/>
      <c r="AZ10" s="6"/>
      <c r="BA10" s="6"/>
      <c r="BB10" s="6"/>
      <c r="BC10" s="29">
        <f t="shared" si="7"/>
        <v>4.4081660908397297E-2</v>
      </c>
      <c r="BD10" s="27" t="s">
        <v>15</v>
      </c>
      <c r="BE10" s="20"/>
      <c r="BF10" s="5"/>
      <c r="BG10" s="6"/>
      <c r="BH10" s="6"/>
      <c r="BI10" s="6"/>
      <c r="BJ10" s="6"/>
      <c r="BK10" s="6"/>
      <c r="BL10" s="29">
        <f t="shared" si="8"/>
        <v>4.4081660908397297E-2</v>
      </c>
      <c r="BM10" s="28" t="s">
        <v>16</v>
      </c>
      <c r="BN10" s="20"/>
      <c r="BO10" s="5"/>
      <c r="BP10" s="6"/>
      <c r="BQ10" s="6"/>
      <c r="BR10" s="6"/>
      <c r="BS10" s="6"/>
      <c r="BT10" s="6"/>
      <c r="BU10" s="29">
        <f t="shared" si="9"/>
        <v>4.4081660908397297E-2</v>
      </c>
    </row>
    <row r="11" spans="1:73">
      <c r="A11" s="4">
        <v>1957</v>
      </c>
      <c r="B11" s="19" t="s">
        <v>17</v>
      </c>
      <c r="C11" s="44">
        <f t="shared" si="3"/>
        <v>0.16</v>
      </c>
      <c r="D11" s="39" t="s">
        <v>19</v>
      </c>
      <c r="E11" s="40">
        <v>2</v>
      </c>
      <c r="F11" s="40">
        <v>1</v>
      </c>
      <c r="G11" s="40">
        <v>3</v>
      </c>
      <c r="H11" s="40">
        <v>1</v>
      </c>
      <c r="I11" s="41">
        <v>2</v>
      </c>
      <c r="J11" s="42">
        <f t="shared" si="4"/>
        <v>0.48935255543384243</v>
      </c>
      <c r="K11" s="22" t="s">
        <v>10</v>
      </c>
      <c r="L11" s="20"/>
      <c r="M11" s="5"/>
      <c r="N11" s="6"/>
      <c r="O11" s="6"/>
      <c r="P11" s="6"/>
      <c r="Q11" s="6"/>
      <c r="R11" s="6"/>
      <c r="S11" s="29">
        <f t="shared" si="1"/>
        <v>4.4081660908397297E-2</v>
      </c>
      <c r="T11" s="23" t="s">
        <v>11</v>
      </c>
      <c r="U11" s="20"/>
      <c r="V11" s="5"/>
      <c r="W11" s="6"/>
      <c r="X11" s="6"/>
      <c r="Y11" s="6"/>
      <c r="Z11" s="6"/>
      <c r="AA11" s="6"/>
      <c r="AB11" s="29">
        <f t="shared" si="5"/>
        <v>4.4081660908397297E-2</v>
      </c>
      <c r="AC11" s="24" t="s">
        <v>12</v>
      </c>
      <c r="AD11" s="20"/>
      <c r="AE11" s="5"/>
      <c r="AF11" s="6"/>
      <c r="AG11" s="6"/>
      <c r="AH11" s="6"/>
      <c r="AI11" s="6"/>
      <c r="AJ11" s="6"/>
      <c r="AK11" s="29">
        <f t="shared" si="6"/>
        <v>4.4081660908397297E-2</v>
      </c>
      <c r="AL11" s="25" t="s">
        <v>13</v>
      </c>
      <c r="AM11" s="20"/>
      <c r="AN11" s="5"/>
      <c r="AO11" s="6"/>
      <c r="AP11" s="6"/>
      <c r="AQ11" s="6"/>
      <c r="AR11" s="6"/>
      <c r="AS11" s="6"/>
      <c r="AT11" s="29">
        <f t="shared" si="2"/>
        <v>4.4081660908397297E-2</v>
      </c>
      <c r="AU11" s="26" t="s">
        <v>14</v>
      </c>
      <c r="AV11" s="20"/>
      <c r="AW11" s="5"/>
      <c r="AX11" s="6"/>
      <c r="AY11" s="6"/>
      <c r="AZ11" s="6"/>
      <c r="BA11" s="6"/>
      <c r="BB11" s="6"/>
      <c r="BC11" s="29">
        <f>SQRT((1.5*EXP(1.105*BB11))^2+(1.5*EXP(1.105*(AX11-1)))^2+(1.5*EXP(1.105*(AY11-1)))^2+(1.5*EXP(1.105*(AZ11-1)))^2+(1.5*EXP(1.105*(BA11-1)))^2)/100*2.45</f>
        <v>4.4081660908397297E-2</v>
      </c>
      <c r="BD11" s="27" t="s">
        <v>15</v>
      </c>
      <c r="BE11" s="20"/>
      <c r="BF11" s="5"/>
      <c r="BG11" s="6"/>
      <c r="BH11" s="6"/>
      <c r="BI11" s="6"/>
      <c r="BJ11" s="6"/>
      <c r="BK11" s="6"/>
      <c r="BL11" s="29">
        <f>SQRT((1.5*EXP(1.105*BK11))^2+(1.5*EXP(1.105*(BG11-1)))^2+(1.5*EXP(1.105*(BH11-1)))^2+(1.5*EXP(1.105*(BI11-1)))^2+(1.5*EXP(1.105*(BJ11-1)))^2)/100*2.45</f>
        <v>4.4081660908397297E-2</v>
      </c>
      <c r="BM11" s="28" t="s">
        <v>16</v>
      </c>
      <c r="BN11" s="20"/>
      <c r="BO11" s="5"/>
      <c r="BP11" s="6"/>
      <c r="BQ11" s="6"/>
      <c r="BR11" s="6"/>
      <c r="BS11" s="6"/>
      <c r="BT11" s="6"/>
      <c r="BU11" s="29">
        <f>SQRT((1.5*EXP(1.105*BT11))^2+(1.5*EXP(1.105*(BP11-1)))^2+(1.5*EXP(1.105*(BQ11-1)))^2+(1.5*EXP(1.105*(BR11-1)))^2+(1.5*EXP(1.105*(BS11-1)))^2)/100*2.45</f>
        <v>4.4081660908397297E-2</v>
      </c>
    </row>
    <row r="12" spans="1:73">
      <c r="A12" s="4">
        <v>1958</v>
      </c>
      <c r="B12" s="19" t="s">
        <v>17</v>
      </c>
      <c r="C12" s="44">
        <f t="shared" si="3"/>
        <v>0.16</v>
      </c>
      <c r="D12" s="39" t="s">
        <v>19</v>
      </c>
      <c r="E12" s="40">
        <v>2</v>
      </c>
      <c r="F12" s="40">
        <v>1</v>
      </c>
      <c r="G12" s="40">
        <v>3</v>
      </c>
      <c r="H12" s="40">
        <v>1</v>
      </c>
      <c r="I12" s="41">
        <v>2</v>
      </c>
      <c r="J12" s="42">
        <f t="shared" si="4"/>
        <v>0.48935255543384243</v>
      </c>
      <c r="K12" s="22" t="s">
        <v>10</v>
      </c>
      <c r="L12" s="20"/>
      <c r="M12" s="5"/>
      <c r="N12" s="6"/>
      <c r="O12" s="6"/>
      <c r="P12" s="6"/>
      <c r="Q12" s="6"/>
      <c r="R12" s="6"/>
      <c r="S12" s="29">
        <f t="shared" si="1"/>
        <v>4.4081660908397297E-2</v>
      </c>
      <c r="T12" s="23" t="s">
        <v>11</v>
      </c>
      <c r="U12" s="20"/>
      <c r="V12" s="5"/>
      <c r="W12" s="6"/>
      <c r="X12" s="6"/>
      <c r="Y12" s="6"/>
      <c r="Z12" s="6"/>
      <c r="AA12" s="6"/>
      <c r="AB12" s="29">
        <f t="shared" si="5"/>
        <v>4.4081660908397297E-2</v>
      </c>
      <c r="AC12" s="24" t="s">
        <v>12</v>
      </c>
      <c r="AD12" s="20"/>
      <c r="AE12" s="5"/>
      <c r="AF12" s="6"/>
      <c r="AG12" s="6"/>
      <c r="AH12" s="6"/>
      <c r="AI12" s="6"/>
      <c r="AJ12" s="6"/>
      <c r="AK12" s="29">
        <f t="shared" si="6"/>
        <v>4.4081660908397297E-2</v>
      </c>
      <c r="AL12" s="25" t="s">
        <v>13</v>
      </c>
      <c r="AM12" s="20"/>
      <c r="AN12" s="5"/>
      <c r="AO12" s="6"/>
      <c r="AP12" s="6"/>
      <c r="AQ12" s="6"/>
      <c r="AR12" s="6"/>
      <c r="AS12" s="6"/>
      <c r="AT12" s="29">
        <f t="shared" si="2"/>
        <v>4.4081660908397297E-2</v>
      </c>
      <c r="AU12" s="26" t="s">
        <v>14</v>
      </c>
      <c r="AV12" s="20"/>
      <c r="AW12" s="5"/>
      <c r="AX12" s="6"/>
      <c r="AY12" s="6"/>
      <c r="AZ12" s="6"/>
      <c r="BA12" s="6"/>
      <c r="BB12" s="6"/>
      <c r="BC12" s="29">
        <f t="shared" ref="BC12:BC73" si="10">SQRT((1.5*EXP(1.105*BB12))^2+(1.5*EXP(1.105*(AX12-1)))^2+(1.5*EXP(1.105*(AY12-1)))^2+(1.5*EXP(1.105*(AZ12-1)))^2+(1.5*EXP(1.105*(BA12-1)))^2)/100*2.45</f>
        <v>4.4081660908397297E-2</v>
      </c>
      <c r="BD12" s="27" t="s">
        <v>15</v>
      </c>
      <c r="BE12" s="20"/>
      <c r="BF12" s="5"/>
      <c r="BG12" s="6"/>
      <c r="BH12" s="6"/>
      <c r="BI12" s="6"/>
      <c r="BJ12" s="6"/>
      <c r="BK12" s="6"/>
      <c r="BL12" s="29">
        <f t="shared" ref="BL12:BL73" si="11">SQRT((1.5*EXP(1.105*BK12))^2+(1.5*EXP(1.105*(BG12-1)))^2+(1.5*EXP(1.105*(BH12-1)))^2+(1.5*EXP(1.105*(BI12-1)))^2+(1.5*EXP(1.105*(BJ12-1)))^2)/100*2.45</f>
        <v>4.4081660908397297E-2</v>
      </c>
      <c r="BM12" s="28" t="s">
        <v>16</v>
      </c>
      <c r="BN12" s="20"/>
      <c r="BO12" s="5"/>
      <c r="BP12" s="6"/>
      <c r="BQ12" s="6"/>
      <c r="BR12" s="6"/>
      <c r="BS12" s="6"/>
      <c r="BT12" s="6"/>
      <c r="BU12" s="29">
        <f t="shared" si="9"/>
        <v>4.4081660908397297E-2</v>
      </c>
    </row>
    <row r="13" spans="1:73">
      <c r="A13" s="4">
        <v>1959</v>
      </c>
      <c r="B13" s="19" t="s">
        <v>17</v>
      </c>
      <c r="C13" s="44">
        <f t="shared" si="3"/>
        <v>0.16</v>
      </c>
      <c r="D13" s="39" t="s">
        <v>19</v>
      </c>
      <c r="E13" s="40">
        <v>2</v>
      </c>
      <c r="F13" s="40">
        <v>1</v>
      </c>
      <c r="G13" s="40">
        <v>3</v>
      </c>
      <c r="H13" s="40">
        <v>1</v>
      </c>
      <c r="I13" s="41">
        <v>2</v>
      </c>
      <c r="J13" s="42">
        <f t="shared" si="4"/>
        <v>0.48935255543384243</v>
      </c>
      <c r="K13" s="22" t="s">
        <v>10</v>
      </c>
      <c r="L13" s="20"/>
      <c r="M13" s="5"/>
      <c r="N13" s="6"/>
      <c r="O13" s="6"/>
      <c r="P13" s="6"/>
      <c r="Q13" s="6"/>
      <c r="R13" s="6"/>
      <c r="S13" s="29">
        <f t="shared" si="1"/>
        <v>4.4081660908397297E-2</v>
      </c>
      <c r="T13" s="23" t="s">
        <v>11</v>
      </c>
      <c r="U13" s="20"/>
      <c r="V13" s="5"/>
      <c r="W13" s="6"/>
      <c r="X13" s="6"/>
      <c r="Y13" s="6"/>
      <c r="Z13" s="6"/>
      <c r="AA13" s="6"/>
      <c r="AB13" s="29">
        <f t="shared" si="5"/>
        <v>4.4081660908397297E-2</v>
      </c>
      <c r="AC13" s="24" t="s">
        <v>12</v>
      </c>
      <c r="AD13" s="20"/>
      <c r="AE13" s="5"/>
      <c r="AF13" s="6"/>
      <c r="AG13" s="6"/>
      <c r="AH13" s="6"/>
      <c r="AI13" s="6"/>
      <c r="AJ13" s="6"/>
      <c r="AK13" s="29">
        <f t="shared" si="6"/>
        <v>4.4081660908397297E-2</v>
      </c>
      <c r="AL13" s="25" t="s">
        <v>13</v>
      </c>
      <c r="AM13" s="20"/>
      <c r="AN13" s="5"/>
      <c r="AO13" s="6"/>
      <c r="AP13" s="6"/>
      <c r="AQ13" s="6"/>
      <c r="AR13" s="6"/>
      <c r="AS13" s="6"/>
      <c r="AT13" s="29">
        <f t="shared" si="2"/>
        <v>4.4081660908397297E-2</v>
      </c>
      <c r="AU13" s="26" t="s">
        <v>14</v>
      </c>
      <c r="AV13" s="20"/>
      <c r="AW13" s="5"/>
      <c r="AX13" s="6"/>
      <c r="AY13" s="6"/>
      <c r="AZ13" s="6"/>
      <c r="BA13" s="6"/>
      <c r="BB13" s="6"/>
      <c r="BC13" s="29">
        <f t="shared" si="10"/>
        <v>4.4081660908397297E-2</v>
      </c>
      <c r="BD13" s="27" t="s">
        <v>15</v>
      </c>
      <c r="BE13" s="20"/>
      <c r="BF13" s="5"/>
      <c r="BG13" s="6"/>
      <c r="BH13" s="6"/>
      <c r="BI13" s="6"/>
      <c r="BJ13" s="6"/>
      <c r="BK13" s="6"/>
      <c r="BL13" s="29">
        <f t="shared" si="11"/>
        <v>4.4081660908397297E-2</v>
      </c>
      <c r="BM13" s="28" t="s">
        <v>16</v>
      </c>
      <c r="BN13" s="20"/>
      <c r="BO13" s="5"/>
      <c r="BP13" s="6"/>
      <c r="BQ13" s="6"/>
      <c r="BR13" s="6"/>
      <c r="BS13" s="6"/>
      <c r="BT13" s="6"/>
      <c r="BU13" s="29">
        <f t="shared" si="9"/>
        <v>4.4081660908397297E-2</v>
      </c>
    </row>
    <row r="14" spans="1:73">
      <c r="A14" s="4">
        <v>1960</v>
      </c>
      <c r="B14" s="19" t="s">
        <v>17</v>
      </c>
      <c r="C14" s="44">
        <f t="shared" si="3"/>
        <v>0.16</v>
      </c>
      <c r="D14" s="39" t="s">
        <v>19</v>
      </c>
      <c r="E14" s="40">
        <v>2</v>
      </c>
      <c r="F14" s="40">
        <v>1</v>
      </c>
      <c r="G14" s="40">
        <v>3</v>
      </c>
      <c r="H14" s="40">
        <v>1</v>
      </c>
      <c r="I14" s="41">
        <v>2</v>
      </c>
      <c r="J14" s="42">
        <f t="shared" si="4"/>
        <v>0.48935255543384243</v>
      </c>
      <c r="K14" s="22" t="s">
        <v>10</v>
      </c>
      <c r="L14" s="20"/>
      <c r="M14" s="5"/>
      <c r="N14" s="6"/>
      <c r="O14" s="6"/>
      <c r="P14" s="6"/>
      <c r="Q14" s="6"/>
      <c r="R14" s="6"/>
      <c r="S14" s="29">
        <f t="shared" si="1"/>
        <v>4.4081660908397297E-2</v>
      </c>
      <c r="T14" s="23" t="s">
        <v>11</v>
      </c>
      <c r="U14" s="20"/>
      <c r="V14" s="5"/>
      <c r="W14" s="6"/>
      <c r="X14" s="6"/>
      <c r="Y14" s="6"/>
      <c r="Z14" s="6"/>
      <c r="AA14" s="6"/>
      <c r="AB14" s="29">
        <f t="shared" si="5"/>
        <v>4.4081660908397297E-2</v>
      </c>
      <c r="AC14" s="24" t="s">
        <v>12</v>
      </c>
      <c r="AD14" s="20"/>
      <c r="AE14" s="5"/>
      <c r="AF14" s="6"/>
      <c r="AG14" s="6"/>
      <c r="AH14" s="6"/>
      <c r="AI14" s="6"/>
      <c r="AJ14" s="6"/>
      <c r="AK14" s="29">
        <f t="shared" si="6"/>
        <v>4.4081660908397297E-2</v>
      </c>
      <c r="AL14" s="25" t="s">
        <v>13</v>
      </c>
      <c r="AM14" s="20"/>
      <c r="AN14" s="5"/>
      <c r="AO14" s="6"/>
      <c r="AP14" s="6"/>
      <c r="AQ14" s="6"/>
      <c r="AR14" s="6"/>
      <c r="AS14" s="6"/>
      <c r="AT14" s="29">
        <f t="shared" si="2"/>
        <v>4.4081660908397297E-2</v>
      </c>
      <c r="AU14" s="26" t="s">
        <v>14</v>
      </c>
      <c r="AV14" s="20"/>
      <c r="AW14" s="5"/>
      <c r="AX14" s="6"/>
      <c r="AY14" s="6"/>
      <c r="AZ14" s="6"/>
      <c r="BA14" s="6"/>
      <c r="BB14" s="6"/>
      <c r="BC14" s="29">
        <f t="shared" si="10"/>
        <v>4.4081660908397297E-2</v>
      </c>
      <c r="BD14" s="27" t="s">
        <v>15</v>
      </c>
      <c r="BE14" s="20"/>
      <c r="BF14" s="5"/>
      <c r="BG14" s="6"/>
      <c r="BH14" s="6"/>
      <c r="BI14" s="6"/>
      <c r="BJ14" s="6"/>
      <c r="BK14" s="6"/>
      <c r="BL14" s="29">
        <f t="shared" si="11"/>
        <v>4.4081660908397297E-2</v>
      </c>
      <c r="BM14" s="28" t="s">
        <v>16</v>
      </c>
      <c r="BN14" s="20"/>
      <c r="BO14" s="5"/>
      <c r="BP14" s="6"/>
      <c r="BQ14" s="6"/>
      <c r="BR14" s="6"/>
      <c r="BS14" s="6"/>
      <c r="BT14" s="6"/>
      <c r="BU14" s="29">
        <f t="shared" si="9"/>
        <v>4.4081660908397297E-2</v>
      </c>
    </row>
    <row r="15" spans="1:73">
      <c r="A15" s="4">
        <v>1961</v>
      </c>
      <c r="B15" s="19" t="s">
        <v>17</v>
      </c>
      <c r="C15" s="44">
        <f t="shared" si="3"/>
        <v>0.16</v>
      </c>
      <c r="D15" s="39" t="s">
        <v>19</v>
      </c>
      <c r="E15" s="40">
        <v>2</v>
      </c>
      <c r="F15" s="40">
        <v>1</v>
      </c>
      <c r="G15" s="40">
        <v>3</v>
      </c>
      <c r="H15" s="40">
        <v>1</v>
      </c>
      <c r="I15" s="41">
        <v>2</v>
      </c>
      <c r="J15" s="42">
        <f t="shared" si="4"/>
        <v>0.48935255543384243</v>
      </c>
      <c r="K15" s="22" t="s">
        <v>10</v>
      </c>
      <c r="L15" s="20"/>
      <c r="M15" s="5"/>
      <c r="N15" s="6"/>
      <c r="O15" s="6"/>
      <c r="P15" s="6"/>
      <c r="Q15" s="6"/>
      <c r="R15" s="6"/>
      <c r="S15" s="29">
        <f t="shared" si="1"/>
        <v>4.4081660908397297E-2</v>
      </c>
      <c r="T15" s="23" t="s">
        <v>11</v>
      </c>
      <c r="U15" s="20"/>
      <c r="V15" s="5"/>
      <c r="W15" s="6"/>
      <c r="X15" s="6"/>
      <c r="Y15" s="6"/>
      <c r="Z15" s="6"/>
      <c r="AA15" s="6"/>
      <c r="AB15" s="29">
        <f t="shared" si="5"/>
        <v>4.4081660908397297E-2</v>
      </c>
      <c r="AC15" s="24" t="s">
        <v>12</v>
      </c>
      <c r="AD15" s="20"/>
      <c r="AE15" s="5"/>
      <c r="AF15" s="6"/>
      <c r="AG15" s="6"/>
      <c r="AH15" s="6"/>
      <c r="AI15" s="6"/>
      <c r="AJ15" s="6"/>
      <c r="AK15" s="29">
        <f t="shared" si="6"/>
        <v>4.4081660908397297E-2</v>
      </c>
      <c r="AL15" s="25" t="s">
        <v>13</v>
      </c>
      <c r="AM15" s="20"/>
      <c r="AN15" s="5"/>
      <c r="AO15" s="6"/>
      <c r="AP15" s="6"/>
      <c r="AQ15" s="6"/>
      <c r="AR15" s="6"/>
      <c r="AS15" s="6"/>
      <c r="AT15" s="29">
        <f t="shared" si="2"/>
        <v>4.4081660908397297E-2</v>
      </c>
      <c r="AU15" s="26" t="s">
        <v>14</v>
      </c>
      <c r="AV15" s="20"/>
      <c r="AW15" s="5"/>
      <c r="AX15" s="6"/>
      <c r="AY15" s="6"/>
      <c r="AZ15" s="6"/>
      <c r="BA15" s="6"/>
      <c r="BB15" s="6"/>
      <c r="BC15" s="29">
        <f t="shared" si="10"/>
        <v>4.4081660908397297E-2</v>
      </c>
      <c r="BD15" s="27" t="s">
        <v>15</v>
      </c>
      <c r="BE15" s="20"/>
      <c r="BF15" s="5"/>
      <c r="BG15" s="6"/>
      <c r="BH15" s="6"/>
      <c r="BI15" s="6"/>
      <c r="BJ15" s="6"/>
      <c r="BK15" s="6"/>
      <c r="BL15" s="29">
        <f t="shared" si="11"/>
        <v>4.4081660908397297E-2</v>
      </c>
      <c r="BM15" s="28" t="s">
        <v>16</v>
      </c>
      <c r="BN15" s="20"/>
      <c r="BO15" s="5"/>
      <c r="BP15" s="6"/>
      <c r="BQ15" s="6"/>
      <c r="BR15" s="6"/>
      <c r="BS15" s="6"/>
      <c r="BT15" s="6"/>
      <c r="BU15" s="29">
        <f t="shared" si="9"/>
        <v>4.4081660908397297E-2</v>
      </c>
    </row>
    <row r="16" spans="1:73">
      <c r="A16" s="4">
        <v>1962</v>
      </c>
      <c r="B16" s="19" t="s">
        <v>17</v>
      </c>
      <c r="C16" s="44">
        <f t="shared" si="3"/>
        <v>0.16</v>
      </c>
      <c r="D16" s="39" t="s">
        <v>19</v>
      </c>
      <c r="E16" s="40">
        <v>2</v>
      </c>
      <c r="F16" s="40">
        <v>1</v>
      </c>
      <c r="G16" s="40">
        <v>3</v>
      </c>
      <c r="H16" s="40">
        <v>1</v>
      </c>
      <c r="I16" s="41">
        <v>2</v>
      </c>
      <c r="J16" s="42">
        <f t="shared" si="4"/>
        <v>0.48935255543384243</v>
      </c>
      <c r="K16" s="22" t="s">
        <v>10</v>
      </c>
      <c r="L16" s="20"/>
      <c r="M16" s="5"/>
      <c r="N16" s="6"/>
      <c r="O16" s="6"/>
      <c r="P16" s="6"/>
      <c r="Q16" s="6"/>
      <c r="R16" s="6"/>
      <c r="S16" s="29">
        <f t="shared" si="1"/>
        <v>4.4081660908397297E-2</v>
      </c>
      <c r="T16" s="23" t="s">
        <v>11</v>
      </c>
      <c r="U16" s="20"/>
      <c r="V16" s="5"/>
      <c r="W16" s="6"/>
      <c r="X16" s="6"/>
      <c r="Y16" s="6"/>
      <c r="Z16" s="6"/>
      <c r="AA16" s="6"/>
      <c r="AB16" s="29">
        <f t="shared" si="5"/>
        <v>4.4081660908397297E-2</v>
      </c>
      <c r="AC16" s="24" t="s">
        <v>12</v>
      </c>
      <c r="AD16" s="20"/>
      <c r="AE16" s="5"/>
      <c r="AF16" s="6"/>
      <c r="AG16" s="6"/>
      <c r="AH16" s="6"/>
      <c r="AI16" s="6"/>
      <c r="AJ16" s="6"/>
      <c r="AK16" s="29">
        <f t="shared" si="6"/>
        <v>4.4081660908397297E-2</v>
      </c>
      <c r="AL16" s="25" t="s">
        <v>13</v>
      </c>
      <c r="AM16" s="20"/>
      <c r="AN16" s="5"/>
      <c r="AO16" s="6"/>
      <c r="AP16" s="6"/>
      <c r="AQ16" s="6"/>
      <c r="AR16" s="6"/>
      <c r="AS16" s="6"/>
      <c r="AT16" s="29">
        <f t="shared" si="2"/>
        <v>4.4081660908397297E-2</v>
      </c>
      <c r="AU16" s="26" t="s">
        <v>14</v>
      </c>
      <c r="AV16" s="20"/>
      <c r="AW16" s="5"/>
      <c r="AX16" s="6"/>
      <c r="AY16" s="6"/>
      <c r="AZ16" s="6"/>
      <c r="BA16" s="6"/>
      <c r="BB16" s="6"/>
      <c r="BC16" s="29">
        <f t="shared" si="10"/>
        <v>4.4081660908397297E-2</v>
      </c>
      <c r="BD16" s="27" t="s">
        <v>15</v>
      </c>
      <c r="BE16" s="20"/>
      <c r="BF16" s="5"/>
      <c r="BG16" s="6"/>
      <c r="BH16" s="6"/>
      <c r="BI16" s="6"/>
      <c r="BJ16" s="6"/>
      <c r="BK16" s="6"/>
      <c r="BL16" s="29">
        <f t="shared" si="11"/>
        <v>4.4081660908397297E-2</v>
      </c>
      <c r="BM16" s="28" t="s">
        <v>16</v>
      </c>
      <c r="BN16" s="20"/>
      <c r="BO16" s="5"/>
      <c r="BP16" s="6"/>
      <c r="BQ16" s="6"/>
      <c r="BR16" s="6"/>
      <c r="BS16" s="6"/>
      <c r="BT16" s="6"/>
      <c r="BU16" s="29">
        <f t="shared" si="9"/>
        <v>4.4081660908397297E-2</v>
      </c>
    </row>
    <row r="17" spans="1:73">
      <c r="A17" s="4">
        <v>1963</v>
      </c>
      <c r="B17" s="19" t="s">
        <v>17</v>
      </c>
      <c r="C17" s="44">
        <f t="shared" si="3"/>
        <v>0.16</v>
      </c>
      <c r="D17" s="39" t="s">
        <v>19</v>
      </c>
      <c r="E17" s="40">
        <v>2</v>
      </c>
      <c r="F17" s="40">
        <v>1</v>
      </c>
      <c r="G17" s="40">
        <v>3</v>
      </c>
      <c r="H17" s="40">
        <v>1</v>
      </c>
      <c r="I17" s="41">
        <v>2</v>
      </c>
      <c r="J17" s="42">
        <f t="shared" si="4"/>
        <v>0.48935255543384243</v>
      </c>
      <c r="K17" s="22" t="s">
        <v>10</v>
      </c>
      <c r="L17" s="20"/>
      <c r="M17" s="5"/>
      <c r="N17" s="6"/>
      <c r="O17" s="6"/>
      <c r="P17" s="6"/>
      <c r="Q17" s="6"/>
      <c r="R17" s="6"/>
      <c r="S17" s="29">
        <f t="shared" si="1"/>
        <v>4.4081660908397297E-2</v>
      </c>
      <c r="T17" s="23" t="s">
        <v>11</v>
      </c>
      <c r="U17" s="20"/>
      <c r="V17" s="5"/>
      <c r="W17" s="6"/>
      <c r="X17" s="6"/>
      <c r="Y17" s="6"/>
      <c r="Z17" s="6"/>
      <c r="AA17" s="6"/>
      <c r="AB17" s="29">
        <f t="shared" si="5"/>
        <v>4.4081660908397297E-2</v>
      </c>
      <c r="AC17" s="24" t="s">
        <v>12</v>
      </c>
      <c r="AD17" s="20"/>
      <c r="AE17" s="5"/>
      <c r="AF17" s="6"/>
      <c r="AG17" s="6"/>
      <c r="AH17" s="6"/>
      <c r="AI17" s="6"/>
      <c r="AJ17" s="6"/>
      <c r="AK17" s="29">
        <f t="shared" si="6"/>
        <v>4.4081660908397297E-2</v>
      </c>
      <c r="AL17" s="25" t="s">
        <v>13</v>
      </c>
      <c r="AM17" s="20"/>
      <c r="AN17" s="5"/>
      <c r="AO17" s="6"/>
      <c r="AP17" s="6"/>
      <c r="AQ17" s="6"/>
      <c r="AR17" s="6"/>
      <c r="AS17" s="6"/>
      <c r="AT17" s="29">
        <f t="shared" si="2"/>
        <v>4.4081660908397297E-2</v>
      </c>
      <c r="AU17" s="26" t="s">
        <v>14</v>
      </c>
      <c r="AV17" s="20"/>
      <c r="AW17" s="5"/>
      <c r="AX17" s="6"/>
      <c r="AY17" s="6"/>
      <c r="AZ17" s="6"/>
      <c r="BA17" s="6"/>
      <c r="BB17" s="6"/>
      <c r="BC17" s="29">
        <f t="shared" si="10"/>
        <v>4.4081660908397297E-2</v>
      </c>
      <c r="BD17" s="27" t="s">
        <v>15</v>
      </c>
      <c r="BE17" s="20"/>
      <c r="BF17" s="5"/>
      <c r="BG17" s="6"/>
      <c r="BH17" s="6"/>
      <c r="BI17" s="6"/>
      <c r="BJ17" s="6"/>
      <c r="BK17" s="6"/>
      <c r="BL17" s="29">
        <f t="shared" si="11"/>
        <v>4.4081660908397297E-2</v>
      </c>
      <c r="BM17" s="28" t="s">
        <v>16</v>
      </c>
      <c r="BN17" s="20"/>
      <c r="BO17" s="5"/>
      <c r="BP17" s="6"/>
      <c r="BQ17" s="6"/>
      <c r="BR17" s="6"/>
      <c r="BS17" s="6"/>
      <c r="BT17" s="6"/>
      <c r="BU17" s="29">
        <f t="shared" si="9"/>
        <v>4.4081660908397297E-2</v>
      </c>
    </row>
    <row r="18" spans="1:73">
      <c r="A18" s="4">
        <v>1964</v>
      </c>
      <c r="B18" s="19" t="s">
        <v>17</v>
      </c>
      <c r="C18" s="44">
        <f t="shared" si="3"/>
        <v>0.16</v>
      </c>
      <c r="D18" s="39" t="s">
        <v>19</v>
      </c>
      <c r="E18" s="40">
        <v>2</v>
      </c>
      <c r="F18" s="40">
        <v>1</v>
      </c>
      <c r="G18" s="40">
        <v>3</v>
      </c>
      <c r="H18" s="40">
        <v>1</v>
      </c>
      <c r="I18" s="41">
        <v>2</v>
      </c>
      <c r="J18" s="42">
        <f t="shared" si="4"/>
        <v>0.48935255543384243</v>
      </c>
      <c r="K18" s="22" t="s">
        <v>10</v>
      </c>
      <c r="L18" s="20"/>
      <c r="M18" s="5"/>
      <c r="N18" s="6"/>
      <c r="O18" s="6"/>
      <c r="P18" s="6"/>
      <c r="Q18" s="6"/>
      <c r="R18" s="6"/>
      <c r="S18" s="29">
        <f t="shared" si="1"/>
        <v>4.4081660908397297E-2</v>
      </c>
      <c r="T18" s="23" t="s">
        <v>11</v>
      </c>
      <c r="U18" s="20"/>
      <c r="V18" s="5"/>
      <c r="W18" s="6"/>
      <c r="X18" s="6"/>
      <c r="Y18" s="6"/>
      <c r="Z18" s="6"/>
      <c r="AA18" s="6"/>
      <c r="AB18" s="29">
        <f t="shared" si="5"/>
        <v>4.4081660908397297E-2</v>
      </c>
      <c r="AC18" s="24" t="s">
        <v>12</v>
      </c>
      <c r="AD18" s="20"/>
      <c r="AE18" s="5"/>
      <c r="AF18" s="6"/>
      <c r="AG18" s="6"/>
      <c r="AH18" s="6"/>
      <c r="AI18" s="6"/>
      <c r="AJ18" s="6"/>
      <c r="AK18" s="29">
        <f t="shared" si="6"/>
        <v>4.4081660908397297E-2</v>
      </c>
      <c r="AL18" s="25" t="s">
        <v>13</v>
      </c>
      <c r="AM18" s="20"/>
      <c r="AN18" s="5"/>
      <c r="AO18" s="6"/>
      <c r="AP18" s="6"/>
      <c r="AQ18" s="6"/>
      <c r="AR18" s="6"/>
      <c r="AS18" s="6"/>
      <c r="AT18" s="29">
        <f t="shared" si="2"/>
        <v>4.4081660908397297E-2</v>
      </c>
      <c r="AU18" s="26" t="s">
        <v>14</v>
      </c>
      <c r="AV18" s="20"/>
      <c r="AW18" s="5"/>
      <c r="AX18" s="6"/>
      <c r="AY18" s="6"/>
      <c r="AZ18" s="6"/>
      <c r="BA18" s="6"/>
      <c r="BB18" s="6"/>
      <c r="BC18" s="29">
        <f t="shared" si="10"/>
        <v>4.4081660908397297E-2</v>
      </c>
      <c r="BD18" s="27" t="s">
        <v>15</v>
      </c>
      <c r="BE18" s="20"/>
      <c r="BF18" s="5"/>
      <c r="BG18" s="6"/>
      <c r="BH18" s="6"/>
      <c r="BI18" s="6"/>
      <c r="BJ18" s="6"/>
      <c r="BK18" s="6"/>
      <c r="BL18" s="29">
        <f t="shared" si="11"/>
        <v>4.4081660908397297E-2</v>
      </c>
      <c r="BM18" s="28" t="s">
        <v>16</v>
      </c>
      <c r="BN18" s="20"/>
      <c r="BO18" s="5"/>
      <c r="BP18" s="6"/>
      <c r="BQ18" s="6"/>
      <c r="BR18" s="6"/>
      <c r="BS18" s="6"/>
      <c r="BT18" s="6"/>
      <c r="BU18" s="29">
        <f t="shared" si="9"/>
        <v>4.4081660908397297E-2</v>
      </c>
    </row>
    <row r="19" spans="1:73">
      <c r="A19" s="4">
        <v>1965</v>
      </c>
      <c r="B19" s="19" t="s">
        <v>17</v>
      </c>
      <c r="C19" s="44">
        <f t="shared" si="3"/>
        <v>0.16</v>
      </c>
      <c r="D19" s="39" t="s">
        <v>19</v>
      </c>
      <c r="E19" s="40">
        <v>2</v>
      </c>
      <c r="F19" s="40">
        <v>1</v>
      </c>
      <c r="G19" s="40">
        <v>3</v>
      </c>
      <c r="H19" s="40">
        <v>1</v>
      </c>
      <c r="I19" s="41">
        <v>2</v>
      </c>
      <c r="J19" s="42">
        <f t="shared" si="4"/>
        <v>0.48935255543384243</v>
      </c>
      <c r="K19" s="22" t="s">
        <v>10</v>
      </c>
      <c r="L19" s="20"/>
      <c r="M19" s="5"/>
      <c r="N19" s="6"/>
      <c r="O19" s="6"/>
      <c r="P19" s="6"/>
      <c r="Q19" s="6"/>
      <c r="R19" s="6"/>
      <c r="S19" s="29">
        <f t="shared" si="1"/>
        <v>4.4081660908397297E-2</v>
      </c>
      <c r="T19" s="23" t="s">
        <v>11</v>
      </c>
      <c r="U19" s="20"/>
      <c r="V19" s="5"/>
      <c r="W19" s="6"/>
      <c r="X19" s="6"/>
      <c r="Y19" s="6"/>
      <c r="Z19" s="6"/>
      <c r="AA19" s="6"/>
      <c r="AB19" s="29">
        <f t="shared" si="5"/>
        <v>4.4081660908397297E-2</v>
      </c>
      <c r="AC19" s="24" t="s">
        <v>12</v>
      </c>
      <c r="AD19" s="20"/>
      <c r="AE19" s="5"/>
      <c r="AF19" s="6"/>
      <c r="AG19" s="6"/>
      <c r="AH19" s="6"/>
      <c r="AI19" s="6"/>
      <c r="AJ19" s="6"/>
      <c r="AK19" s="29">
        <f t="shared" si="6"/>
        <v>4.4081660908397297E-2</v>
      </c>
      <c r="AL19" s="25" t="s">
        <v>13</v>
      </c>
      <c r="AM19" s="20"/>
      <c r="AN19" s="5"/>
      <c r="AO19" s="6"/>
      <c r="AP19" s="6"/>
      <c r="AQ19" s="6"/>
      <c r="AR19" s="6"/>
      <c r="AS19" s="6"/>
      <c r="AT19" s="29">
        <f t="shared" si="2"/>
        <v>4.4081660908397297E-2</v>
      </c>
      <c r="AU19" s="26" t="s">
        <v>14</v>
      </c>
      <c r="AV19" s="20"/>
      <c r="AW19" s="5"/>
      <c r="AX19" s="6"/>
      <c r="AY19" s="6"/>
      <c r="AZ19" s="6"/>
      <c r="BA19" s="6"/>
      <c r="BB19" s="6"/>
      <c r="BC19" s="29">
        <f t="shared" si="10"/>
        <v>4.4081660908397297E-2</v>
      </c>
      <c r="BD19" s="27" t="s">
        <v>15</v>
      </c>
      <c r="BE19" s="20"/>
      <c r="BF19" s="5"/>
      <c r="BG19" s="6"/>
      <c r="BH19" s="6"/>
      <c r="BI19" s="6"/>
      <c r="BJ19" s="6"/>
      <c r="BK19" s="6"/>
      <c r="BL19" s="29">
        <f t="shared" si="11"/>
        <v>4.4081660908397297E-2</v>
      </c>
      <c r="BM19" s="28" t="s">
        <v>16</v>
      </c>
      <c r="BN19" s="20"/>
      <c r="BO19" s="5"/>
      <c r="BP19" s="6"/>
      <c r="BQ19" s="6"/>
      <c r="BR19" s="6"/>
      <c r="BS19" s="6"/>
      <c r="BT19" s="6"/>
      <c r="BU19" s="29">
        <f t="shared" si="9"/>
        <v>4.4081660908397297E-2</v>
      </c>
    </row>
    <row r="20" spans="1:73">
      <c r="A20" s="4">
        <v>1966</v>
      </c>
      <c r="B20" s="19" t="s">
        <v>17</v>
      </c>
      <c r="C20" s="44">
        <f t="shared" si="3"/>
        <v>0.16</v>
      </c>
      <c r="D20" s="39" t="s">
        <v>19</v>
      </c>
      <c r="E20" s="40">
        <v>2</v>
      </c>
      <c r="F20" s="40">
        <v>1</v>
      </c>
      <c r="G20" s="40">
        <v>3</v>
      </c>
      <c r="H20" s="40">
        <v>1</v>
      </c>
      <c r="I20" s="41">
        <v>2</v>
      </c>
      <c r="J20" s="42">
        <f t="shared" si="4"/>
        <v>0.48935255543384243</v>
      </c>
      <c r="K20" s="22" t="s">
        <v>10</v>
      </c>
      <c r="L20" s="20"/>
      <c r="M20" s="5"/>
      <c r="N20" s="6"/>
      <c r="O20" s="6"/>
      <c r="P20" s="6"/>
      <c r="Q20" s="6"/>
      <c r="R20" s="6"/>
      <c r="S20" s="29">
        <f t="shared" si="1"/>
        <v>4.4081660908397297E-2</v>
      </c>
      <c r="T20" s="23" t="s">
        <v>11</v>
      </c>
      <c r="U20" s="20"/>
      <c r="V20" s="5"/>
      <c r="W20" s="6"/>
      <c r="X20" s="6"/>
      <c r="Y20" s="6"/>
      <c r="Z20" s="6"/>
      <c r="AA20" s="6"/>
      <c r="AB20" s="29">
        <f t="shared" si="5"/>
        <v>4.4081660908397297E-2</v>
      </c>
      <c r="AC20" s="24" t="s">
        <v>12</v>
      </c>
      <c r="AD20" s="20"/>
      <c r="AE20" s="5"/>
      <c r="AF20" s="6"/>
      <c r="AG20" s="6"/>
      <c r="AH20" s="6"/>
      <c r="AI20" s="6"/>
      <c r="AJ20" s="6"/>
      <c r="AK20" s="29">
        <f t="shared" si="6"/>
        <v>4.4081660908397297E-2</v>
      </c>
      <c r="AL20" s="25" t="s">
        <v>13</v>
      </c>
      <c r="AM20" s="20"/>
      <c r="AN20" s="5"/>
      <c r="AO20" s="6"/>
      <c r="AP20" s="6"/>
      <c r="AQ20" s="6"/>
      <c r="AR20" s="6"/>
      <c r="AS20" s="6"/>
      <c r="AT20" s="29">
        <f t="shared" si="2"/>
        <v>4.4081660908397297E-2</v>
      </c>
      <c r="AU20" s="26" t="s">
        <v>14</v>
      </c>
      <c r="AV20" s="20"/>
      <c r="AW20" s="5"/>
      <c r="AX20" s="6"/>
      <c r="AY20" s="6"/>
      <c r="AZ20" s="6"/>
      <c r="BA20" s="6"/>
      <c r="BB20" s="6"/>
      <c r="BC20" s="29">
        <f t="shared" si="10"/>
        <v>4.4081660908397297E-2</v>
      </c>
      <c r="BD20" s="27" t="s">
        <v>15</v>
      </c>
      <c r="BE20" s="20"/>
      <c r="BF20" s="5"/>
      <c r="BG20" s="6"/>
      <c r="BH20" s="6"/>
      <c r="BI20" s="6"/>
      <c r="BJ20" s="6"/>
      <c r="BK20" s="6"/>
      <c r="BL20" s="29">
        <f t="shared" si="11"/>
        <v>4.4081660908397297E-2</v>
      </c>
      <c r="BM20" s="28" t="s">
        <v>16</v>
      </c>
      <c r="BN20" s="20"/>
      <c r="BO20" s="5"/>
      <c r="BP20" s="6"/>
      <c r="BQ20" s="6"/>
      <c r="BR20" s="6"/>
      <c r="BS20" s="6"/>
      <c r="BT20" s="6"/>
      <c r="BU20" s="29">
        <f t="shared" si="9"/>
        <v>4.4081660908397297E-2</v>
      </c>
    </row>
    <row r="21" spans="1:73">
      <c r="A21" s="4">
        <v>1967</v>
      </c>
      <c r="B21" s="19" t="s">
        <v>17</v>
      </c>
      <c r="C21" s="44">
        <f t="shared" si="3"/>
        <v>0.16</v>
      </c>
      <c r="D21" s="39" t="s">
        <v>19</v>
      </c>
      <c r="E21" s="40">
        <v>2</v>
      </c>
      <c r="F21" s="40">
        <v>1</v>
      </c>
      <c r="G21" s="40">
        <v>3</v>
      </c>
      <c r="H21" s="40">
        <v>1</v>
      </c>
      <c r="I21" s="41">
        <v>2</v>
      </c>
      <c r="J21" s="42">
        <f t="shared" si="4"/>
        <v>0.48935255543384243</v>
      </c>
      <c r="K21" s="22" t="s">
        <v>10</v>
      </c>
      <c r="L21" s="20"/>
      <c r="M21" s="5"/>
      <c r="N21" s="6"/>
      <c r="O21" s="6"/>
      <c r="P21" s="6"/>
      <c r="Q21" s="6"/>
      <c r="R21" s="6"/>
      <c r="S21" s="29">
        <f t="shared" si="1"/>
        <v>4.4081660908397297E-2</v>
      </c>
      <c r="T21" s="23" t="s">
        <v>11</v>
      </c>
      <c r="U21" s="20"/>
      <c r="V21" s="5"/>
      <c r="W21" s="6"/>
      <c r="X21" s="6"/>
      <c r="Y21" s="6"/>
      <c r="Z21" s="6"/>
      <c r="AA21" s="6"/>
      <c r="AB21" s="29">
        <f t="shared" si="5"/>
        <v>4.4081660908397297E-2</v>
      </c>
      <c r="AC21" s="24" t="s">
        <v>12</v>
      </c>
      <c r="AD21" s="20"/>
      <c r="AE21" s="5"/>
      <c r="AF21" s="6"/>
      <c r="AG21" s="6"/>
      <c r="AH21" s="6"/>
      <c r="AI21" s="6"/>
      <c r="AJ21" s="6"/>
      <c r="AK21" s="29">
        <f t="shared" si="6"/>
        <v>4.4081660908397297E-2</v>
      </c>
      <c r="AL21" s="25" t="s">
        <v>13</v>
      </c>
      <c r="AM21" s="20"/>
      <c r="AN21" s="5"/>
      <c r="AO21" s="6"/>
      <c r="AP21" s="6"/>
      <c r="AQ21" s="6"/>
      <c r="AR21" s="6"/>
      <c r="AS21" s="6"/>
      <c r="AT21" s="29">
        <f t="shared" si="2"/>
        <v>4.4081660908397297E-2</v>
      </c>
      <c r="AU21" s="26" t="s">
        <v>14</v>
      </c>
      <c r="AV21" s="20"/>
      <c r="AW21" s="5"/>
      <c r="AX21" s="6"/>
      <c r="AY21" s="6"/>
      <c r="AZ21" s="6"/>
      <c r="BA21" s="6"/>
      <c r="BB21" s="6"/>
      <c r="BC21" s="29">
        <f t="shared" si="10"/>
        <v>4.4081660908397297E-2</v>
      </c>
      <c r="BD21" s="27" t="s">
        <v>15</v>
      </c>
      <c r="BE21" s="20"/>
      <c r="BF21" s="5"/>
      <c r="BG21" s="6"/>
      <c r="BH21" s="6"/>
      <c r="BI21" s="6"/>
      <c r="BJ21" s="6"/>
      <c r="BK21" s="6"/>
      <c r="BL21" s="29">
        <f t="shared" si="11"/>
        <v>4.4081660908397297E-2</v>
      </c>
      <c r="BM21" s="28" t="s">
        <v>16</v>
      </c>
      <c r="BN21" s="20"/>
      <c r="BO21" s="5"/>
      <c r="BP21" s="6"/>
      <c r="BQ21" s="6"/>
      <c r="BR21" s="6"/>
      <c r="BS21" s="6"/>
      <c r="BT21" s="6"/>
      <c r="BU21" s="29">
        <f t="shared" si="9"/>
        <v>4.4081660908397297E-2</v>
      </c>
    </row>
    <row r="22" spans="1:73">
      <c r="A22" s="4">
        <v>1968</v>
      </c>
      <c r="B22" s="19" t="s">
        <v>17</v>
      </c>
      <c r="C22" s="44">
        <f t="shared" si="3"/>
        <v>0.16</v>
      </c>
      <c r="D22" s="39" t="s">
        <v>19</v>
      </c>
      <c r="E22" s="40">
        <v>2</v>
      </c>
      <c r="F22" s="40">
        <v>1</v>
      </c>
      <c r="G22" s="40">
        <v>3</v>
      </c>
      <c r="H22" s="40">
        <v>1</v>
      </c>
      <c r="I22" s="41">
        <v>2</v>
      </c>
      <c r="J22" s="42">
        <f t="shared" si="4"/>
        <v>0.48935255543384243</v>
      </c>
      <c r="K22" s="22" t="s">
        <v>10</v>
      </c>
      <c r="L22" s="20"/>
      <c r="M22" s="5"/>
      <c r="N22" s="6"/>
      <c r="O22" s="6"/>
      <c r="P22" s="6"/>
      <c r="Q22" s="6"/>
      <c r="R22" s="6"/>
      <c r="S22" s="29">
        <f t="shared" si="1"/>
        <v>4.4081660908397297E-2</v>
      </c>
      <c r="T22" s="23" t="s">
        <v>11</v>
      </c>
      <c r="U22" s="20"/>
      <c r="V22" s="5"/>
      <c r="W22" s="6"/>
      <c r="X22" s="6"/>
      <c r="Y22" s="6"/>
      <c r="Z22" s="6"/>
      <c r="AA22" s="6"/>
      <c r="AB22" s="29">
        <f t="shared" si="5"/>
        <v>4.4081660908397297E-2</v>
      </c>
      <c r="AC22" s="24" t="s">
        <v>12</v>
      </c>
      <c r="AD22" s="20"/>
      <c r="AE22" s="5"/>
      <c r="AF22" s="6"/>
      <c r="AG22" s="6"/>
      <c r="AH22" s="6"/>
      <c r="AI22" s="6"/>
      <c r="AJ22" s="6"/>
      <c r="AK22" s="29">
        <f t="shared" si="6"/>
        <v>4.4081660908397297E-2</v>
      </c>
      <c r="AL22" s="25" t="s">
        <v>13</v>
      </c>
      <c r="AM22" s="20"/>
      <c r="AN22" s="5"/>
      <c r="AO22" s="6"/>
      <c r="AP22" s="6"/>
      <c r="AQ22" s="6"/>
      <c r="AR22" s="6"/>
      <c r="AS22" s="6"/>
      <c r="AT22" s="29">
        <f t="shared" si="2"/>
        <v>4.4081660908397297E-2</v>
      </c>
      <c r="AU22" s="26" t="s">
        <v>14</v>
      </c>
      <c r="AV22" s="20"/>
      <c r="AW22" s="5"/>
      <c r="AX22" s="6"/>
      <c r="AY22" s="6"/>
      <c r="AZ22" s="6"/>
      <c r="BA22" s="6"/>
      <c r="BB22" s="6"/>
      <c r="BC22" s="29">
        <f t="shared" si="10"/>
        <v>4.4081660908397297E-2</v>
      </c>
      <c r="BD22" s="27" t="s">
        <v>15</v>
      </c>
      <c r="BE22" s="20"/>
      <c r="BF22" s="5"/>
      <c r="BG22" s="6"/>
      <c r="BH22" s="6"/>
      <c r="BI22" s="6"/>
      <c r="BJ22" s="6"/>
      <c r="BK22" s="6"/>
      <c r="BL22" s="29">
        <f t="shared" si="11"/>
        <v>4.4081660908397297E-2</v>
      </c>
      <c r="BM22" s="28" t="s">
        <v>16</v>
      </c>
      <c r="BN22" s="20"/>
      <c r="BO22" s="5"/>
      <c r="BP22" s="6"/>
      <c r="BQ22" s="6"/>
      <c r="BR22" s="6"/>
      <c r="BS22" s="6"/>
      <c r="BT22" s="6"/>
      <c r="BU22" s="29">
        <f t="shared" si="9"/>
        <v>4.4081660908397297E-2</v>
      </c>
    </row>
    <row r="23" spans="1:73">
      <c r="A23" s="4">
        <v>1969</v>
      </c>
      <c r="B23" s="19" t="s">
        <v>17</v>
      </c>
      <c r="C23" s="44">
        <f t="shared" si="3"/>
        <v>0.16</v>
      </c>
      <c r="D23" s="39" t="s">
        <v>19</v>
      </c>
      <c r="E23" s="40">
        <v>2</v>
      </c>
      <c r="F23" s="40">
        <v>1</v>
      </c>
      <c r="G23" s="40">
        <v>3</v>
      </c>
      <c r="H23" s="40">
        <v>1</v>
      </c>
      <c r="I23" s="41">
        <v>2</v>
      </c>
      <c r="J23" s="42">
        <f t="shared" si="4"/>
        <v>0.48935255543384243</v>
      </c>
      <c r="K23" s="22" t="s">
        <v>10</v>
      </c>
      <c r="L23" s="20"/>
      <c r="M23" s="5"/>
      <c r="N23" s="6"/>
      <c r="O23" s="6"/>
      <c r="P23" s="6"/>
      <c r="Q23" s="6"/>
      <c r="R23" s="6"/>
      <c r="S23" s="29">
        <f t="shared" si="1"/>
        <v>4.4081660908397297E-2</v>
      </c>
      <c r="T23" s="23" t="s">
        <v>11</v>
      </c>
      <c r="U23" s="20"/>
      <c r="V23" s="5"/>
      <c r="W23" s="6"/>
      <c r="X23" s="6"/>
      <c r="Y23" s="6"/>
      <c r="Z23" s="6"/>
      <c r="AA23" s="6"/>
      <c r="AB23" s="29">
        <f t="shared" si="5"/>
        <v>4.4081660908397297E-2</v>
      </c>
      <c r="AC23" s="24" t="s">
        <v>12</v>
      </c>
      <c r="AD23" s="20"/>
      <c r="AE23" s="5"/>
      <c r="AF23" s="6"/>
      <c r="AG23" s="6"/>
      <c r="AH23" s="6"/>
      <c r="AI23" s="6"/>
      <c r="AJ23" s="6"/>
      <c r="AK23" s="29">
        <f t="shared" si="6"/>
        <v>4.4081660908397297E-2</v>
      </c>
      <c r="AL23" s="25" t="s">
        <v>13</v>
      </c>
      <c r="AM23" s="20"/>
      <c r="AN23" s="5"/>
      <c r="AO23" s="6"/>
      <c r="AP23" s="6"/>
      <c r="AQ23" s="6"/>
      <c r="AR23" s="6"/>
      <c r="AS23" s="6"/>
      <c r="AT23" s="29">
        <f t="shared" si="2"/>
        <v>4.4081660908397297E-2</v>
      </c>
      <c r="AU23" s="26" t="s">
        <v>14</v>
      </c>
      <c r="AV23" s="20"/>
      <c r="AW23" s="5"/>
      <c r="AX23" s="6"/>
      <c r="AY23" s="6"/>
      <c r="AZ23" s="6"/>
      <c r="BA23" s="6"/>
      <c r="BB23" s="6"/>
      <c r="BC23" s="29">
        <f t="shared" si="10"/>
        <v>4.4081660908397297E-2</v>
      </c>
      <c r="BD23" s="27" t="s">
        <v>15</v>
      </c>
      <c r="BE23" s="20"/>
      <c r="BF23" s="5"/>
      <c r="BG23" s="6"/>
      <c r="BH23" s="6"/>
      <c r="BI23" s="6"/>
      <c r="BJ23" s="6"/>
      <c r="BK23" s="6"/>
      <c r="BL23" s="29">
        <f t="shared" si="11"/>
        <v>4.4081660908397297E-2</v>
      </c>
      <c r="BM23" s="28" t="s">
        <v>16</v>
      </c>
      <c r="BN23" s="20"/>
      <c r="BO23" s="5"/>
      <c r="BP23" s="6"/>
      <c r="BQ23" s="6"/>
      <c r="BR23" s="6"/>
      <c r="BS23" s="6"/>
      <c r="BT23" s="6"/>
      <c r="BU23" s="29">
        <f t="shared" si="9"/>
        <v>4.4081660908397297E-2</v>
      </c>
    </row>
    <row r="24" spans="1:73">
      <c r="A24" s="4">
        <v>1970</v>
      </c>
      <c r="B24" s="19" t="s">
        <v>17</v>
      </c>
      <c r="C24" s="44">
        <f t="shared" si="3"/>
        <v>0.16</v>
      </c>
      <c r="D24" s="39" t="s">
        <v>19</v>
      </c>
      <c r="E24" s="40">
        <v>2</v>
      </c>
      <c r="F24" s="40">
        <v>1</v>
      </c>
      <c r="G24" s="40">
        <v>3</v>
      </c>
      <c r="H24" s="40">
        <v>1</v>
      </c>
      <c r="I24" s="41">
        <v>2</v>
      </c>
      <c r="J24" s="42">
        <f t="shared" si="4"/>
        <v>0.48935255543384243</v>
      </c>
      <c r="K24" s="22" t="s">
        <v>10</v>
      </c>
      <c r="L24" s="20"/>
      <c r="M24" s="5"/>
      <c r="N24" s="6"/>
      <c r="O24" s="6"/>
      <c r="P24" s="6"/>
      <c r="Q24" s="6"/>
      <c r="R24" s="6"/>
      <c r="S24" s="29">
        <f t="shared" si="1"/>
        <v>4.4081660908397297E-2</v>
      </c>
      <c r="T24" s="23" t="s">
        <v>11</v>
      </c>
      <c r="U24" s="20"/>
      <c r="V24" s="5"/>
      <c r="W24" s="6"/>
      <c r="X24" s="6"/>
      <c r="Y24" s="6"/>
      <c r="Z24" s="6"/>
      <c r="AA24" s="6"/>
      <c r="AB24" s="29">
        <f t="shared" si="5"/>
        <v>4.4081660908397297E-2</v>
      </c>
      <c r="AC24" s="24" t="s">
        <v>12</v>
      </c>
      <c r="AD24" s="20"/>
      <c r="AE24" s="5"/>
      <c r="AF24" s="6"/>
      <c r="AG24" s="6"/>
      <c r="AH24" s="6"/>
      <c r="AI24" s="6"/>
      <c r="AJ24" s="6"/>
      <c r="AK24" s="29">
        <f t="shared" si="6"/>
        <v>4.4081660908397297E-2</v>
      </c>
      <c r="AL24" s="25" t="s">
        <v>13</v>
      </c>
      <c r="AM24" s="20"/>
      <c r="AN24" s="5"/>
      <c r="AO24" s="6"/>
      <c r="AP24" s="6"/>
      <c r="AQ24" s="6"/>
      <c r="AR24" s="6"/>
      <c r="AS24" s="6"/>
      <c r="AT24" s="29">
        <f t="shared" si="2"/>
        <v>4.4081660908397297E-2</v>
      </c>
      <c r="AU24" s="26" t="s">
        <v>14</v>
      </c>
      <c r="AV24" s="20"/>
      <c r="AW24" s="5"/>
      <c r="AX24" s="6"/>
      <c r="AY24" s="6"/>
      <c r="AZ24" s="6"/>
      <c r="BA24" s="6"/>
      <c r="BB24" s="6"/>
      <c r="BC24" s="29">
        <f t="shared" si="10"/>
        <v>4.4081660908397297E-2</v>
      </c>
      <c r="BD24" s="27" t="s">
        <v>15</v>
      </c>
      <c r="BE24" s="20"/>
      <c r="BF24" s="5"/>
      <c r="BG24" s="6"/>
      <c r="BH24" s="6"/>
      <c r="BI24" s="6"/>
      <c r="BJ24" s="6"/>
      <c r="BK24" s="6"/>
      <c r="BL24" s="29">
        <f t="shared" si="11"/>
        <v>4.4081660908397297E-2</v>
      </c>
      <c r="BM24" s="28" t="s">
        <v>16</v>
      </c>
      <c r="BN24" s="20"/>
      <c r="BO24" s="5"/>
      <c r="BP24" s="6"/>
      <c r="BQ24" s="6"/>
      <c r="BR24" s="6"/>
      <c r="BS24" s="6"/>
      <c r="BT24" s="6"/>
      <c r="BU24" s="29">
        <f t="shared" si="9"/>
        <v>4.4081660908397297E-2</v>
      </c>
    </row>
    <row r="25" spans="1:73">
      <c r="A25" s="4">
        <v>1971</v>
      </c>
      <c r="B25" s="19" t="s">
        <v>17</v>
      </c>
      <c r="C25" s="44">
        <f t="shared" si="3"/>
        <v>0.16</v>
      </c>
      <c r="D25" s="39" t="s">
        <v>19</v>
      </c>
      <c r="E25" s="40">
        <v>2</v>
      </c>
      <c r="F25" s="40">
        <v>1</v>
      </c>
      <c r="G25" s="40">
        <v>3</v>
      </c>
      <c r="H25" s="40">
        <v>1</v>
      </c>
      <c r="I25" s="41">
        <v>2</v>
      </c>
      <c r="J25" s="42">
        <f t="shared" si="4"/>
        <v>0.48935255543384243</v>
      </c>
      <c r="K25" s="22" t="s">
        <v>10</v>
      </c>
      <c r="L25" s="20"/>
      <c r="M25" s="5"/>
      <c r="N25" s="6"/>
      <c r="O25" s="6"/>
      <c r="P25" s="6"/>
      <c r="Q25" s="6"/>
      <c r="R25" s="6"/>
      <c r="S25" s="29">
        <f t="shared" si="1"/>
        <v>4.4081660908397297E-2</v>
      </c>
      <c r="T25" s="23" t="s">
        <v>11</v>
      </c>
      <c r="U25" s="20"/>
      <c r="V25" s="5"/>
      <c r="W25" s="6"/>
      <c r="X25" s="6"/>
      <c r="Y25" s="6"/>
      <c r="Z25" s="6"/>
      <c r="AA25" s="6"/>
      <c r="AB25" s="29">
        <f t="shared" si="5"/>
        <v>4.4081660908397297E-2</v>
      </c>
      <c r="AC25" s="24" t="s">
        <v>12</v>
      </c>
      <c r="AD25" s="20"/>
      <c r="AE25" s="5"/>
      <c r="AF25" s="6"/>
      <c r="AG25" s="6"/>
      <c r="AH25" s="6"/>
      <c r="AI25" s="6"/>
      <c r="AJ25" s="6"/>
      <c r="AK25" s="29">
        <f t="shared" si="6"/>
        <v>4.4081660908397297E-2</v>
      </c>
      <c r="AL25" s="25" t="s">
        <v>13</v>
      </c>
      <c r="AM25" s="20"/>
      <c r="AN25" s="5"/>
      <c r="AO25" s="6"/>
      <c r="AP25" s="6"/>
      <c r="AQ25" s="6"/>
      <c r="AR25" s="6"/>
      <c r="AS25" s="6"/>
      <c r="AT25" s="29">
        <f t="shared" si="2"/>
        <v>4.4081660908397297E-2</v>
      </c>
      <c r="AU25" s="26" t="s">
        <v>14</v>
      </c>
      <c r="AV25" s="20"/>
      <c r="AW25" s="5"/>
      <c r="AX25" s="6"/>
      <c r="AY25" s="6"/>
      <c r="AZ25" s="6"/>
      <c r="BA25" s="6"/>
      <c r="BB25" s="6"/>
      <c r="BC25" s="29">
        <f t="shared" si="10"/>
        <v>4.4081660908397297E-2</v>
      </c>
      <c r="BD25" s="27" t="s">
        <v>15</v>
      </c>
      <c r="BE25" s="20"/>
      <c r="BF25" s="5"/>
      <c r="BG25" s="6"/>
      <c r="BH25" s="6"/>
      <c r="BI25" s="6"/>
      <c r="BJ25" s="6"/>
      <c r="BK25" s="6"/>
      <c r="BL25" s="29">
        <f t="shared" si="11"/>
        <v>4.4081660908397297E-2</v>
      </c>
      <c r="BM25" s="28" t="s">
        <v>16</v>
      </c>
      <c r="BN25" s="20"/>
      <c r="BO25" s="5"/>
      <c r="BP25" s="6"/>
      <c r="BQ25" s="6"/>
      <c r="BR25" s="6"/>
      <c r="BS25" s="6"/>
      <c r="BT25" s="6"/>
      <c r="BU25" s="29">
        <f t="shared" si="9"/>
        <v>4.4081660908397297E-2</v>
      </c>
    </row>
    <row r="26" spans="1:73">
      <c r="A26" s="4">
        <v>1972</v>
      </c>
      <c r="B26" s="19" t="s">
        <v>17</v>
      </c>
      <c r="C26" s="44">
        <f t="shared" si="3"/>
        <v>0.16</v>
      </c>
      <c r="D26" s="39" t="s">
        <v>19</v>
      </c>
      <c r="E26" s="40">
        <v>2</v>
      </c>
      <c r="F26" s="40">
        <v>1</v>
      </c>
      <c r="G26" s="40">
        <v>3</v>
      </c>
      <c r="H26" s="40">
        <v>1</v>
      </c>
      <c r="I26" s="41">
        <v>2</v>
      </c>
      <c r="J26" s="42">
        <f t="shared" si="4"/>
        <v>0.48935255543384243</v>
      </c>
      <c r="K26" s="22" t="s">
        <v>10</v>
      </c>
      <c r="L26" s="20"/>
      <c r="M26" s="5"/>
      <c r="N26" s="6"/>
      <c r="O26" s="6"/>
      <c r="P26" s="6"/>
      <c r="Q26" s="6"/>
      <c r="R26" s="6"/>
      <c r="S26" s="29">
        <f t="shared" si="1"/>
        <v>4.4081660908397297E-2</v>
      </c>
      <c r="T26" s="23" t="s">
        <v>11</v>
      </c>
      <c r="U26" s="20"/>
      <c r="V26" s="5"/>
      <c r="W26" s="6"/>
      <c r="X26" s="6"/>
      <c r="Y26" s="6"/>
      <c r="Z26" s="6"/>
      <c r="AA26" s="6"/>
      <c r="AB26" s="29">
        <f t="shared" si="5"/>
        <v>4.4081660908397297E-2</v>
      </c>
      <c r="AC26" s="24" t="s">
        <v>12</v>
      </c>
      <c r="AD26" s="20"/>
      <c r="AE26" s="5"/>
      <c r="AF26" s="6"/>
      <c r="AG26" s="6"/>
      <c r="AH26" s="6"/>
      <c r="AI26" s="6"/>
      <c r="AJ26" s="6"/>
      <c r="AK26" s="29">
        <f t="shared" si="6"/>
        <v>4.4081660908397297E-2</v>
      </c>
      <c r="AL26" s="25" t="s">
        <v>13</v>
      </c>
      <c r="AM26" s="20"/>
      <c r="AN26" s="5"/>
      <c r="AO26" s="6"/>
      <c r="AP26" s="6"/>
      <c r="AQ26" s="6"/>
      <c r="AR26" s="6"/>
      <c r="AS26" s="6"/>
      <c r="AT26" s="29">
        <f t="shared" si="2"/>
        <v>4.4081660908397297E-2</v>
      </c>
      <c r="AU26" s="26" t="s">
        <v>14</v>
      </c>
      <c r="AV26" s="20"/>
      <c r="AW26" s="5"/>
      <c r="AX26" s="6"/>
      <c r="AY26" s="6"/>
      <c r="AZ26" s="6"/>
      <c r="BA26" s="6"/>
      <c r="BB26" s="6"/>
      <c r="BC26" s="29">
        <f t="shared" si="10"/>
        <v>4.4081660908397297E-2</v>
      </c>
      <c r="BD26" s="27" t="s">
        <v>15</v>
      </c>
      <c r="BE26" s="20"/>
      <c r="BF26" s="5"/>
      <c r="BG26" s="6"/>
      <c r="BH26" s="6"/>
      <c r="BI26" s="6"/>
      <c r="BJ26" s="6"/>
      <c r="BK26" s="6"/>
      <c r="BL26" s="29">
        <f t="shared" si="11"/>
        <v>4.4081660908397297E-2</v>
      </c>
      <c r="BM26" s="28" t="s">
        <v>16</v>
      </c>
      <c r="BN26" s="20"/>
      <c r="BO26" s="5"/>
      <c r="BP26" s="6"/>
      <c r="BQ26" s="6"/>
      <c r="BR26" s="6"/>
      <c r="BS26" s="6"/>
      <c r="BT26" s="6"/>
      <c r="BU26" s="29">
        <f t="shared" si="9"/>
        <v>4.4081660908397297E-2</v>
      </c>
    </row>
    <row r="27" spans="1:73">
      <c r="A27" s="4">
        <v>1973</v>
      </c>
      <c r="B27" s="19" t="s">
        <v>17</v>
      </c>
      <c r="C27" s="44">
        <f t="shared" si="3"/>
        <v>0.16</v>
      </c>
      <c r="D27" s="39" t="s">
        <v>19</v>
      </c>
      <c r="E27" s="40">
        <v>2</v>
      </c>
      <c r="F27" s="40">
        <v>1</v>
      </c>
      <c r="G27" s="40">
        <v>3</v>
      </c>
      <c r="H27" s="40">
        <v>1</v>
      </c>
      <c r="I27" s="41">
        <v>2</v>
      </c>
      <c r="J27" s="42">
        <f t="shared" si="4"/>
        <v>0.48935255543384243</v>
      </c>
      <c r="K27" s="22" t="s">
        <v>10</v>
      </c>
      <c r="L27" s="20"/>
      <c r="M27" s="5"/>
      <c r="N27" s="6"/>
      <c r="O27" s="6"/>
      <c r="P27" s="6"/>
      <c r="Q27" s="6"/>
      <c r="R27" s="6"/>
      <c r="S27" s="29">
        <f t="shared" si="1"/>
        <v>4.4081660908397297E-2</v>
      </c>
      <c r="T27" s="23" t="s">
        <v>11</v>
      </c>
      <c r="U27" s="20"/>
      <c r="V27" s="5"/>
      <c r="W27" s="6"/>
      <c r="X27" s="6"/>
      <c r="Y27" s="6"/>
      <c r="Z27" s="6"/>
      <c r="AA27" s="6"/>
      <c r="AB27" s="29">
        <f t="shared" si="5"/>
        <v>4.4081660908397297E-2</v>
      </c>
      <c r="AC27" s="24" t="s">
        <v>12</v>
      </c>
      <c r="AD27" s="20"/>
      <c r="AE27" s="5"/>
      <c r="AF27" s="6"/>
      <c r="AG27" s="6"/>
      <c r="AH27" s="6"/>
      <c r="AI27" s="6"/>
      <c r="AJ27" s="6"/>
      <c r="AK27" s="29">
        <f t="shared" si="6"/>
        <v>4.4081660908397297E-2</v>
      </c>
      <c r="AL27" s="25" t="s">
        <v>13</v>
      </c>
      <c r="AM27" s="20"/>
      <c r="AN27" s="5"/>
      <c r="AO27" s="6"/>
      <c r="AP27" s="6"/>
      <c r="AQ27" s="6"/>
      <c r="AR27" s="6"/>
      <c r="AS27" s="6"/>
      <c r="AT27" s="29">
        <f t="shared" si="2"/>
        <v>4.4081660908397297E-2</v>
      </c>
      <c r="AU27" s="26" t="s">
        <v>14</v>
      </c>
      <c r="AV27" s="20"/>
      <c r="AW27" s="5"/>
      <c r="AX27" s="6"/>
      <c r="AY27" s="6"/>
      <c r="AZ27" s="6"/>
      <c r="BA27" s="6"/>
      <c r="BB27" s="6"/>
      <c r="BC27" s="29">
        <f t="shared" si="10"/>
        <v>4.4081660908397297E-2</v>
      </c>
      <c r="BD27" s="27" t="s">
        <v>15</v>
      </c>
      <c r="BE27" s="20"/>
      <c r="BF27" s="5"/>
      <c r="BG27" s="6"/>
      <c r="BH27" s="6"/>
      <c r="BI27" s="6"/>
      <c r="BJ27" s="6"/>
      <c r="BK27" s="6"/>
      <c r="BL27" s="29">
        <f t="shared" si="11"/>
        <v>4.4081660908397297E-2</v>
      </c>
      <c r="BM27" s="28" t="s">
        <v>16</v>
      </c>
      <c r="BN27" s="20"/>
      <c r="BO27" s="5"/>
      <c r="BP27" s="6"/>
      <c r="BQ27" s="6"/>
      <c r="BR27" s="6"/>
      <c r="BS27" s="6"/>
      <c r="BT27" s="6"/>
      <c r="BU27" s="29">
        <f t="shared" si="9"/>
        <v>4.4081660908397297E-2</v>
      </c>
    </row>
    <row r="28" spans="1:73">
      <c r="A28" s="4">
        <v>1974</v>
      </c>
      <c r="B28" s="19" t="s">
        <v>17</v>
      </c>
      <c r="C28" s="44">
        <f t="shared" si="3"/>
        <v>0.16</v>
      </c>
      <c r="D28" s="39" t="s">
        <v>19</v>
      </c>
      <c r="E28" s="40">
        <v>2</v>
      </c>
      <c r="F28" s="40">
        <v>1</v>
      </c>
      <c r="G28" s="40">
        <v>3</v>
      </c>
      <c r="H28" s="40">
        <v>1</v>
      </c>
      <c r="I28" s="41">
        <v>2</v>
      </c>
      <c r="J28" s="42">
        <f t="shared" si="4"/>
        <v>0.48935255543384243</v>
      </c>
      <c r="K28" s="22" t="s">
        <v>10</v>
      </c>
      <c r="L28" s="20"/>
      <c r="M28" s="5"/>
      <c r="N28" s="6"/>
      <c r="O28" s="6"/>
      <c r="P28" s="6"/>
      <c r="Q28" s="6"/>
      <c r="R28" s="6"/>
      <c r="S28" s="29">
        <f t="shared" si="1"/>
        <v>4.4081660908397297E-2</v>
      </c>
      <c r="T28" s="23" t="s">
        <v>11</v>
      </c>
      <c r="U28" s="20"/>
      <c r="V28" s="5"/>
      <c r="W28" s="6"/>
      <c r="X28" s="6"/>
      <c r="Y28" s="6"/>
      <c r="Z28" s="6"/>
      <c r="AA28" s="6"/>
      <c r="AB28" s="29">
        <f t="shared" si="5"/>
        <v>4.4081660908397297E-2</v>
      </c>
      <c r="AC28" s="24" t="s">
        <v>12</v>
      </c>
      <c r="AD28" s="20"/>
      <c r="AE28" s="5"/>
      <c r="AF28" s="6"/>
      <c r="AG28" s="6"/>
      <c r="AH28" s="6"/>
      <c r="AI28" s="6"/>
      <c r="AJ28" s="6"/>
      <c r="AK28" s="29">
        <f t="shared" si="6"/>
        <v>4.4081660908397297E-2</v>
      </c>
      <c r="AL28" s="25" t="s">
        <v>13</v>
      </c>
      <c r="AM28" s="20"/>
      <c r="AN28" s="5"/>
      <c r="AO28" s="6"/>
      <c r="AP28" s="6"/>
      <c r="AQ28" s="6"/>
      <c r="AR28" s="6"/>
      <c r="AS28" s="6"/>
      <c r="AT28" s="29">
        <f t="shared" si="2"/>
        <v>4.4081660908397297E-2</v>
      </c>
      <c r="AU28" s="26" t="s">
        <v>14</v>
      </c>
      <c r="AV28" s="20"/>
      <c r="AW28" s="5"/>
      <c r="AX28" s="6"/>
      <c r="AY28" s="6"/>
      <c r="AZ28" s="6"/>
      <c r="BA28" s="6"/>
      <c r="BB28" s="6"/>
      <c r="BC28" s="29">
        <f t="shared" si="10"/>
        <v>4.4081660908397297E-2</v>
      </c>
      <c r="BD28" s="27" t="s">
        <v>15</v>
      </c>
      <c r="BE28" s="20"/>
      <c r="BF28" s="5"/>
      <c r="BG28" s="6"/>
      <c r="BH28" s="6"/>
      <c r="BI28" s="6"/>
      <c r="BJ28" s="6"/>
      <c r="BK28" s="6"/>
      <c r="BL28" s="29">
        <f t="shared" si="11"/>
        <v>4.4081660908397297E-2</v>
      </c>
      <c r="BM28" s="28" t="s">
        <v>16</v>
      </c>
      <c r="BN28" s="20"/>
      <c r="BO28" s="5"/>
      <c r="BP28" s="6"/>
      <c r="BQ28" s="6"/>
      <c r="BR28" s="6"/>
      <c r="BS28" s="6"/>
      <c r="BT28" s="6"/>
      <c r="BU28" s="29">
        <f t="shared" si="9"/>
        <v>4.4081660908397297E-2</v>
      </c>
    </row>
    <row r="29" spans="1:73">
      <c r="A29" s="4">
        <v>1975</v>
      </c>
      <c r="B29" s="19" t="s">
        <v>17</v>
      </c>
      <c r="C29" s="44">
        <f t="shared" si="3"/>
        <v>0.16</v>
      </c>
      <c r="D29" s="39" t="s">
        <v>19</v>
      </c>
      <c r="E29" s="40">
        <v>2</v>
      </c>
      <c r="F29" s="40">
        <v>1</v>
      </c>
      <c r="G29" s="40">
        <v>3</v>
      </c>
      <c r="H29" s="40">
        <v>1</v>
      </c>
      <c r="I29" s="41">
        <v>2</v>
      </c>
      <c r="J29" s="42">
        <f t="shared" si="4"/>
        <v>0.48935255543384243</v>
      </c>
      <c r="K29" s="22" t="s">
        <v>10</v>
      </c>
      <c r="L29" s="20"/>
      <c r="M29" s="5"/>
      <c r="N29" s="6"/>
      <c r="O29" s="6"/>
      <c r="P29" s="6"/>
      <c r="Q29" s="6"/>
      <c r="R29" s="6"/>
      <c r="S29" s="29">
        <f t="shared" si="1"/>
        <v>4.4081660908397297E-2</v>
      </c>
      <c r="T29" s="23" t="s">
        <v>11</v>
      </c>
      <c r="U29" s="20"/>
      <c r="V29" s="5"/>
      <c r="W29" s="6"/>
      <c r="X29" s="6"/>
      <c r="Y29" s="6"/>
      <c r="Z29" s="6"/>
      <c r="AA29" s="6"/>
      <c r="AB29" s="29">
        <f t="shared" si="5"/>
        <v>4.4081660908397297E-2</v>
      </c>
      <c r="AC29" s="24" t="s">
        <v>12</v>
      </c>
      <c r="AD29" s="20"/>
      <c r="AE29" s="5"/>
      <c r="AF29" s="6"/>
      <c r="AG29" s="6"/>
      <c r="AH29" s="6"/>
      <c r="AI29" s="6"/>
      <c r="AJ29" s="6"/>
      <c r="AK29" s="29">
        <f t="shared" si="6"/>
        <v>4.4081660908397297E-2</v>
      </c>
      <c r="AL29" s="25" t="s">
        <v>13</v>
      </c>
      <c r="AM29" s="20"/>
      <c r="AN29" s="5"/>
      <c r="AO29" s="6"/>
      <c r="AP29" s="6"/>
      <c r="AQ29" s="6"/>
      <c r="AR29" s="6"/>
      <c r="AS29" s="6"/>
      <c r="AT29" s="29">
        <f t="shared" si="2"/>
        <v>4.4081660908397297E-2</v>
      </c>
      <c r="AU29" s="26" t="s">
        <v>14</v>
      </c>
      <c r="AV29" s="20"/>
      <c r="AW29" s="5"/>
      <c r="AX29" s="6"/>
      <c r="AY29" s="6"/>
      <c r="AZ29" s="6"/>
      <c r="BA29" s="6"/>
      <c r="BB29" s="6"/>
      <c r="BC29" s="29">
        <f t="shared" si="10"/>
        <v>4.4081660908397297E-2</v>
      </c>
      <c r="BD29" s="27" t="s">
        <v>15</v>
      </c>
      <c r="BE29" s="20"/>
      <c r="BF29" s="5"/>
      <c r="BG29" s="6"/>
      <c r="BH29" s="6"/>
      <c r="BI29" s="6"/>
      <c r="BJ29" s="6"/>
      <c r="BK29" s="6"/>
      <c r="BL29" s="29">
        <f t="shared" si="11"/>
        <v>4.4081660908397297E-2</v>
      </c>
      <c r="BM29" s="28" t="s">
        <v>16</v>
      </c>
      <c r="BN29" s="20"/>
      <c r="BO29" s="5"/>
      <c r="BP29" s="6"/>
      <c r="BQ29" s="6"/>
      <c r="BR29" s="6"/>
      <c r="BS29" s="6"/>
      <c r="BT29" s="6"/>
      <c r="BU29" s="29">
        <f t="shared" si="9"/>
        <v>4.4081660908397297E-2</v>
      </c>
    </row>
    <row r="30" spans="1:73">
      <c r="A30" s="4">
        <v>1976</v>
      </c>
      <c r="B30" s="19" t="s">
        <v>17</v>
      </c>
      <c r="C30" s="44">
        <f t="shared" si="3"/>
        <v>0.16</v>
      </c>
      <c r="D30" s="39" t="s">
        <v>19</v>
      </c>
      <c r="E30" s="40">
        <v>2</v>
      </c>
      <c r="F30" s="40">
        <v>1</v>
      </c>
      <c r="G30" s="40">
        <v>3</v>
      </c>
      <c r="H30" s="40">
        <v>1</v>
      </c>
      <c r="I30" s="41">
        <v>2</v>
      </c>
      <c r="J30" s="42">
        <f t="shared" si="4"/>
        <v>0.48935255543384243</v>
      </c>
      <c r="K30" s="22" t="s">
        <v>10</v>
      </c>
      <c r="L30" s="20"/>
      <c r="M30" s="5"/>
      <c r="N30" s="6"/>
      <c r="O30" s="6"/>
      <c r="P30" s="6"/>
      <c r="Q30" s="6"/>
      <c r="R30" s="6"/>
      <c r="S30" s="29">
        <f t="shared" si="1"/>
        <v>4.4081660908397297E-2</v>
      </c>
      <c r="T30" s="23" t="s">
        <v>11</v>
      </c>
      <c r="U30" s="20"/>
      <c r="V30" s="5"/>
      <c r="W30" s="6"/>
      <c r="X30" s="6"/>
      <c r="Y30" s="6"/>
      <c r="Z30" s="6"/>
      <c r="AA30" s="6"/>
      <c r="AB30" s="29">
        <f t="shared" si="5"/>
        <v>4.4081660908397297E-2</v>
      </c>
      <c r="AC30" s="24" t="s">
        <v>12</v>
      </c>
      <c r="AD30" s="20"/>
      <c r="AE30" s="5"/>
      <c r="AF30" s="6"/>
      <c r="AG30" s="6"/>
      <c r="AH30" s="6"/>
      <c r="AI30" s="6"/>
      <c r="AJ30" s="6"/>
      <c r="AK30" s="29">
        <f t="shared" si="6"/>
        <v>4.4081660908397297E-2</v>
      </c>
      <c r="AL30" s="25" t="s">
        <v>13</v>
      </c>
      <c r="AM30" s="20"/>
      <c r="AN30" s="5"/>
      <c r="AO30" s="6"/>
      <c r="AP30" s="6"/>
      <c r="AQ30" s="6"/>
      <c r="AR30" s="6"/>
      <c r="AS30" s="6"/>
      <c r="AT30" s="29">
        <f t="shared" si="2"/>
        <v>4.4081660908397297E-2</v>
      </c>
      <c r="AU30" s="26" t="s">
        <v>14</v>
      </c>
      <c r="AV30" s="20"/>
      <c r="AW30" s="5"/>
      <c r="AX30" s="6"/>
      <c r="AY30" s="6"/>
      <c r="AZ30" s="6"/>
      <c r="BA30" s="6"/>
      <c r="BB30" s="6"/>
      <c r="BC30" s="29">
        <f t="shared" si="10"/>
        <v>4.4081660908397297E-2</v>
      </c>
      <c r="BD30" s="27" t="s">
        <v>15</v>
      </c>
      <c r="BE30" s="20"/>
      <c r="BF30" s="5"/>
      <c r="BG30" s="6"/>
      <c r="BH30" s="6"/>
      <c r="BI30" s="6"/>
      <c r="BJ30" s="6"/>
      <c r="BK30" s="6"/>
      <c r="BL30" s="29">
        <f t="shared" si="11"/>
        <v>4.4081660908397297E-2</v>
      </c>
      <c r="BM30" s="28" t="s">
        <v>16</v>
      </c>
      <c r="BN30" s="20"/>
      <c r="BO30" s="5"/>
      <c r="BP30" s="6"/>
      <c r="BQ30" s="6"/>
      <c r="BR30" s="6"/>
      <c r="BS30" s="6"/>
      <c r="BT30" s="6"/>
      <c r="BU30" s="29">
        <f t="shared" si="9"/>
        <v>4.4081660908397297E-2</v>
      </c>
    </row>
    <row r="31" spans="1:73">
      <c r="A31" s="4">
        <v>1977</v>
      </c>
      <c r="B31" s="19" t="s">
        <v>17</v>
      </c>
      <c r="C31" s="44">
        <f t="shared" si="3"/>
        <v>0.16</v>
      </c>
      <c r="D31" s="39" t="s">
        <v>19</v>
      </c>
      <c r="E31" s="40">
        <v>2</v>
      </c>
      <c r="F31" s="40">
        <v>1</v>
      </c>
      <c r="G31" s="40">
        <v>3</v>
      </c>
      <c r="H31" s="40">
        <v>1</v>
      </c>
      <c r="I31" s="41">
        <v>2</v>
      </c>
      <c r="J31" s="42">
        <f t="shared" si="4"/>
        <v>0.48935255543384243</v>
      </c>
      <c r="K31" s="22" t="s">
        <v>10</v>
      </c>
      <c r="L31" s="20"/>
      <c r="M31" s="5"/>
      <c r="N31" s="6"/>
      <c r="O31" s="6"/>
      <c r="P31" s="6"/>
      <c r="Q31" s="6"/>
      <c r="R31" s="6"/>
      <c r="S31" s="29">
        <f t="shared" si="1"/>
        <v>4.4081660908397297E-2</v>
      </c>
      <c r="T31" s="23" t="s">
        <v>11</v>
      </c>
      <c r="U31" s="20"/>
      <c r="V31" s="5"/>
      <c r="W31" s="6"/>
      <c r="X31" s="6"/>
      <c r="Y31" s="6"/>
      <c r="Z31" s="6"/>
      <c r="AA31" s="6"/>
      <c r="AB31" s="29">
        <f t="shared" si="5"/>
        <v>4.4081660908397297E-2</v>
      </c>
      <c r="AC31" s="24" t="s">
        <v>12</v>
      </c>
      <c r="AD31" s="20"/>
      <c r="AE31" s="5"/>
      <c r="AF31" s="6"/>
      <c r="AG31" s="6"/>
      <c r="AH31" s="6"/>
      <c r="AI31" s="6"/>
      <c r="AJ31" s="6"/>
      <c r="AK31" s="29">
        <f t="shared" si="6"/>
        <v>4.4081660908397297E-2</v>
      </c>
      <c r="AL31" s="25" t="s">
        <v>13</v>
      </c>
      <c r="AM31" s="20"/>
      <c r="AN31" s="5"/>
      <c r="AO31" s="6"/>
      <c r="AP31" s="6"/>
      <c r="AQ31" s="6"/>
      <c r="AR31" s="6"/>
      <c r="AS31" s="6"/>
      <c r="AT31" s="29">
        <f t="shared" si="2"/>
        <v>4.4081660908397297E-2</v>
      </c>
      <c r="AU31" s="26" t="s">
        <v>14</v>
      </c>
      <c r="AV31" s="20"/>
      <c r="AW31" s="5"/>
      <c r="AX31" s="6"/>
      <c r="AY31" s="6"/>
      <c r="AZ31" s="6"/>
      <c r="BA31" s="6"/>
      <c r="BB31" s="6"/>
      <c r="BC31" s="29">
        <f t="shared" si="10"/>
        <v>4.4081660908397297E-2</v>
      </c>
      <c r="BD31" s="27" t="s">
        <v>15</v>
      </c>
      <c r="BE31" s="20"/>
      <c r="BF31" s="5"/>
      <c r="BG31" s="6"/>
      <c r="BH31" s="6"/>
      <c r="BI31" s="6"/>
      <c r="BJ31" s="6"/>
      <c r="BK31" s="6"/>
      <c r="BL31" s="29">
        <f t="shared" si="11"/>
        <v>4.4081660908397297E-2</v>
      </c>
      <c r="BM31" s="28" t="s">
        <v>16</v>
      </c>
      <c r="BN31" s="20"/>
      <c r="BO31" s="5"/>
      <c r="BP31" s="6"/>
      <c r="BQ31" s="6"/>
      <c r="BR31" s="6"/>
      <c r="BS31" s="6"/>
      <c r="BT31" s="6"/>
      <c r="BU31" s="29">
        <f t="shared" si="9"/>
        <v>4.4081660908397297E-2</v>
      </c>
    </row>
    <row r="32" spans="1:73">
      <c r="A32" s="4">
        <v>1978</v>
      </c>
      <c r="B32" s="19" t="s">
        <v>17</v>
      </c>
      <c r="C32" s="44">
        <f t="shared" si="3"/>
        <v>0.16</v>
      </c>
      <c r="D32" s="39" t="s">
        <v>19</v>
      </c>
      <c r="E32" s="40">
        <v>2</v>
      </c>
      <c r="F32" s="40">
        <v>1</v>
      </c>
      <c r="G32" s="40">
        <v>3</v>
      </c>
      <c r="H32" s="40">
        <v>1</v>
      </c>
      <c r="I32" s="41">
        <v>2</v>
      </c>
      <c r="J32" s="42">
        <f t="shared" si="4"/>
        <v>0.48935255543384243</v>
      </c>
      <c r="K32" s="22" t="s">
        <v>10</v>
      </c>
      <c r="L32" s="20"/>
      <c r="M32" s="5"/>
      <c r="N32" s="6"/>
      <c r="O32" s="6"/>
      <c r="P32" s="6"/>
      <c r="Q32" s="6"/>
      <c r="R32" s="6"/>
      <c r="S32" s="29">
        <f t="shared" si="1"/>
        <v>4.4081660908397297E-2</v>
      </c>
      <c r="T32" s="23" t="s">
        <v>11</v>
      </c>
      <c r="U32" s="20"/>
      <c r="V32" s="5"/>
      <c r="W32" s="6"/>
      <c r="X32" s="6"/>
      <c r="Y32" s="6"/>
      <c r="Z32" s="6"/>
      <c r="AA32" s="6"/>
      <c r="AB32" s="29">
        <f t="shared" si="5"/>
        <v>4.4081660908397297E-2</v>
      </c>
      <c r="AC32" s="24" t="s">
        <v>12</v>
      </c>
      <c r="AD32" s="20"/>
      <c r="AE32" s="5"/>
      <c r="AF32" s="6"/>
      <c r="AG32" s="6"/>
      <c r="AH32" s="6"/>
      <c r="AI32" s="6"/>
      <c r="AJ32" s="6"/>
      <c r="AK32" s="29">
        <f t="shared" si="6"/>
        <v>4.4081660908397297E-2</v>
      </c>
      <c r="AL32" s="25" t="s">
        <v>13</v>
      </c>
      <c r="AM32" s="20"/>
      <c r="AN32" s="5"/>
      <c r="AO32" s="6"/>
      <c r="AP32" s="6"/>
      <c r="AQ32" s="6"/>
      <c r="AR32" s="6"/>
      <c r="AS32" s="6"/>
      <c r="AT32" s="29">
        <f t="shared" si="2"/>
        <v>4.4081660908397297E-2</v>
      </c>
      <c r="AU32" s="26" t="s">
        <v>14</v>
      </c>
      <c r="AV32" s="20"/>
      <c r="AW32" s="5"/>
      <c r="AX32" s="6"/>
      <c r="AY32" s="6"/>
      <c r="AZ32" s="6"/>
      <c r="BA32" s="6"/>
      <c r="BB32" s="6"/>
      <c r="BC32" s="29">
        <f t="shared" si="10"/>
        <v>4.4081660908397297E-2</v>
      </c>
      <c r="BD32" s="27" t="s">
        <v>15</v>
      </c>
      <c r="BE32" s="20"/>
      <c r="BF32" s="5"/>
      <c r="BG32" s="6"/>
      <c r="BH32" s="6"/>
      <c r="BI32" s="6"/>
      <c r="BJ32" s="6"/>
      <c r="BK32" s="6"/>
      <c r="BL32" s="29">
        <f t="shared" si="11"/>
        <v>4.4081660908397297E-2</v>
      </c>
      <c r="BM32" s="28" t="s">
        <v>16</v>
      </c>
      <c r="BN32" s="20"/>
      <c r="BO32" s="5"/>
      <c r="BP32" s="6"/>
      <c r="BQ32" s="6"/>
      <c r="BR32" s="6"/>
      <c r="BS32" s="6"/>
      <c r="BT32" s="6"/>
      <c r="BU32" s="29">
        <f t="shared" si="9"/>
        <v>4.4081660908397297E-2</v>
      </c>
    </row>
    <row r="33" spans="1:73">
      <c r="A33" s="4">
        <v>1979</v>
      </c>
      <c r="B33" s="19" t="s">
        <v>17</v>
      </c>
      <c r="C33" s="44">
        <f t="shared" si="3"/>
        <v>0.16</v>
      </c>
      <c r="D33" s="39" t="s">
        <v>19</v>
      </c>
      <c r="E33" s="40">
        <v>2</v>
      </c>
      <c r="F33" s="40">
        <v>1</v>
      </c>
      <c r="G33" s="40">
        <v>3</v>
      </c>
      <c r="H33" s="40">
        <v>1</v>
      </c>
      <c r="I33" s="41">
        <v>2</v>
      </c>
      <c r="J33" s="42">
        <f t="shared" si="4"/>
        <v>0.48935255543384243</v>
      </c>
      <c r="K33" s="22" t="s">
        <v>10</v>
      </c>
      <c r="L33" s="20"/>
      <c r="M33" s="5"/>
      <c r="N33" s="6"/>
      <c r="O33" s="6"/>
      <c r="P33" s="6"/>
      <c r="Q33" s="6"/>
      <c r="R33" s="6"/>
      <c r="S33" s="29">
        <f t="shared" si="1"/>
        <v>4.4081660908397297E-2</v>
      </c>
      <c r="T33" s="23" t="s">
        <v>11</v>
      </c>
      <c r="U33" s="20"/>
      <c r="V33" s="5"/>
      <c r="W33" s="6"/>
      <c r="X33" s="6"/>
      <c r="Y33" s="6"/>
      <c r="Z33" s="6"/>
      <c r="AA33" s="6"/>
      <c r="AB33" s="29">
        <f t="shared" si="5"/>
        <v>4.4081660908397297E-2</v>
      </c>
      <c r="AC33" s="24" t="s">
        <v>12</v>
      </c>
      <c r="AD33" s="20"/>
      <c r="AE33" s="5"/>
      <c r="AF33" s="6"/>
      <c r="AG33" s="6"/>
      <c r="AH33" s="6"/>
      <c r="AI33" s="6"/>
      <c r="AJ33" s="6"/>
      <c r="AK33" s="29">
        <f t="shared" si="6"/>
        <v>4.4081660908397297E-2</v>
      </c>
      <c r="AL33" s="25" t="s">
        <v>13</v>
      </c>
      <c r="AM33" s="20"/>
      <c r="AN33" s="5"/>
      <c r="AO33" s="6"/>
      <c r="AP33" s="6"/>
      <c r="AQ33" s="6"/>
      <c r="AR33" s="6"/>
      <c r="AS33" s="6"/>
      <c r="AT33" s="29">
        <f t="shared" si="2"/>
        <v>4.4081660908397297E-2</v>
      </c>
      <c r="AU33" s="26" t="s">
        <v>14</v>
      </c>
      <c r="AV33" s="20"/>
      <c r="AW33" s="5"/>
      <c r="AX33" s="6"/>
      <c r="AY33" s="6"/>
      <c r="AZ33" s="6"/>
      <c r="BA33" s="6"/>
      <c r="BB33" s="6"/>
      <c r="BC33" s="29">
        <f t="shared" si="10"/>
        <v>4.4081660908397297E-2</v>
      </c>
      <c r="BD33" s="27" t="s">
        <v>15</v>
      </c>
      <c r="BE33" s="20"/>
      <c r="BF33" s="5"/>
      <c r="BG33" s="6"/>
      <c r="BH33" s="6"/>
      <c r="BI33" s="6"/>
      <c r="BJ33" s="6"/>
      <c r="BK33" s="6"/>
      <c r="BL33" s="29">
        <f t="shared" si="11"/>
        <v>4.4081660908397297E-2</v>
      </c>
      <c r="BM33" s="28" t="s">
        <v>16</v>
      </c>
      <c r="BN33" s="20"/>
      <c r="BO33" s="5"/>
      <c r="BP33" s="6"/>
      <c r="BQ33" s="6"/>
      <c r="BR33" s="6"/>
      <c r="BS33" s="6"/>
      <c r="BT33" s="6"/>
      <c r="BU33" s="29">
        <f t="shared" si="9"/>
        <v>4.4081660908397297E-2</v>
      </c>
    </row>
    <row r="34" spans="1:73">
      <c r="A34" s="4">
        <v>1980</v>
      </c>
      <c r="B34" s="19" t="s">
        <v>17</v>
      </c>
      <c r="C34" s="44">
        <f t="shared" si="3"/>
        <v>0.16</v>
      </c>
      <c r="D34" s="39" t="s">
        <v>19</v>
      </c>
      <c r="E34" s="40">
        <v>2</v>
      </c>
      <c r="F34" s="40">
        <v>1</v>
      </c>
      <c r="G34" s="40">
        <v>3</v>
      </c>
      <c r="H34" s="40">
        <v>1</v>
      </c>
      <c r="I34" s="41">
        <v>2</v>
      </c>
      <c r="J34" s="42">
        <f t="shared" si="4"/>
        <v>0.48935255543384243</v>
      </c>
      <c r="K34" s="22" t="s">
        <v>10</v>
      </c>
      <c r="L34" s="20"/>
      <c r="M34" s="5"/>
      <c r="N34" s="6"/>
      <c r="O34" s="6"/>
      <c r="P34" s="6"/>
      <c r="Q34" s="6"/>
      <c r="R34" s="6"/>
      <c r="S34" s="29">
        <f t="shared" si="1"/>
        <v>4.4081660908397297E-2</v>
      </c>
      <c r="T34" s="23" t="s">
        <v>11</v>
      </c>
      <c r="U34" s="20"/>
      <c r="V34" s="5"/>
      <c r="W34" s="6"/>
      <c r="X34" s="6"/>
      <c r="Y34" s="6"/>
      <c r="Z34" s="6"/>
      <c r="AA34" s="6"/>
      <c r="AB34" s="29">
        <f t="shared" si="5"/>
        <v>4.4081660908397297E-2</v>
      </c>
      <c r="AC34" s="24" t="s">
        <v>12</v>
      </c>
      <c r="AD34" s="20"/>
      <c r="AE34" s="5"/>
      <c r="AF34" s="6"/>
      <c r="AG34" s="6"/>
      <c r="AH34" s="6"/>
      <c r="AI34" s="6"/>
      <c r="AJ34" s="6"/>
      <c r="AK34" s="29">
        <f t="shared" si="6"/>
        <v>4.4081660908397297E-2</v>
      </c>
      <c r="AL34" s="25" t="s">
        <v>13</v>
      </c>
      <c r="AM34" s="20"/>
      <c r="AN34" s="5"/>
      <c r="AO34" s="6"/>
      <c r="AP34" s="6"/>
      <c r="AQ34" s="6"/>
      <c r="AR34" s="6"/>
      <c r="AS34" s="6"/>
      <c r="AT34" s="29">
        <f t="shared" si="2"/>
        <v>4.4081660908397297E-2</v>
      </c>
      <c r="AU34" s="26" t="s">
        <v>14</v>
      </c>
      <c r="AV34" s="20"/>
      <c r="AW34" s="5"/>
      <c r="AX34" s="6"/>
      <c r="AY34" s="6"/>
      <c r="AZ34" s="6"/>
      <c r="BA34" s="6"/>
      <c r="BB34" s="6"/>
      <c r="BC34" s="29">
        <f t="shared" si="10"/>
        <v>4.4081660908397297E-2</v>
      </c>
      <c r="BD34" s="27" t="s">
        <v>15</v>
      </c>
      <c r="BE34" s="20"/>
      <c r="BF34" s="5"/>
      <c r="BG34" s="6"/>
      <c r="BH34" s="6"/>
      <c r="BI34" s="6"/>
      <c r="BJ34" s="6"/>
      <c r="BK34" s="6"/>
      <c r="BL34" s="29">
        <f t="shared" si="11"/>
        <v>4.4081660908397297E-2</v>
      </c>
      <c r="BM34" s="28" t="s">
        <v>16</v>
      </c>
      <c r="BN34" s="20"/>
      <c r="BO34" s="5"/>
      <c r="BP34" s="6"/>
      <c r="BQ34" s="6"/>
      <c r="BR34" s="6"/>
      <c r="BS34" s="6"/>
      <c r="BT34" s="6"/>
      <c r="BU34" s="29">
        <f t="shared" si="9"/>
        <v>4.4081660908397297E-2</v>
      </c>
    </row>
    <row r="35" spans="1:73">
      <c r="A35" s="4">
        <v>1981</v>
      </c>
      <c r="B35" s="19" t="s">
        <v>17</v>
      </c>
      <c r="C35" s="44">
        <f t="shared" si="3"/>
        <v>0.16</v>
      </c>
      <c r="D35" s="39" t="s">
        <v>19</v>
      </c>
      <c r="E35" s="40">
        <v>2</v>
      </c>
      <c r="F35" s="40">
        <v>1</v>
      </c>
      <c r="G35" s="40">
        <v>3</v>
      </c>
      <c r="H35" s="40">
        <v>1</v>
      </c>
      <c r="I35" s="41">
        <v>2</v>
      </c>
      <c r="J35" s="42">
        <f t="shared" si="4"/>
        <v>0.48935255543384243</v>
      </c>
      <c r="K35" s="22" t="s">
        <v>10</v>
      </c>
      <c r="L35" s="20"/>
      <c r="M35" s="5"/>
      <c r="N35" s="6"/>
      <c r="O35" s="6"/>
      <c r="P35" s="6"/>
      <c r="Q35" s="6"/>
      <c r="R35" s="6"/>
      <c r="S35" s="29">
        <f t="shared" si="1"/>
        <v>4.4081660908397297E-2</v>
      </c>
      <c r="T35" s="23" t="s">
        <v>11</v>
      </c>
      <c r="U35" s="20"/>
      <c r="V35" s="5"/>
      <c r="W35" s="6"/>
      <c r="X35" s="6"/>
      <c r="Y35" s="6"/>
      <c r="Z35" s="6"/>
      <c r="AA35" s="6"/>
      <c r="AB35" s="29">
        <f t="shared" si="5"/>
        <v>4.4081660908397297E-2</v>
      </c>
      <c r="AC35" s="24" t="s">
        <v>12</v>
      </c>
      <c r="AD35" s="20"/>
      <c r="AE35" s="5"/>
      <c r="AF35" s="6"/>
      <c r="AG35" s="6"/>
      <c r="AH35" s="6"/>
      <c r="AI35" s="6"/>
      <c r="AJ35" s="6"/>
      <c r="AK35" s="29">
        <f t="shared" si="6"/>
        <v>4.4081660908397297E-2</v>
      </c>
      <c r="AL35" s="25" t="s">
        <v>13</v>
      </c>
      <c r="AM35" s="20"/>
      <c r="AN35" s="5"/>
      <c r="AO35" s="6"/>
      <c r="AP35" s="6"/>
      <c r="AQ35" s="6"/>
      <c r="AR35" s="6"/>
      <c r="AS35" s="6"/>
      <c r="AT35" s="29">
        <f t="shared" si="2"/>
        <v>4.4081660908397297E-2</v>
      </c>
      <c r="AU35" s="26" t="s">
        <v>14</v>
      </c>
      <c r="AV35" s="20"/>
      <c r="AW35" s="5"/>
      <c r="AX35" s="6"/>
      <c r="AY35" s="6"/>
      <c r="AZ35" s="6"/>
      <c r="BA35" s="6"/>
      <c r="BB35" s="6"/>
      <c r="BC35" s="29">
        <f t="shared" si="10"/>
        <v>4.4081660908397297E-2</v>
      </c>
      <c r="BD35" s="27" t="s">
        <v>15</v>
      </c>
      <c r="BE35" s="20"/>
      <c r="BF35" s="5"/>
      <c r="BG35" s="6"/>
      <c r="BH35" s="6"/>
      <c r="BI35" s="6"/>
      <c r="BJ35" s="6"/>
      <c r="BK35" s="6"/>
      <c r="BL35" s="29">
        <f t="shared" si="11"/>
        <v>4.4081660908397297E-2</v>
      </c>
      <c r="BM35" s="28" t="s">
        <v>16</v>
      </c>
      <c r="BN35" s="20"/>
      <c r="BO35" s="5"/>
      <c r="BP35" s="6"/>
      <c r="BQ35" s="6"/>
      <c r="BR35" s="6"/>
      <c r="BS35" s="6"/>
      <c r="BT35" s="6"/>
      <c r="BU35" s="29">
        <f t="shared" si="9"/>
        <v>4.4081660908397297E-2</v>
      </c>
    </row>
    <row r="36" spans="1:73">
      <c r="A36" s="4">
        <v>1982</v>
      </c>
      <c r="B36" s="19" t="s">
        <v>17</v>
      </c>
      <c r="C36" s="44">
        <f t="shared" si="3"/>
        <v>0.16</v>
      </c>
      <c r="D36" s="39" t="s">
        <v>19</v>
      </c>
      <c r="E36" s="40">
        <v>2</v>
      </c>
      <c r="F36" s="40">
        <v>1</v>
      </c>
      <c r="G36" s="40">
        <v>3</v>
      </c>
      <c r="H36" s="40">
        <v>1</v>
      </c>
      <c r="I36" s="41">
        <v>2</v>
      </c>
      <c r="J36" s="42">
        <f t="shared" si="4"/>
        <v>0.48935255543384243</v>
      </c>
      <c r="K36" s="22" t="s">
        <v>10</v>
      </c>
      <c r="L36" s="20"/>
      <c r="M36" s="5"/>
      <c r="N36" s="6"/>
      <c r="O36" s="6"/>
      <c r="P36" s="6"/>
      <c r="Q36" s="6"/>
      <c r="R36" s="6"/>
      <c r="S36" s="29">
        <f t="shared" si="1"/>
        <v>4.4081660908397297E-2</v>
      </c>
      <c r="T36" s="23" t="s">
        <v>11</v>
      </c>
      <c r="U36" s="20"/>
      <c r="V36" s="5"/>
      <c r="W36" s="6"/>
      <c r="X36" s="6"/>
      <c r="Y36" s="6"/>
      <c r="Z36" s="6"/>
      <c r="AA36" s="6"/>
      <c r="AB36" s="29">
        <f t="shared" si="5"/>
        <v>4.4081660908397297E-2</v>
      </c>
      <c r="AC36" s="24" t="s">
        <v>12</v>
      </c>
      <c r="AD36" s="20"/>
      <c r="AE36" s="5"/>
      <c r="AF36" s="6"/>
      <c r="AG36" s="6"/>
      <c r="AH36" s="6"/>
      <c r="AI36" s="6"/>
      <c r="AJ36" s="6"/>
      <c r="AK36" s="29">
        <f t="shared" si="6"/>
        <v>4.4081660908397297E-2</v>
      </c>
      <c r="AL36" s="25" t="s">
        <v>13</v>
      </c>
      <c r="AM36" s="20"/>
      <c r="AN36" s="5"/>
      <c r="AO36" s="6"/>
      <c r="AP36" s="6"/>
      <c r="AQ36" s="6"/>
      <c r="AR36" s="6"/>
      <c r="AS36" s="6"/>
      <c r="AT36" s="29">
        <f t="shared" si="2"/>
        <v>4.4081660908397297E-2</v>
      </c>
      <c r="AU36" s="26" t="s">
        <v>14</v>
      </c>
      <c r="AV36" s="20"/>
      <c r="AW36" s="5"/>
      <c r="AX36" s="6"/>
      <c r="AY36" s="6"/>
      <c r="AZ36" s="6"/>
      <c r="BA36" s="6"/>
      <c r="BB36" s="6"/>
      <c r="BC36" s="29">
        <f t="shared" si="10"/>
        <v>4.4081660908397297E-2</v>
      </c>
      <c r="BD36" s="27" t="s">
        <v>15</v>
      </c>
      <c r="BE36" s="20"/>
      <c r="BF36" s="5"/>
      <c r="BG36" s="6"/>
      <c r="BH36" s="6"/>
      <c r="BI36" s="6"/>
      <c r="BJ36" s="6"/>
      <c r="BK36" s="6"/>
      <c r="BL36" s="29">
        <f t="shared" si="11"/>
        <v>4.4081660908397297E-2</v>
      </c>
      <c r="BM36" s="28" t="s">
        <v>16</v>
      </c>
      <c r="BN36" s="20"/>
      <c r="BO36" s="5"/>
      <c r="BP36" s="6"/>
      <c r="BQ36" s="6"/>
      <c r="BR36" s="6"/>
      <c r="BS36" s="6"/>
      <c r="BT36" s="6"/>
      <c r="BU36" s="29">
        <f t="shared" si="9"/>
        <v>4.4081660908397297E-2</v>
      </c>
    </row>
    <row r="37" spans="1:73">
      <c r="A37" s="4">
        <v>1983</v>
      </c>
      <c r="B37" s="19" t="s">
        <v>17</v>
      </c>
      <c r="C37" s="44">
        <f t="shared" si="3"/>
        <v>0.16</v>
      </c>
      <c r="D37" s="39" t="s">
        <v>19</v>
      </c>
      <c r="E37" s="40">
        <v>2</v>
      </c>
      <c r="F37" s="40">
        <v>1</v>
      </c>
      <c r="G37" s="40">
        <v>3</v>
      </c>
      <c r="H37" s="40">
        <v>1</v>
      </c>
      <c r="I37" s="41">
        <v>2</v>
      </c>
      <c r="J37" s="42">
        <f t="shared" si="4"/>
        <v>0.48935255543384243</v>
      </c>
      <c r="K37" s="22" t="s">
        <v>10</v>
      </c>
      <c r="L37" s="20"/>
      <c r="M37" s="5"/>
      <c r="N37" s="6"/>
      <c r="O37" s="6"/>
      <c r="P37" s="6"/>
      <c r="Q37" s="6"/>
      <c r="R37" s="6"/>
      <c r="S37" s="29">
        <f t="shared" si="1"/>
        <v>4.4081660908397297E-2</v>
      </c>
      <c r="T37" s="23" t="s">
        <v>11</v>
      </c>
      <c r="U37" s="20"/>
      <c r="V37" s="5"/>
      <c r="W37" s="6"/>
      <c r="X37" s="6"/>
      <c r="Y37" s="6"/>
      <c r="Z37" s="6"/>
      <c r="AA37" s="6"/>
      <c r="AB37" s="29">
        <f t="shared" si="5"/>
        <v>4.4081660908397297E-2</v>
      </c>
      <c r="AC37" s="24" t="s">
        <v>12</v>
      </c>
      <c r="AD37" s="20"/>
      <c r="AE37" s="5"/>
      <c r="AF37" s="6"/>
      <c r="AG37" s="6"/>
      <c r="AH37" s="6"/>
      <c r="AI37" s="6"/>
      <c r="AJ37" s="6"/>
      <c r="AK37" s="29">
        <f t="shared" si="6"/>
        <v>4.4081660908397297E-2</v>
      </c>
      <c r="AL37" s="25" t="s">
        <v>13</v>
      </c>
      <c r="AM37" s="20"/>
      <c r="AN37" s="5"/>
      <c r="AO37" s="6"/>
      <c r="AP37" s="6"/>
      <c r="AQ37" s="6"/>
      <c r="AR37" s="6"/>
      <c r="AS37" s="6"/>
      <c r="AT37" s="29">
        <f t="shared" si="2"/>
        <v>4.4081660908397297E-2</v>
      </c>
      <c r="AU37" s="26" t="s">
        <v>14</v>
      </c>
      <c r="AV37" s="20"/>
      <c r="AW37" s="5"/>
      <c r="AX37" s="6"/>
      <c r="AY37" s="6"/>
      <c r="AZ37" s="6"/>
      <c r="BA37" s="6"/>
      <c r="BB37" s="6"/>
      <c r="BC37" s="29">
        <f t="shared" si="10"/>
        <v>4.4081660908397297E-2</v>
      </c>
      <c r="BD37" s="27" t="s">
        <v>15</v>
      </c>
      <c r="BE37" s="20"/>
      <c r="BF37" s="5"/>
      <c r="BG37" s="6"/>
      <c r="BH37" s="6"/>
      <c r="BI37" s="6"/>
      <c r="BJ37" s="6"/>
      <c r="BK37" s="6"/>
      <c r="BL37" s="29">
        <f t="shared" si="11"/>
        <v>4.4081660908397297E-2</v>
      </c>
      <c r="BM37" s="28" t="s">
        <v>16</v>
      </c>
      <c r="BN37" s="20"/>
      <c r="BO37" s="5"/>
      <c r="BP37" s="6"/>
      <c r="BQ37" s="6"/>
      <c r="BR37" s="6"/>
      <c r="BS37" s="6"/>
      <c r="BT37" s="6"/>
      <c r="BU37" s="29">
        <f t="shared" si="9"/>
        <v>4.4081660908397297E-2</v>
      </c>
    </row>
    <row r="38" spans="1:73">
      <c r="A38" s="4">
        <v>1984</v>
      </c>
      <c r="B38" s="19" t="s">
        <v>17</v>
      </c>
      <c r="C38" s="44">
        <f t="shared" si="3"/>
        <v>0.16</v>
      </c>
      <c r="D38" s="39" t="s">
        <v>19</v>
      </c>
      <c r="E38" s="40">
        <v>2</v>
      </c>
      <c r="F38" s="40">
        <v>1</v>
      </c>
      <c r="G38" s="40">
        <v>3</v>
      </c>
      <c r="H38" s="40">
        <v>1</v>
      </c>
      <c r="I38" s="41">
        <v>2</v>
      </c>
      <c r="J38" s="42">
        <f t="shared" si="4"/>
        <v>0.48935255543384243</v>
      </c>
      <c r="K38" s="22" t="s">
        <v>10</v>
      </c>
      <c r="L38" s="20"/>
      <c r="M38" s="5"/>
      <c r="N38" s="6"/>
      <c r="O38" s="6"/>
      <c r="P38" s="6"/>
      <c r="Q38" s="6"/>
      <c r="R38" s="6"/>
      <c r="S38" s="29">
        <f t="shared" si="1"/>
        <v>4.4081660908397297E-2</v>
      </c>
      <c r="T38" s="23" t="s">
        <v>11</v>
      </c>
      <c r="U38" s="20"/>
      <c r="V38" s="5"/>
      <c r="W38" s="6"/>
      <c r="X38" s="6"/>
      <c r="Y38" s="6"/>
      <c r="Z38" s="6"/>
      <c r="AA38" s="6"/>
      <c r="AB38" s="29">
        <f t="shared" si="5"/>
        <v>4.4081660908397297E-2</v>
      </c>
      <c r="AC38" s="24" t="s">
        <v>12</v>
      </c>
      <c r="AD38" s="20"/>
      <c r="AE38" s="5"/>
      <c r="AF38" s="6"/>
      <c r="AG38" s="6"/>
      <c r="AH38" s="6"/>
      <c r="AI38" s="6"/>
      <c r="AJ38" s="6"/>
      <c r="AK38" s="29">
        <f t="shared" si="6"/>
        <v>4.4081660908397297E-2</v>
      </c>
      <c r="AL38" s="25" t="s">
        <v>13</v>
      </c>
      <c r="AM38" s="20"/>
      <c r="AN38" s="5"/>
      <c r="AO38" s="6"/>
      <c r="AP38" s="6"/>
      <c r="AQ38" s="6"/>
      <c r="AR38" s="6"/>
      <c r="AS38" s="6"/>
      <c r="AT38" s="29">
        <f t="shared" si="2"/>
        <v>4.4081660908397297E-2</v>
      </c>
      <c r="AU38" s="26" t="s">
        <v>14</v>
      </c>
      <c r="AV38" s="20"/>
      <c r="AW38" s="5"/>
      <c r="AX38" s="6"/>
      <c r="AY38" s="6"/>
      <c r="AZ38" s="6"/>
      <c r="BA38" s="6"/>
      <c r="BB38" s="6"/>
      <c r="BC38" s="29">
        <f t="shared" si="10"/>
        <v>4.4081660908397297E-2</v>
      </c>
      <c r="BD38" s="27" t="s">
        <v>15</v>
      </c>
      <c r="BE38" s="20"/>
      <c r="BF38" s="5"/>
      <c r="BG38" s="6"/>
      <c r="BH38" s="6"/>
      <c r="BI38" s="6"/>
      <c r="BJ38" s="6"/>
      <c r="BK38" s="6"/>
      <c r="BL38" s="29">
        <f t="shared" si="11"/>
        <v>4.4081660908397297E-2</v>
      </c>
      <c r="BM38" s="28" t="s">
        <v>16</v>
      </c>
      <c r="BN38" s="20"/>
      <c r="BO38" s="5"/>
      <c r="BP38" s="6"/>
      <c r="BQ38" s="6"/>
      <c r="BR38" s="6"/>
      <c r="BS38" s="6"/>
      <c r="BT38" s="6"/>
      <c r="BU38" s="29">
        <f t="shared" si="9"/>
        <v>4.4081660908397297E-2</v>
      </c>
    </row>
    <row r="39" spans="1:73">
      <c r="A39" s="4">
        <v>1985</v>
      </c>
      <c r="B39" s="19" t="s">
        <v>17</v>
      </c>
      <c r="C39" s="44">
        <f t="shared" si="3"/>
        <v>0.16</v>
      </c>
      <c r="D39" s="39" t="s">
        <v>19</v>
      </c>
      <c r="E39" s="40">
        <v>2</v>
      </c>
      <c r="F39" s="40">
        <v>1</v>
      </c>
      <c r="G39" s="40">
        <v>3</v>
      </c>
      <c r="H39" s="40">
        <v>1</v>
      </c>
      <c r="I39" s="41">
        <v>2</v>
      </c>
      <c r="J39" s="42">
        <f t="shared" si="4"/>
        <v>0.48935255543384243</v>
      </c>
      <c r="K39" s="22" t="s">
        <v>10</v>
      </c>
      <c r="L39" s="20"/>
      <c r="M39" s="5"/>
      <c r="N39" s="6"/>
      <c r="O39" s="6"/>
      <c r="P39" s="6"/>
      <c r="Q39" s="6"/>
      <c r="R39" s="6"/>
      <c r="S39" s="29">
        <f t="shared" si="1"/>
        <v>4.4081660908397297E-2</v>
      </c>
      <c r="T39" s="23" t="s">
        <v>11</v>
      </c>
      <c r="U39" s="20"/>
      <c r="V39" s="5"/>
      <c r="W39" s="6"/>
      <c r="X39" s="6"/>
      <c r="Y39" s="6"/>
      <c r="Z39" s="6"/>
      <c r="AA39" s="6"/>
      <c r="AB39" s="29">
        <f t="shared" si="5"/>
        <v>4.4081660908397297E-2</v>
      </c>
      <c r="AC39" s="24" t="s">
        <v>12</v>
      </c>
      <c r="AD39" s="20"/>
      <c r="AE39" s="5"/>
      <c r="AF39" s="6"/>
      <c r="AG39" s="6"/>
      <c r="AH39" s="6"/>
      <c r="AI39" s="6"/>
      <c r="AJ39" s="6"/>
      <c r="AK39" s="29">
        <f t="shared" si="6"/>
        <v>4.4081660908397297E-2</v>
      </c>
      <c r="AL39" s="25" t="s">
        <v>13</v>
      </c>
      <c r="AM39" s="20"/>
      <c r="AN39" s="5"/>
      <c r="AO39" s="6"/>
      <c r="AP39" s="6"/>
      <c r="AQ39" s="6"/>
      <c r="AR39" s="6"/>
      <c r="AS39" s="6"/>
      <c r="AT39" s="29">
        <f t="shared" si="2"/>
        <v>4.4081660908397297E-2</v>
      </c>
      <c r="AU39" s="26" t="s">
        <v>14</v>
      </c>
      <c r="AV39" s="20"/>
      <c r="AW39" s="5"/>
      <c r="AX39" s="6"/>
      <c r="AY39" s="6"/>
      <c r="AZ39" s="6"/>
      <c r="BA39" s="6"/>
      <c r="BB39" s="6"/>
      <c r="BC39" s="29">
        <f t="shared" si="10"/>
        <v>4.4081660908397297E-2</v>
      </c>
      <c r="BD39" s="27" t="s">
        <v>15</v>
      </c>
      <c r="BE39" s="20"/>
      <c r="BF39" s="5"/>
      <c r="BG39" s="6"/>
      <c r="BH39" s="6"/>
      <c r="BI39" s="6"/>
      <c r="BJ39" s="6"/>
      <c r="BK39" s="6"/>
      <c r="BL39" s="29">
        <f t="shared" si="11"/>
        <v>4.4081660908397297E-2</v>
      </c>
      <c r="BM39" s="28" t="s">
        <v>16</v>
      </c>
      <c r="BN39" s="20"/>
      <c r="BO39" s="5"/>
      <c r="BP39" s="6"/>
      <c r="BQ39" s="6"/>
      <c r="BR39" s="6"/>
      <c r="BS39" s="6"/>
      <c r="BT39" s="6"/>
      <c r="BU39" s="29">
        <f t="shared" si="9"/>
        <v>4.4081660908397297E-2</v>
      </c>
    </row>
    <row r="40" spans="1:73">
      <c r="A40" s="4">
        <v>1986</v>
      </c>
      <c r="B40" s="19" t="s">
        <v>17</v>
      </c>
      <c r="C40" s="44">
        <f t="shared" si="3"/>
        <v>0.16</v>
      </c>
      <c r="D40" s="39" t="s">
        <v>19</v>
      </c>
      <c r="E40" s="40">
        <v>2</v>
      </c>
      <c r="F40" s="40">
        <v>1</v>
      </c>
      <c r="G40" s="40">
        <v>3</v>
      </c>
      <c r="H40" s="40">
        <v>1</v>
      </c>
      <c r="I40" s="41">
        <v>2</v>
      </c>
      <c r="J40" s="42">
        <f t="shared" si="4"/>
        <v>0.48935255543384243</v>
      </c>
      <c r="K40" s="22" t="s">
        <v>10</v>
      </c>
      <c r="L40" s="20"/>
      <c r="M40" s="5"/>
      <c r="N40" s="6"/>
      <c r="O40" s="6"/>
      <c r="P40" s="6"/>
      <c r="Q40" s="6"/>
      <c r="R40" s="6"/>
      <c r="S40" s="29">
        <f t="shared" si="1"/>
        <v>4.4081660908397297E-2</v>
      </c>
      <c r="T40" s="23" t="s">
        <v>11</v>
      </c>
      <c r="U40" s="20"/>
      <c r="V40" s="5"/>
      <c r="W40" s="6"/>
      <c r="X40" s="6"/>
      <c r="Y40" s="6"/>
      <c r="Z40" s="6"/>
      <c r="AA40" s="6"/>
      <c r="AB40" s="29">
        <f t="shared" si="5"/>
        <v>4.4081660908397297E-2</v>
      </c>
      <c r="AC40" s="24" t="s">
        <v>12</v>
      </c>
      <c r="AD40" s="20"/>
      <c r="AE40" s="5"/>
      <c r="AF40" s="6"/>
      <c r="AG40" s="6"/>
      <c r="AH40" s="6"/>
      <c r="AI40" s="6"/>
      <c r="AJ40" s="6"/>
      <c r="AK40" s="29">
        <f t="shared" si="6"/>
        <v>4.4081660908397297E-2</v>
      </c>
      <c r="AL40" s="25" t="s">
        <v>13</v>
      </c>
      <c r="AM40" s="20"/>
      <c r="AN40" s="5"/>
      <c r="AO40" s="6"/>
      <c r="AP40" s="6"/>
      <c r="AQ40" s="6"/>
      <c r="AR40" s="6"/>
      <c r="AS40" s="6"/>
      <c r="AT40" s="29">
        <f t="shared" si="2"/>
        <v>4.4081660908397297E-2</v>
      </c>
      <c r="AU40" s="26" t="s">
        <v>14</v>
      </c>
      <c r="AV40" s="20"/>
      <c r="AW40" s="5"/>
      <c r="AX40" s="6"/>
      <c r="AY40" s="6"/>
      <c r="AZ40" s="6"/>
      <c r="BA40" s="6"/>
      <c r="BB40" s="6"/>
      <c r="BC40" s="29">
        <f t="shared" si="10"/>
        <v>4.4081660908397297E-2</v>
      </c>
      <c r="BD40" s="27" t="s">
        <v>15</v>
      </c>
      <c r="BE40" s="20"/>
      <c r="BF40" s="5"/>
      <c r="BG40" s="6"/>
      <c r="BH40" s="6"/>
      <c r="BI40" s="6"/>
      <c r="BJ40" s="6"/>
      <c r="BK40" s="6"/>
      <c r="BL40" s="29">
        <f t="shared" si="11"/>
        <v>4.4081660908397297E-2</v>
      </c>
      <c r="BM40" s="28" t="s">
        <v>16</v>
      </c>
      <c r="BN40" s="20"/>
      <c r="BO40" s="5"/>
      <c r="BP40" s="6"/>
      <c r="BQ40" s="6"/>
      <c r="BR40" s="6"/>
      <c r="BS40" s="6"/>
      <c r="BT40" s="6"/>
      <c r="BU40" s="29">
        <f t="shared" si="9"/>
        <v>4.4081660908397297E-2</v>
      </c>
    </row>
    <row r="41" spans="1:73">
      <c r="A41" s="4">
        <v>1987</v>
      </c>
      <c r="B41" s="19" t="s">
        <v>17</v>
      </c>
      <c r="C41" s="44">
        <f t="shared" si="3"/>
        <v>0.16</v>
      </c>
      <c r="D41" s="39" t="s">
        <v>19</v>
      </c>
      <c r="E41" s="40">
        <v>2</v>
      </c>
      <c r="F41" s="40">
        <v>1</v>
      </c>
      <c r="G41" s="40">
        <v>3</v>
      </c>
      <c r="H41" s="40">
        <v>1</v>
      </c>
      <c r="I41" s="41">
        <v>2</v>
      </c>
      <c r="J41" s="42">
        <f t="shared" si="4"/>
        <v>0.48935255543384243</v>
      </c>
      <c r="K41" s="22" t="s">
        <v>10</v>
      </c>
      <c r="L41" s="20"/>
      <c r="M41" s="5"/>
      <c r="N41" s="6"/>
      <c r="O41" s="6"/>
      <c r="P41" s="6"/>
      <c r="Q41" s="6"/>
      <c r="R41" s="6"/>
      <c r="S41" s="29">
        <f t="shared" si="1"/>
        <v>4.4081660908397297E-2</v>
      </c>
      <c r="T41" s="23" t="s">
        <v>11</v>
      </c>
      <c r="U41" s="20"/>
      <c r="V41" s="5"/>
      <c r="W41" s="6"/>
      <c r="X41" s="6"/>
      <c r="Y41" s="6"/>
      <c r="Z41" s="6"/>
      <c r="AA41" s="6"/>
      <c r="AB41" s="29">
        <f t="shared" si="5"/>
        <v>4.4081660908397297E-2</v>
      </c>
      <c r="AC41" s="24" t="s">
        <v>12</v>
      </c>
      <c r="AD41" s="20"/>
      <c r="AE41" s="5"/>
      <c r="AF41" s="6"/>
      <c r="AG41" s="6"/>
      <c r="AH41" s="6"/>
      <c r="AI41" s="6"/>
      <c r="AJ41" s="6"/>
      <c r="AK41" s="29">
        <f t="shared" si="6"/>
        <v>4.4081660908397297E-2</v>
      </c>
      <c r="AL41" s="25" t="s">
        <v>13</v>
      </c>
      <c r="AM41" s="20"/>
      <c r="AN41" s="5"/>
      <c r="AO41" s="6"/>
      <c r="AP41" s="6"/>
      <c r="AQ41" s="6"/>
      <c r="AR41" s="6"/>
      <c r="AS41" s="6"/>
      <c r="AT41" s="29">
        <f t="shared" si="2"/>
        <v>4.4081660908397297E-2</v>
      </c>
      <c r="AU41" s="26" t="s">
        <v>14</v>
      </c>
      <c r="AV41" s="20"/>
      <c r="AW41" s="5"/>
      <c r="AX41" s="6"/>
      <c r="AY41" s="6"/>
      <c r="AZ41" s="6"/>
      <c r="BA41" s="6"/>
      <c r="BB41" s="6"/>
      <c r="BC41" s="29">
        <f t="shared" si="10"/>
        <v>4.4081660908397297E-2</v>
      </c>
      <c r="BD41" s="27" t="s">
        <v>15</v>
      </c>
      <c r="BE41" s="20"/>
      <c r="BF41" s="5"/>
      <c r="BG41" s="6"/>
      <c r="BH41" s="6"/>
      <c r="BI41" s="6"/>
      <c r="BJ41" s="6"/>
      <c r="BK41" s="6"/>
      <c r="BL41" s="29">
        <f t="shared" si="11"/>
        <v>4.4081660908397297E-2</v>
      </c>
      <c r="BM41" s="28" t="s">
        <v>16</v>
      </c>
      <c r="BN41" s="20"/>
      <c r="BO41" s="5"/>
      <c r="BP41" s="6"/>
      <c r="BQ41" s="6"/>
      <c r="BR41" s="6"/>
      <c r="BS41" s="6"/>
      <c r="BT41" s="6"/>
      <c r="BU41" s="29">
        <f t="shared" si="9"/>
        <v>4.4081660908397297E-2</v>
      </c>
    </row>
    <row r="42" spans="1:73">
      <c r="A42" s="4">
        <v>1988</v>
      </c>
      <c r="B42" s="19" t="s">
        <v>17</v>
      </c>
      <c r="C42" s="44">
        <f t="shared" si="3"/>
        <v>0.16</v>
      </c>
      <c r="D42" s="39" t="s">
        <v>19</v>
      </c>
      <c r="E42" s="40">
        <v>2</v>
      </c>
      <c r="F42" s="40">
        <v>1</v>
      </c>
      <c r="G42" s="40">
        <v>3</v>
      </c>
      <c r="H42" s="40">
        <v>1</v>
      </c>
      <c r="I42" s="41">
        <v>2</v>
      </c>
      <c r="J42" s="42">
        <f t="shared" si="4"/>
        <v>0.48935255543384243</v>
      </c>
      <c r="K42" s="22" t="s">
        <v>10</v>
      </c>
      <c r="L42" s="20"/>
      <c r="M42" s="5"/>
      <c r="N42" s="6"/>
      <c r="O42" s="6"/>
      <c r="P42" s="6"/>
      <c r="Q42" s="6"/>
      <c r="R42" s="6"/>
      <c r="S42" s="29">
        <f t="shared" si="1"/>
        <v>4.4081660908397297E-2</v>
      </c>
      <c r="T42" s="23" t="s">
        <v>11</v>
      </c>
      <c r="U42" s="20"/>
      <c r="V42" s="5"/>
      <c r="W42" s="6"/>
      <c r="X42" s="6"/>
      <c r="Y42" s="6"/>
      <c r="Z42" s="6"/>
      <c r="AA42" s="6"/>
      <c r="AB42" s="29">
        <f t="shared" si="5"/>
        <v>4.4081660908397297E-2</v>
      </c>
      <c r="AC42" s="24" t="s">
        <v>12</v>
      </c>
      <c r="AD42" s="20"/>
      <c r="AE42" s="5"/>
      <c r="AF42" s="6"/>
      <c r="AG42" s="6"/>
      <c r="AH42" s="6"/>
      <c r="AI42" s="6"/>
      <c r="AJ42" s="6"/>
      <c r="AK42" s="29">
        <f t="shared" si="6"/>
        <v>4.4081660908397297E-2</v>
      </c>
      <c r="AL42" s="25" t="s">
        <v>13</v>
      </c>
      <c r="AM42" s="20"/>
      <c r="AN42" s="5"/>
      <c r="AO42" s="6"/>
      <c r="AP42" s="6"/>
      <c r="AQ42" s="6"/>
      <c r="AR42" s="6"/>
      <c r="AS42" s="6"/>
      <c r="AT42" s="29">
        <f t="shared" si="2"/>
        <v>4.4081660908397297E-2</v>
      </c>
      <c r="AU42" s="26" t="s">
        <v>14</v>
      </c>
      <c r="AV42" s="20"/>
      <c r="AW42" s="5"/>
      <c r="AX42" s="6"/>
      <c r="AY42" s="6"/>
      <c r="AZ42" s="6"/>
      <c r="BA42" s="6"/>
      <c r="BB42" s="6"/>
      <c r="BC42" s="29">
        <f t="shared" si="10"/>
        <v>4.4081660908397297E-2</v>
      </c>
      <c r="BD42" s="27" t="s">
        <v>15</v>
      </c>
      <c r="BE42" s="20"/>
      <c r="BF42" s="5"/>
      <c r="BG42" s="6"/>
      <c r="BH42" s="6"/>
      <c r="BI42" s="6"/>
      <c r="BJ42" s="6"/>
      <c r="BK42" s="6"/>
      <c r="BL42" s="29">
        <f t="shared" si="11"/>
        <v>4.4081660908397297E-2</v>
      </c>
      <c r="BM42" s="28" t="s">
        <v>16</v>
      </c>
      <c r="BN42" s="20"/>
      <c r="BO42" s="5"/>
      <c r="BP42" s="6"/>
      <c r="BQ42" s="6"/>
      <c r="BR42" s="6"/>
      <c r="BS42" s="6"/>
      <c r="BT42" s="6"/>
      <c r="BU42" s="29">
        <f t="shared" si="9"/>
        <v>4.4081660908397297E-2</v>
      </c>
    </row>
    <row r="43" spans="1:73">
      <c r="A43" s="4">
        <v>1989</v>
      </c>
      <c r="B43" s="19" t="s">
        <v>17</v>
      </c>
      <c r="C43" s="44">
        <f t="shared" si="3"/>
        <v>0.16</v>
      </c>
      <c r="D43" s="39" t="s">
        <v>19</v>
      </c>
      <c r="E43" s="40">
        <v>2</v>
      </c>
      <c r="F43" s="40">
        <v>1</v>
      </c>
      <c r="G43" s="40">
        <v>3</v>
      </c>
      <c r="H43" s="40">
        <v>1</v>
      </c>
      <c r="I43" s="41">
        <v>2</v>
      </c>
      <c r="J43" s="42">
        <f t="shared" si="4"/>
        <v>0.48935255543384243</v>
      </c>
      <c r="K43" s="22" t="s">
        <v>10</v>
      </c>
      <c r="L43" s="20"/>
      <c r="M43" s="5"/>
      <c r="N43" s="6"/>
      <c r="O43" s="6"/>
      <c r="P43" s="6"/>
      <c r="Q43" s="6"/>
      <c r="R43" s="6"/>
      <c r="S43" s="29">
        <f t="shared" si="1"/>
        <v>4.4081660908397297E-2</v>
      </c>
      <c r="T43" s="23" t="s">
        <v>11</v>
      </c>
      <c r="U43" s="20"/>
      <c r="V43" s="5"/>
      <c r="W43" s="6"/>
      <c r="X43" s="6"/>
      <c r="Y43" s="6"/>
      <c r="Z43" s="6"/>
      <c r="AA43" s="6"/>
      <c r="AB43" s="29">
        <f t="shared" si="5"/>
        <v>4.4081660908397297E-2</v>
      </c>
      <c r="AC43" s="24" t="s">
        <v>12</v>
      </c>
      <c r="AD43" s="20"/>
      <c r="AE43" s="5"/>
      <c r="AF43" s="6"/>
      <c r="AG43" s="6"/>
      <c r="AH43" s="6"/>
      <c r="AI43" s="6"/>
      <c r="AJ43" s="6"/>
      <c r="AK43" s="29">
        <f t="shared" si="6"/>
        <v>4.4081660908397297E-2</v>
      </c>
      <c r="AL43" s="25" t="s">
        <v>13</v>
      </c>
      <c r="AM43" s="20"/>
      <c r="AN43" s="5"/>
      <c r="AO43" s="6"/>
      <c r="AP43" s="6"/>
      <c r="AQ43" s="6"/>
      <c r="AR43" s="6"/>
      <c r="AS43" s="6"/>
      <c r="AT43" s="29">
        <f t="shared" si="2"/>
        <v>4.4081660908397297E-2</v>
      </c>
      <c r="AU43" s="26" t="s">
        <v>14</v>
      </c>
      <c r="AV43" s="20"/>
      <c r="AW43" s="5"/>
      <c r="AX43" s="6"/>
      <c r="AY43" s="6"/>
      <c r="AZ43" s="6"/>
      <c r="BA43" s="6"/>
      <c r="BB43" s="6"/>
      <c r="BC43" s="29">
        <f t="shared" si="10"/>
        <v>4.4081660908397297E-2</v>
      </c>
      <c r="BD43" s="27" t="s">
        <v>15</v>
      </c>
      <c r="BE43" s="20"/>
      <c r="BF43" s="5"/>
      <c r="BG43" s="6"/>
      <c r="BH43" s="6"/>
      <c r="BI43" s="6"/>
      <c r="BJ43" s="6"/>
      <c r="BK43" s="6"/>
      <c r="BL43" s="29">
        <f t="shared" si="11"/>
        <v>4.4081660908397297E-2</v>
      </c>
      <c r="BM43" s="28" t="s">
        <v>16</v>
      </c>
      <c r="BN43" s="20"/>
      <c r="BO43" s="5"/>
      <c r="BP43" s="6"/>
      <c r="BQ43" s="6"/>
      <c r="BR43" s="6"/>
      <c r="BS43" s="6"/>
      <c r="BT43" s="6"/>
      <c r="BU43" s="29">
        <f t="shared" si="9"/>
        <v>4.4081660908397297E-2</v>
      </c>
    </row>
    <row r="44" spans="1:73">
      <c r="A44" s="4">
        <v>1990</v>
      </c>
      <c r="B44" s="19" t="s">
        <v>17</v>
      </c>
      <c r="C44" s="44">
        <f t="shared" si="3"/>
        <v>0.16</v>
      </c>
      <c r="D44" s="39" t="s">
        <v>19</v>
      </c>
      <c r="E44" s="40">
        <v>2</v>
      </c>
      <c r="F44" s="40">
        <v>1</v>
      </c>
      <c r="G44" s="40">
        <v>3</v>
      </c>
      <c r="H44" s="40">
        <v>1</v>
      </c>
      <c r="I44" s="41">
        <v>2</v>
      </c>
      <c r="J44" s="42">
        <f t="shared" si="4"/>
        <v>0.48935255543384243</v>
      </c>
      <c r="K44" s="22" t="s">
        <v>10</v>
      </c>
      <c r="L44" s="20"/>
      <c r="M44" s="5"/>
      <c r="N44" s="6"/>
      <c r="O44" s="6"/>
      <c r="P44" s="6"/>
      <c r="Q44" s="6"/>
      <c r="R44" s="6"/>
      <c r="S44" s="29">
        <f t="shared" si="1"/>
        <v>4.4081660908397297E-2</v>
      </c>
      <c r="T44" s="23" t="s">
        <v>11</v>
      </c>
      <c r="U44" s="20"/>
      <c r="V44" s="5"/>
      <c r="W44" s="6"/>
      <c r="X44" s="6"/>
      <c r="Y44" s="6"/>
      <c r="Z44" s="6"/>
      <c r="AA44" s="6"/>
      <c r="AB44" s="29">
        <f t="shared" si="5"/>
        <v>4.4081660908397297E-2</v>
      </c>
      <c r="AC44" s="24" t="s">
        <v>12</v>
      </c>
      <c r="AD44" s="20"/>
      <c r="AE44" s="5"/>
      <c r="AF44" s="6"/>
      <c r="AG44" s="6"/>
      <c r="AH44" s="6"/>
      <c r="AI44" s="6"/>
      <c r="AJ44" s="6"/>
      <c r="AK44" s="29">
        <f t="shared" si="6"/>
        <v>4.4081660908397297E-2</v>
      </c>
      <c r="AL44" s="25" t="s">
        <v>13</v>
      </c>
      <c r="AM44" s="20"/>
      <c r="AN44" s="5"/>
      <c r="AO44" s="6"/>
      <c r="AP44" s="6"/>
      <c r="AQ44" s="6"/>
      <c r="AR44" s="6"/>
      <c r="AS44" s="6"/>
      <c r="AT44" s="29">
        <f t="shared" si="2"/>
        <v>4.4081660908397297E-2</v>
      </c>
      <c r="AU44" s="26" t="s">
        <v>14</v>
      </c>
      <c r="AV44" s="20"/>
      <c r="AW44" s="5"/>
      <c r="AX44" s="6"/>
      <c r="AY44" s="6"/>
      <c r="AZ44" s="6"/>
      <c r="BA44" s="6"/>
      <c r="BB44" s="6"/>
      <c r="BC44" s="29">
        <f t="shared" si="10"/>
        <v>4.4081660908397297E-2</v>
      </c>
      <c r="BD44" s="27" t="s">
        <v>15</v>
      </c>
      <c r="BE44" s="20"/>
      <c r="BF44" s="5"/>
      <c r="BG44" s="6"/>
      <c r="BH44" s="6"/>
      <c r="BI44" s="6"/>
      <c r="BJ44" s="6"/>
      <c r="BK44" s="6"/>
      <c r="BL44" s="29">
        <f t="shared" si="11"/>
        <v>4.4081660908397297E-2</v>
      </c>
      <c r="BM44" s="28" t="s">
        <v>16</v>
      </c>
      <c r="BN44" s="20"/>
      <c r="BO44" s="5"/>
      <c r="BP44" s="6"/>
      <c r="BQ44" s="6"/>
      <c r="BR44" s="6"/>
      <c r="BS44" s="6"/>
      <c r="BT44" s="6"/>
      <c r="BU44" s="29">
        <f t="shared" si="9"/>
        <v>4.4081660908397297E-2</v>
      </c>
    </row>
    <row r="45" spans="1:73">
      <c r="A45" s="4">
        <v>1991</v>
      </c>
      <c r="B45" s="19" t="s">
        <v>17</v>
      </c>
      <c r="C45" s="44">
        <f t="shared" si="3"/>
        <v>0.16</v>
      </c>
      <c r="D45" s="39" t="s">
        <v>19</v>
      </c>
      <c r="E45" s="40">
        <v>2</v>
      </c>
      <c r="F45" s="40">
        <v>1</v>
      </c>
      <c r="G45" s="40">
        <v>3</v>
      </c>
      <c r="H45" s="40">
        <v>1</v>
      </c>
      <c r="I45" s="41">
        <v>2</v>
      </c>
      <c r="J45" s="42">
        <f t="shared" si="4"/>
        <v>0.48935255543384243</v>
      </c>
      <c r="K45" s="22" t="s">
        <v>10</v>
      </c>
      <c r="L45" s="20"/>
      <c r="M45" s="5"/>
      <c r="N45" s="6"/>
      <c r="O45" s="6"/>
      <c r="P45" s="6"/>
      <c r="Q45" s="6"/>
      <c r="R45" s="6"/>
      <c r="S45" s="29">
        <f t="shared" si="1"/>
        <v>4.4081660908397297E-2</v>
      </c>
      <c r="T45" s="23" t="s">
        <v>11</v>
      </c>
      <c r="U45" s="20"/>
      <c r="V45" s="5"/>
      <c r="W45" s="6"/>
      <c r="X45" s="6"/>
      <c r="Y45" s="6"/>
      <c r="Z45" s="6"/>
      <c r="AA45" s="6"/>
      <c r="AB45" s="29">
        <f t="shared" si="5"/>
        <v>4.4081660908397297E-2</v>
      </c>
      <c r="AC45" s="24" t="s">
        <v>12</v>
      </c>
      <c r="AD45" s="20"/>
      <c r="AE45" s="5"/>
      <c r="AF45" s="6"/>
      <c r="AG45" s="6"/>
      <c r="AH45" s="6"/>
      <c r="AI45" s="6"/>
      <c r="AJ45" s="6"/>
      <c r="AK45" s="29">
        <f t="shared" si="6"/>
        <v>4.4081660908397297E-2</v>
      </c>
      <c r="AL45" s="25" t="s">
        <v>13</v>
      </c>
      <c r="AM45" s="20"/>
      <c r="AN45" s="5"/>
      <c r="AO45" s="6"/>
      <c r="AP45" s="6"/>
      <c r="AQ45" s="6"/>
      <c r="AR45" s="6"/>
      <c r="AS45" s="6"/>
      <c r="AT45" s="29">
        <f t="shared" si="2"/>
        <v>4.4081660908397297E-2</v>
      </c>
      <c r="AU45" s="26" t="s">
        <v>14</v>
      </c>
      <c r="AV45" s="20"/>
      <c r="AW45" s="5"/>
      <c r="AX45" s="6"/>
      <c r="AY45" s="6"/>
      <c r="AZ45" s="6"/>
      <c r="BA45" s="6"/>
      <c r="BB45" s="6"/>
      <c r="BC45" s="29">
        <f t="shared" si="10"/>
        <v>4.4081660908397297E-2</v>
      </c>
      <c r="BD45" s="27" t="s">
        <v>15</v>
      </c>
      <c r="BE45" s="20"/>
      <c r="BF45" s="5"/>
      <c r="BG45" s="6"/>
      <c r="BH45" s="6"/>
      <c r="BI45" s="6"/>
      <c r="BJ45" s="6"/>
      <c r="BK45" s="6"/>
      <c r="BL45" s="29">
        <f t="shared" si="11"/>
        <v>4.4081660908397297E-2</v>
      </c>
      <c r="BM45" s="28" t="s">
        <v>16</v>
      </c>
      <c r="BN45" s="20"/>
      <c r="BO45" s="5"/>
      <c r="BP45" s="6"/>
      <c r="BQ45" s="6"/>
      <c r="BR45" s="6"/>
      <c r="BS45" s="6"/>
      <c r="BT45" s="6"/>
      <c r="BU45" s="29">
        <f t="shared" si="9"/>
        <v>4.4081660908397297E-2</v>
      </c>
    </row>
    <row r="46" spans="1:73">
      <c r="A46" s="4">
        <v>1992</v>
      </c>
      <c r="B46" s="19" t="s">
        <v>17</v>
      </c>
      <c r="C46" s="44">
        <f t="shared" si="3"/>
        <v>0.16</v>
      </c>
      <c r="D46" s="39" t="s">
        <v>19</v>
      </c>
      <c r="E46" s="40">
        <v>2</v>
      </c>
      <c r="F46" s="40">
        <v>1</v>
      </c>
      <c r="G46" s="40">
        <v>3</v>
      </c>
      <c r="H46" s="40">
        <v>1</v>
      </c>
      <c r="I46" s="41">
        <v>2</v>
      </c>
      <c r="J46" s="42">
        <f t="shared" si="4"/>
        <v>0.48935255543384243</v>
      </c>
      <c r="K46" s="22" t="s">
        <v>10</v>
      </c>
      <c r="L46" s="20"/>
      <c r="M46" s="5"/>
      <c r="N46" s="6"/>
      <c r="O46" s="6"/>
      <c r="P46" s="6"/>
      <c r="Q46" s="6"/>
      <c r="R46" s="6"/>
      <c r="S46" s="29">
        <f t="shared" si="1"/>
        <v>4.4081660908397297E-2</v>
      </c>
      <c r="T46" s="23" t="s">
        <v>11</v>
      </c>
      <c r="U46" s="20"/>
      <c r="V46" s="5"/>
      <c r="W46" s="6"/>
      <c r="X46" s="6"/>
      <c r="Y46" s="6"/>
      <c r="Z46" s="6"/>
      <c r="AA46" s="6"/>
      <c r="AB46" s="29">
        <f t="shared" si="5"/>
        <v>4.4081660908397297E-2</v>
      </c>
      <c r="AC46" s="24" t="s">
        <v>12</v>
      </c>
      <c r="AD46" s="20"/>
      <c r="AE46" s="5"/>
      <c r="AF46" s="6"/>
      <c r="AG46" s="6"/>
      <c r="AH46" s="6"/>
      <c r="AI46" s="6"/>
      <c r="AJ46" s="6"/>
      <c r="AK46" s="29">
        <f t="shared" si="6"/>
        <v>4.4081660908397297E-2</v>
      </c>
      <c r="AL46" s="25" t="s">
        <v>13</v>
      </c>
      <c r="AM46" s="20"/>
      <c r="AN46" s="5"/>
      <c r="AO46" s="6"/>
      <c r="AP46" s="6"/>
      <c r="AQ46" s="6"/>
      <c r="AR46" s="6"/>
      <c r="AS46" s="6"/>
      <c r="AT46" s="29">
        <f t="shared" si="2"/>
        <v>4.4081660908397297E-2</v>
      </c>
      <c r="AU46" s="26" t="s">
        <v>14</v>
      </c>
      <c r="AV46" s="20"/>
      <c r="AW46" s="5"/>
      <c r="AX46" s="6"/>
      <c r="AY46" s="6"/>
      <c r="AZ46" s="6"/>
      <c r="BA46" s="6"/>
      <c r="BB46" s="6"/>
      <c r="BC46" s="29">
        <f t="shared" si="10"/>
        <v>4.4081660908397297E-2</v>
      </c>
      <c r="BD46" s="27" t="s">
        <v>15</v>
      </c>
      <c r="BE46" s="20"/>
      <c r="BF46" s="5"/>
      <c r="BG46" s="6"/>
      <c r="BH46" s="6"/>
      <c r="BI46" s="6"/>
      <c r="BJ46" s="6"/>
      <c r="BK46" s="6"/>
      <c r="BL46" s="29">
        <f t="shared" si="11"/>
        <v>4.4081660908397297E-2</v>
      </c>
      <c r="BM46" s="28" t="s">
        <v>16</v>
      </c>
      <c r="BN46" s="20"/>
      <c r="BO46" s="5"/>
      <c r="BP46" s="6"/>
      <c r="BQ46" s="6"/>
      <c r="BR46" s="6"/>
      <c r="BS46" s="6"/>
      <c r="BT46" s="6"/>
      <c r="BU46" s="29">
        <f t="shared" si="9"/>
        <v>4.4081660908397297E-2</v>
      </c>
    </row>
    <row r="47" spans="1:73">
      <c r="A47" s="4">
        <v>1993</v>
      </c>
      <c r="B47" s="19" t="s">
        <v>17</v>
      </c>
      <c r="C47" s="44">
        <f t="shared" si="3"/>
        <v>0.16</v>
      </c>
      <c r="D47" s="39" t="s">
        <v>19</v>
      </c>
      <c r="E47" s="40">
        <v>2</v>
      </c>
      <c r="F47" s="40">
        <v>1</v>
      </c>
      <c r="G47" s="40">
        <v>3</v>
      </c>
      <c r="H47" s="40">
        <v>1</v>
      </c>
      <c r="I47" s="41">
        <v>2</v>
      </c>
      <c r="J47" s="42">
        <f t="shared" si="4"/>
        <v>0.48935255543384243</v>
      </c>
      <c r="K47" s="22" t="s">
        <v>10</v>
      </c>
      <c r="L47" s="20"/>
      <c r="M47" s="5"/>
      <c r="N47" s="6"/>
      <c r="O47" s="6"/>
      <c r="P47" s="6"/>
      <c r="Q47" s="6"/>
      <c r="R47" s="6"/>
      <c r="S47" s="29">
        <f t="shared" si="1"/>
        <v>4.4081660908397297E-2</v>
      </c>
      <c r="T47" s="23" t="s">
        <v>11</v>
      </c>
      <c r="U47" s="20"/>
      <c r="V47" s="5"/>
      <c r="W47" s="6"/>
      <c r="X47" s="6"/>
      <c r="Y47" s="6"/>
      <c r="Z47" s="6"/>
      <c r="AA47" s="6"/>
      <c r="AB47" s="29">
        <f t="shared" si="5"/>
        <v>4.4081660908397297E-2</v>
      </c>
      <c r="AC47" s="24" t="s">
        <v>12</v>
      </c>
      <c r="AD47" s="20"/>
      <c r="AE47" s="5"/>
      <c r="AF47" s="6"/>
      <c r="AG47" s="6"/>
      <c r="AH47" s="6"/>
      <c r="AI47" s="6"/>
      <c r="AJ47" s="6"/>
      <c r="AK47" s="29">
        <f t="shared" si="6"/>
        <v>4.4081660908397297E-2</v>
      </c>
      <c r="AL47" s="25" t="s">
        <v>13</v>
      </c>
      <c r="AM47" s="20"/>
      <c r="AN47" s="5"/>
      <c r="AO47" s="6"/>
      <c r="AP47" s="6"/>
      <c r="AQ47" s="6"/>
      <c r="AR47" s="6"/>
      <c r="AS47" s="6"/>
      <c r="AT47" s="29">
        <f t="shared" si="2"/>
        <v>4.4081660908397297E-2</v>
      </c>
      <c r="AU47" s="26" t="s">
        <v>14</v>
      </c>
      <c r="AV47" s="20"/>
      <c r="AW47" s="5"/>
      <c r="AX47" s="6"/>
      <c r="AY47" s="6"/>
      <c r="AZ47" s="6"/>
      <c r="BA47" s="6"/>
      <c r="BB47" s="6"/>
      <c r="BC47" s="29">
        <f t="shared" si="10"/>
        <v>4.4081660908397297E-2</v>
      </c>
      <c r="BD47" s="27" t="s">
        <v>15</v>
      </c>
      <c r="BE47" s="20"/>
      <c r="BF47" s="5"/>
      <c r="BG47" s="6"/>
      <c r="BH47" s="6"/>
      <c r="BI47" s="6"/>
      <c r="BJ47" s="6"/>
      <c r="BK47" s="6"/>
      <c r="BL47" s="29">
        <f t="shared" si="11"/>
        <v>4.4081660908397297E-2</v>
      </c>
      <c r="BM47" s="28" t="s">
        <v>16</v>
      </c>
      <c r="BN47" s="20"/>
      <c r="BO47" s="5"/>
      <c r="BP47" s="6"/>
      <c r="BQ47" s="6"/>
      <c r="BR47" s="6"/>
      <c r="BS47" s="6"/>
      <c r="BT47" s="6"/>
      <c r="BU47" s="29">
        <f t="shared" si="9"/>
        <v>4.4081660908397297E-2</v>
      </c>
    </row>
    <row r="48" spans="1:73">
      <c r="A48" s="4">
        <v>1994</v>
      </c>
      <c r="B48" s="19" t="s">
        <v>17</v>
      </c>
      <c r="C48" s="44">
        <f t="shared" si="3"/>
        <v>0.16</v>
      </c>
      <c r="D48" s="39" t="s">
        <v>19</v>
      </c>
      <c r="E48" s="40">
        <v>2</v>
      </c>
      <c r="F48" s="40">
        <v>1</v>
      </c>
      <c r="G48" s="40">
        <v>3</v>
      </c>
      <c r="H48" s="40">
        <v>1</v>
      </c>
      <c r="I48" s="41">
        <v>2</v>
      </c>
      <c r="J48" s="42">
        <f t="shared" si="4"/>
        <v>0.48935255543384243</v>
      </c>
      <c r="K48" s="22" t="s">
        <v>10</v>
      </c>
      <c r="L48" s="20"/>
      <c r="M48" s="5"/>
      <c r="N48" s="6"/>
      <c r="O48" s="6"/>
      <c r="P48" s="6"/>
      <c r="Q48" s="6"/>
      <c r="R48" s="6"/>
      <c r="S48" s="29">
        <f t="shared" si="1"/>
        <v>4.4081660908397297E-2</v>
      </c>
      <c r="T48" s="23" t="s">
        <v>11</v>
      </c>
      <c r="U48" s="20"/>
      <c r="V48" s="5"/>
      <c r="W48" s="6"/>
      <c r="X48" s="6"/>
      <c r="Y48" s="6"/>
      <c r="Z48" s="6"/>
      <c r="AA48" s="6"/>
      <c r="AB48" s="29">
        <f t="shared" si="5"/>
        <v>4.4081660908397297E-2</v>
      </c>
      <c r="AC48" s="24" t="s">
        <v>12</v>
      </c>
      <c r="AD48" s="20"/>
      <c r="AE48" s="5"/>
      <c r="AF48" s="6"/>
      <c r="AG48" s="6"/>
      <c r="AH48" s="6"/>
      <c r="AI48" s="6"/>
      <c r="AJ48" s="6"/>
      <c r="AK48" s="29">
        <f t="shared" si="6"/>
        <v>4.4081660908397297E-2</v>
      </c>
      <c r="AL48" s="25" t="s">
        <v>13</v>
      </c>
      <c r="AM48" s="20"/>
      <c r="AN48" s="5"/>
      <c r="AO48" s="6"/>
      <c r="AP48" s="6"/>
      <c r="AQ48" s="6"/>
      <c r="AR48" s="6"/>
      <c r="AS48" s="6"/>
      <c r="AT48" s="29">
        <f t="shared" si="2"/>
        <v>4.4081660908397297E-2</v>
      </c>
      <c r="AU48" s="26" t="s">
        <v>14</v>
      </c>
      <c r="AV48" s="20"/>
      <c r="AW48" s="5"/>
      <c r="AX48" s="6"/>
      <c r="AY48" s="6"/>
      <c r="AZ48" s="6"/>
      <c r="BA48" s="6"/>
      <c r="BB48" s="6"/>
      <c r="BC48" s="29">
        <f t="shared" si="10"/>
        <v>4.4081660908397297E-2</v>
      </c>
      <c r="BD48" s="27" t="s">
        <v>15</v>
      </c>
      <c r="BE48" s="20"/>
      <c r="BF48" s="5"/>
      <c r="BG48" s="6"/>
      <c r="BH48" s="6"/>
      <c r="BI48" s="6"/>
      <c r="BJ48" s="6"/>
      <c r="BK48" s="6"/>
      <c r="BL48" s="29">
        <f t="shared" si="11"/>
        <v>4.4081660908397297E-2</v>
      </c>
      <c r="BM48" s="28" t="s">
        <v>16</v>
      </c>
      <c r="BN48" s="20"/>
      <c r="BO48" s="5"/>
      <c r="BP48" s="6"/>
      <c r="BQ48" s="6"/>
      <c r="BR48" s="6"/>
      <c r="BS48" s="6"/>
      <c r="BT48" s="6"/>
      <c r="BU48" s="29">
        <f t="shared" si="9"/>
        <v>4.4081660908397297E-2</v>
      </c>
    </row>
    <row r="49" spans="1:73">
      <c r="A49" s="4">
        <v>1995</v>
      </c>
      <c r="B49" s="19" t="s">
        <v>17</v>
      </c>
      <c r="C49" s="44">
        <f t="shared" si="3"/>
        <v>0.16</v>
      </c>
      <c r="D49" s="39" t="s">
        <v>19</v>
      </c>
      <c r="E49" s="40">
        <v>2</v>
      </c>
      <c r="F49" s="40">
        <v>1</v>
      </c>
      <c r="G49" s="40">
        <v>3</v>
      </c>
      <c r="H49" s="40">
        <v>1</v>
      </c>
      <c r="I49" s="41">
        <v>2</v>
      </c>
      <c r="J49" s="42">
        <f t="shared" si="4"/>
        <v>0.48935255543384243</v>
      </c>
      <c r="K49" s="22" t="s">
        <v>10</v>
      </c>
      <c r="L49" s="20"/>
      <c r="M49" s="5"/>
      <c r="N49" s="6"/>
      <c r="O49" s="6"/>
      <c r="P49" s="6"/>
      <c r="Q49" s="6"/>
      <c r="R49" s="6"/>
      <c r="S49" s="29">
        <f t="shared" si="1"/>
        <v>4.4081660908397297E-2</v>
      </c>
      <c r="T49" s="23" t="s">
        <v>11</v>
      </c>
      <c r="U49" s="20"/>
      <c r="V49" s="5"/>
      <c r="W49" s="6"/>
      <c r="X49" s="6"/>
      <c r="Y49" s="6"/>
      <c r="Z49" s="6"/>
      <c r="AA49" s="6"/>
      <c r="AB49" s="29">
        <f t="shared" si="5"/>
        <v>4.4081660908397297E-2</v>
      </c>
      <c r="AC49" s="24" t="s">
        <v>12</v>
      </c>
      <c r="AD49" s="20"/>
      <c r="AE49" s="5"/>
      <c r="AF49" s="6"/>
      <c r="AG49" s="6"/>
      <c r="AH49" s="6"/>
      <c r="AI49" s="6"/>
      <c r="AJ49" s="6"/>
      <c r="AK49" s="29">
        <f t="shared" si="6"/>
        <v>4.4081660908397297E-2</v>
      </c>
      <c r="AL49" s="25" t="s">
        <v>13</v>
      </c>
      <c r="AM49" s="20"/>
      <c r="AN49" s="5"/>
      <c r="AO49" s="6"/>
      <c r="AP49" s="6"/>
      <c r="AQ49" s="6"/>
      <c r="AR49" s="6"/>
      <c r="AS49" s="6"/>
      <c r="AT49" s="29">
        <f t="shared" si="2"/>
        <v>4.4081660908397297E-2</v>
      </c>
      <c r="AU49" s="26" t="s">
        <v>14</v>
      </c>
      <c r="AV49" s="20"/>
      <c r="AW49" s="5"/>
      <c r="AX49" s="6"/>
      <c r="AY49" s="6"/>
      <c r="AZ49" s="6"/>
      <c r="BA49" s="6"/>
      <c r="BB49" s="6"/>
      <c r="BC49" s="29">
        <f t="shared" si="10"/>
        <v>4.4081660908397297E-2</v>
      </c>
      <c r="BD49" s="27" t="s">
        <v>15</v>
      </c>
      <c r="BE49" s="20"/>
      <c r="BF49" s="5"/>
      <c r="BG49" s="6"/>
      <c r="BH49" s="6"/>
      <c r="BI49" s="6"/>
      <c r="BJ49" s="6"/>
      <c r="BK49" s="6"/>
      <c r="BL49" s="29">
        <f t="shared" si="11"/>
        <v>4.4081660908397297E-2</v>
      </c>
      <c r="BM49" s="28" t="s">
        <v>16</v>
      </c>
      <c r="BN49" s="20"/>
      <c r="BO49" s="5"/>
      <c r="BP49" s="6"/>
      <c r="BQ49" s="6"/>
      <c r="BR49" s="6"/>
      <c r="BS49" s="6"/>
      <c r="BT49" s="6"/>
      <c r="BU49" s="29">
        <f t="shared" si="9"/>
        <v>4.4081660908397297E-2</v>
      </c>
    </row>
    <row r="50" spans="1:73">
      <c r="A50" s="4">
        <v>1996</v>
      </c>
      <c r="B50" s="19" t="s">
        <v>17</v>
      </c>
      <c r="C50" s="44">
        <f t="shared" si="3"/>
        <v>0.16</v>
      </c>
      <c r="D50" s="39" t="s">
        <v>19</v>
      </c>
      <c r="E50" s="40">
        <v>2</v>
      </c>
      <c r="F50" s="40">
        <v>1</v>
      </c>
      <c r="G50" s="40">
        <v>3</v>
      </c>
      <c r="H50" s="40">
        <v>1</v>
      </c>
      <c r="I50" s="41">
        <v>2</v>
      </c>
      <c r="J50" s="42">
        <f t="shared" si="4"/>
        <v>0.48935255543384243</v>
      </c>
      <c r="K50" s="22" t="s">
        <v>10</v>
      </c>
      <c r="L50" s="20"/>
      <c r="M50" s="5"/>
      <c r="N50" s="6"/>
      <c r="O50" s="6"/>
      <c r="P50" s="6"/>
      <c r="Q50" s="6"/>
      <c r="R50" s="6"/>
      <c r="S50" s="29">
        <f t="shared" si="1"/>
        <v>4.4081660908397297E-2</v>
      </c>
      <c r="T50" s="23" t="s">
        <v>11</v>
      </c>
      <c r="U50" s="20"/>
      <c r="V50" s="5"/>
      <c r="W50" s="6"/>
      <c r="X50" s="6"/>
      <c r="Y50" s="6"/>
      <c r="Z50" s="6"/>
      <c r="AA50" s="6"/>
      <c r="AB50" s="29">
        <f t="shared" si="5"/>
        <v>4.4081660908397297E-2</v>
      </c>
      <c r="AC50" s="24" t="s">
        <v>12</v>
      </c>
      <c r="AD50" s="20"/>
      <c r="AE50" s="5"/>
      <c r="AF50" s="6"/>
      <c r="AG50" s="6"/>
      <c r="AH50" s="6"/>
      <c r="AI50" s="6"/>
      <c r="AJ50" s="6"/>
      <c r="AK50" s="29">
        <f t="shared" si="6"/>
        <v>4.4081660908397297E-2</v>
      </c>
      <c r="AL50" s="25" t="s">
        <v>13</v>
      </c>
      <c r="AM50" s="20"/>
      <c r="AN50" s="5"/>
      <c r="AO50" s="6"/>
      <c r="AP50" s="6"/>
      <c r="AQ50" s="6"/>
      <c r="AR50" s="6"/>
      <c r="AS50" s="6"/>
      <c r="AT50" s="29">
        <f t="shared" si="2"/>
        <v>4.4081660908397297E-2</v>
      </c>
      <c r="AU50" s="26" t="s">
        <v>14</v>
      </c>
      <c r="AV50" s="20"/>
      <c r="AW50" s="5"/>
      <c r="AX50" s="6"/>
      <c r="AY50" s="6"/>
      <c r="AZ50" s="6"/>
      <c r="BA50" s="6"/>
      <c r="BB50" s="6"/>
      <c r="BC50" s="29">
        <f t="shared" si="10"/>
        <v>4.4081660908397297E-2</v>
      </c>
      <c r="BD50" s="27" t="s">
        <v>15</v>
      </c>
      <c r="BE50" s="20"/>
      <c r="BF50" s="5"/>
      <c r="BG50" s="6"/>
      <c r="BH50" s="6"/>
      <c r="BI50" s="6"/>
      <c r="BJ50" s="6"/>
      <c r="BK50" s="6"/>
      <c r="BL50" s="29">
        <f t="shared" si="11"/>
        <v>4.4081660908397297E-2</v>
      </c>
      <c r="BM50" s="28" t="s">
        <v>16</v>
      </c>
      <c r="BN50" s="20"/>
      <c r="BO50" s="5"/>
      <c r="BP50" s="6"/>
      <c r="BQ50" s="6"/>
      <c r="BR50" s="6"/>
      <c r="BS50" s="6"/>
      <c r="BT50" s="6"/>
      <c r="BU50" s="29">
        <f t="shared" si="9"/>
        <v>4.4081660908397297E-2</v>
      </c>
    </row>
    <row r="51" spans="1:73">
      <c r="A51" s="4">
        <v>1997</v>
      </c>
      <c r="B51" s="19" t="s">
        <v>17</v>
      </c>
      <c r="C51" s="44">
        <f t="shared" si="3"/>
        <v>0.16</v>
      </c>
      <c r="D51" s="39" t="s">
        <v>19</v>
      </c>
      <c r="E51" s="40">
        <v>2</v>
      </c>
      <c r="F51" s="40">
        <v>1</v>
      </c>
      <c r="G51" s="40">
        <v>3</v>
      </c>
      <c r="H51" s="40">
        <v>1</v>
      </c>
      <c r="I51" s="41">
        <v>2</v>
      </c>
      <c r="J51" s="42">
        <f t="shared" si="4"/>
        <v>0.48935255543384243</v>
      </c>
      <c r="K51" s="22" t="s">
        <v>10</v>
      </c>
      <c r="L51" s="20"/>
      <c r="M51" s="5"/>
      <c r="N51" s="6"/>
      <c r="O51" s="6"/>
      <c r="P51" s="6"/>
      <c r="Q51" s="6"/>
      <c r="R51" s="6"/>
      <c r="S51" s="29">
        <f t="shared" si="1"/>
        <v>4.4081660908397297E-2</v>
      </c>
      <c r="T51" s="23" t="s">
        <v>11</v>
      </c>
      <c r="U51" s="20"/>
      <c r="V51" s="5"/>
      <c r="W51" s="6"/>
      <c r="X51" s="6"/>
      <c r="Y51" s="6"/>
      <c r="Z51" s="6"/>
      <c r="AA51" s="6"/>
      <c r="AB51" s="29">
        <f t="shared" si="5"/>
        <v>4.4081660908397297E-2</v>
      </c>
      <c r="AC51" s="24" t="s">
        <v>12</v>
      </c>
      <c r="AD51" s="20"/>
      <c r="AE51" s="5"/>
      <c r="AF51" s="6"/>
      <c r="AG51" s="6"/>
      <c r="AH51" s="6"/>
      <c r="AI51" s="6"/>
      <c r="AJ51" s="6"/>
      <c r="AK51" s="29">
        <f t="shared" si="6"/>
        <v>4.4081660908397297E-2</v>
      </c>
      <c r="AL51" s="25" t="s">
        <v>13</v>
      </c>
      <c r="AM51" s="20"/>
      <c r="AN51" s="5"/>
      <c r="AO51" s="6"/>
      <c r="AP51" s="6"/>
      <c r="AQ51" s="6"/>
      <c r="AR51" s="6"/>
      <c r="AS51" s="6"/>
      <c r="AT51" s="29">
        <f t="shared" si="2"/>
        <v>4.4081660908397297E-2</v>
      </c>
      <c r="AU51" s="26" t="s">
        <v>14</v>
      </c>
      <c r="AV51" s="20"/>
      <c r="AW51" s="5"/>
      <c r="AX51" s="6"/>
      <c r="AY51" s="6"/>
      <c r="AZ51" s="6"/>
      <c r="BA51" s="6"/>
      <c r="BB51" s="6"/>
      <c r="BC51" s="29">
        <f t="shared" si="10"/>
        <v>4.4081660908397297E-2</v>
      </c>
      <c r="BD51" s="27" t="s">
        <v>15</v>
      </c>
      <c r="BE51" s="20"/>
      <c r="BF51" s="5"/>
      <c r="BG51" s="6"/>
      <c r="BH51" s="6"/>
      <c r="BI51" s="6"/>
      <c r="BJ51" s="6"/>
      <c r="BK51" s="6"/>
      <c r="BL51" s="29">
        <f t="shared" si="11"/>
        <v>4.4081660908397297E-2</v>
      </c>
      <c r="BM51" s="28" t="s">
        <v>16</v>
      </c>
      <c r="BN51" s="20"/>
      <c r="BO51" s="5"/>
      <c r="BP51" s="6"/>
      <c r="BQ51" s="6"/>
      <c r="BR51" s="6"/>
      <c r="BS51" s="6"/>
      <c r="BT51" s="6"/>
      <c r="BU51" s="29">
        <f t="shared" si="9"/>
        <v>4.4081660908397297E-2</v>
      </c>
    </row>
    <row r="52" spans="1:73">
      <c r="A52" s="4">
        <v>1998</v>
      </c>
      <c r="B52" s="19" t="s">
        <v>17</v>
      </c>
      <c r="C52" s="44">
        <f t="shared" si="3"/>
        <v>0.16</v>
      </c>
      <c r="D52" s="39" t="s">
        <v>19</v>
      </c>
      <c r="E52" s="40">
        <v>2</v>
      </c>
      <c r="F52" s="40">
        <v>1</v>
      </c>
      <c r="G52" s="40">
        <v>3</v>
      </c>
      <c r="H52" s="40">
        <v>1</v>
      </c>
      <c r="I52" s="41">
        <v>2</v>
      </c>
      <c r="J52" s="42">
        <f t="shared" si="4"/>
        <v>0.48935255543384243</v>
      </c>
      <c r="K52" s="22" t="s">
        <v>10</v>
      </c>
      <c r="L52" s="20"/>
      <c r="M52" s="5"/>
      <c r="N52" s="6"/>
      <c r="O52" s="6"/>
      <c r="P52" s="6"/>
      <c r="Q52" s="6"/>
      <c r="R52" s="6"/>
      <c r="S52" s="29">
        <f t="shared" si="1"/>
        <v>4.4081660908397297E-2</v>
      </c>
      <c r="T52" s="23" t="s">
        <v>11</v>
      </c>
      <c r="U52" s="20"/>
      <c r="V52" s="5"/>
      <c r="W52" s="6"/>
      <c r="X52" s="6"/>
      <c r="Y52" s="6"/>
      <c r="Z52" s="6"/>
      <c r="AA52" s="6"/>
      <c r="AB52" s="29">
        <f t="shared" si="5"/>
        <v>4.4081660908397297E-2</v>
      </c>
      <c r="AC52" s="24" t="s">
        <v>12</v>
      </c>
      <c r="AD52" s="20"/>
      <c r="AE52" s="5"/>
      <c r="AF52" s="6"/>
      <c r="AG52" s="6"/>
      <c r="AH52" s="6"/>
      <c r="AI52" s="6"/>
      <c r="AJ52" s="6"/>
      <c r="AK52" s="29">
        <f t="shared" si="6"/>
        <v>4.4081660908397297E-2</v>
      </c>
      <c r="AL52" s="25" t="s">
        <v>13</v>
      </c>
      <c r="AM52" s="20"/>
      <c r="AN52" s="5"/>
      <c r="AO52" s="6"/>
      <c r="AP52" s="6"/>
      <c r="AQ52" s="6"/>
      <c r="AR52" s="6"/>
      <c r="AS52" s="6"/>
      <c r="AT52" s="29">
        <f t="shared" si="2"/>
        <v>4.4081660908397297E-2</v>
      </c>
      <c r="AU52" s="26" t="s">
        <v>14</v>
      </c>
      <c r="AV52" s="20"/>
      <c r="AW52" s="5"/>
      <c r="AX52" s="6"/>
      <c r="AY52" s="6"/>
      <c r="AZ52" s="6"/>
      <c r="BA52" s="6"/>
      <c r="BB52" s="6"/>
      <c r="BC52" s="29">
        <f t="shared" si="10"/>
        <v>4.4081660908397297E-2</v>
      </c>
      <c r="BD52" s="27" t="s">
        <v>15</v>
      </c>
      <c r="BE52" s="20"/>
      <c r="BF52" s="5"/>
      <c r="BG52" s="6"/>
      <c r="BH52" s="6"/>
      <c r="BI52" s="6"/>
      <c r="BJ52" s="6"/>
      <c r="BK52" s="6"/>
      <c r="BL52" s="29">
        <f t="shared" si="11"/>
        <v>4.4081660908397297E-2</v>
      </c>
      <c r="BM52" s="28" t="s">
        <v>16</v>
      </c>
      <c r="BN52" s="20"/>
      <c r="BO52" s="5"/>
      <c r="BP52" s="6"/>
      <c r="BQ52" s="6"/>
      <c r="BR52" s="6"/>
      <c r="BS52" s="6"/>
      <c r="BT52" s="6"/>
      <c r="BU52" s="29">
        <f t="shared" si="9"/>
        <v>4.4081660908397297E-2</v>
      </c>
    </row>
    <row r="53" spans="1:73">
      <c r="A53" s="4">
        <v>1999</v>
      </c>
      <c r="B53" s="19" t="s">
        <v>17</v>
      </c>
      <c r="C53" s="44">
        <f t="shared" si="3"/>
        <v>0.16</v>
      </c>
      <c r="D53" s="39" t="s">
        <v>19</v>
      </c>
      <c r="E53" s="40">
        <v>2</v>
      </c>
      <c r="F53" s="40">
        <v>1</v>
      </c>
      <c r="G53" s="40">
        <v>3</v>
      </c>
      <c r="H53" s="40">
        <v>1</v>
      </c>
      <c r="I53" s="41">
        <v>2</v>
      </c>
      <c r="J53" s="42">
        <f t="shared" si="4"/>
        <v>0.48935255543384243</v>
      </c>
      <c r="K53" s="22" t="s">
        <v>10</v>
      </c>
      <c r="L53" s="20"/>
      <c r="M53" s="5"/>
      <c r="N53" s="6"/>
      <c r="O53" s="6"/>
      <c r="P53" s="6"/>
      <c r="Q53" s="6"/>
      <c r="R53" s="6"/>
      <c r="S53" s="29">
        <f t="shared" si="1"/>
        <v>4.4081660908397297E-2</v>
      </c>
      <c r="T53" s="23" t="s">
        <v>11</v>
      </c>
      <c r="U53" s="20"/>
      <c r="V53" s="5"/>
      <c r="W53" s="6"/>
      <c r="X53" s="6"/>
      <c r="Y53" s="6"/>
      <c r="Z53" s="6"/>
      <c r="AA53" s="6"/>
      <c r="AB53" s="29">
        <f t="shared" si="5"/>
        <v>4.4081660908397297E-2</v>
      </c>
      <c r="AC53" s="24" t="s">
        <v>12</v>
      </c>
      <c r="AD53" s="20"/>
      <c r="AE53" s="5"/>
      <c r="AF53" s="6"/>
      <c r="AG53" s="6"/>
      <c r="AH53" s="6"/>
      <c r="AI53" s="6"/>
      <c r="AJ53" s="6"/>
      <c r="AK53" s="29">
        <f t="shared" si="6"/>
        <v>4.4081660908397297E-2</v>
      </c>
      <c r="AL53" s="25" t="s">
        <v>13</v>
      </c>
      <c r="AM53" s="20"/>
      <c r="AN53" s="5"/>
      <c r="AO53" s="6"/>
      <c r="AP53" s="6"/>
      <c r="AQ53" s="6"/>
      <c r="AR53" s="6"/>
      <c r="AS53" s="6"/>
      <c r="AT53" s="29">
        <f t="shared" si="2"/>
        <v>4.4081660908397297E-2</v>
      </c>
      <c r="AU53" s="26" t="s">
        <v>14</v>
      </c>
      <c r="AV53" s="20"/>
      <c r="AW53" s="5"/>
      <c r="AX53" s="6"/>
      <c r="AY53" s="6"/>
      <c r="AZ53" s="6"/>
      <c r="BA53" s="6"/>
      <c r="BB53" s="6"/>
      <c r="BC53" s="29">
        <f t="shared" si="10"/>
        <v>4.4081660908397297E-2</v>
      </c>
      <c r="BD53" s="27" t="s">
        <v>15</v>
      </c>
      <c r="BE53" s="20"/>
      <c r="BF53" s="5"/>
      <c r="BG53" s="6"/>
      <c r="BH53" s="6"/>
      <c r="BI53" s="6"/>
      <c r="BJ53" s="6"/>
      <c r="BK53" s="6"/>
      <c r="BL53" s="29">
        <f t="shared" si="11"/>
        <v>4.4081660908397297E-2</v>
      </c>
      <c r="BM53" s="28" t="s">
        <v>16</v>
      </c>
      <c r="BN53" s="20"/>
      <c r="BO53" s="5"/>
      <c r="BP53" s="6"/>
      <c r="BQ53" s="6"/>
      <c r="BR53" s="6"/>
      <c r="BS53" s="6"/>
      <c r="BT53" s="6"/>
      <c r="BU53" s="29">
        <f t="shared" si="9"/>
        <v>4.4081660908397297E-2</v>
      </c>
    </row>
    <row r="54" spans="1:73">
      <c r="A54" s="4">
        <v>2000</v>
      </c>
      <c r="B54" s="19" t="s">
        <v>17</v>
      </c>
      <c r="C54" s="44">
        <f t="shared" si="3"/>
        <v>0.16</v>
      </c>
      <c r="D54" s="39" t="s">
        <v>19</v>
      </c>
      <c r="E54" s="40">
        <v>2</v>
      </c>
      <c r="F54" s="40">
        <v>1</v>
      </c>
      <c r="G54" s="40">
        <v>3</v>
      </c>
      <c r="H54" s="40">
        <v>1</v>
      </c>
      <c r="I54" s="41">
        <v>2</v>
      </c>
      <c r="J54" s="42">
        <f t="shared" si="4"/>
        <v>0.48935255543384243</v>
      </c>
      <c r="K54" s="22" t="s">
        <v>10</v>
      </c>
      <c r="L54" s="20"/>
      <c r="M54" s="5"/>
      <c r="N54" s="6"/>
      <c r="O54" s="6"/>
      <c r="P54" s="6"/>
      <c r="Q54" s="6"/>
      <c r="R54" s="6"/>
      <c r="S54" s="29">
        <f t="shared" si="1"/>
        <v>4.4081660908397297E-2</v>
      </c>
      <c r="T54" s="23" t="s">
        <v>11</v>
      </c>
      <c r="U54" s="20"/>
      <c r="V54" s="5"/>
      <c r="W54" s="6"/>
      <c r="X54" s="6"/>
      <c r="Y54" s="6"/>
      <c r="Z54" s="6"/>
      <c r="AA54" s="6"/>
      <c r="AB54" s="29">
        <f t="shared" si="5"/>
        <v>4.4081660908397297E-2</v>
      </c>
      <c r="AC54" s="24" t="s">
        <v>12</v>
      </c>
      <c r="AD54" s="20"/>
      <c r="AE54" s="5"/>
      <c r="AF54" s="6"/>
      <c r="AG54" s="6"/>
      <c r="AH54" s="6"/>
      <c r="AI54" s="6"/>
      <c r="AJ54" s="6"/>
      <c r="AK54" s="29">
        <f t="shared" si="6"/>
        <v>4.4081660908397297E-2</v>
      </c>
      <c r="AL54" s="25" t="s">
        <v>13</v>
      </c>
      <c r="AM54" s="20"/>
      <c r="AN54" s="5"/>
      <c r="AO54" s="6"/>
      <c r="AP54" s="6"/>
      <c r="AQ54" s="6"/>
      <c r="AR54" s="6"/>
      <c r="AS54" s="6"/>
      <c r="AT54" s="29">
        <f t="shared" si="2"/>
        <v>4.4081660908397297E-2</v>
      </c>
      <c r="AU54" s="26" t="s">
        <v>14</v>
      </c>
      <c r="AV54" s="20"/>
      <c r="AW54" s="5"/>
      <c r="AX54" s="6"/>
      <c r="AY54" s="6"/>
      <c r="AZ54" s="6"/>
      <c r="BA54" s="6"/>
      <c r="BB54" s="6"/>
      <c r="BC54" s="29">
        <f t="shared" si="10"/>
        <v>4.4081660908397297E-2</v>
      </c>
      <c r="BD54" s="27" t="s">
        <v>15</v>
      </c>
      <c r="BE54" s="20"/>
      <c r="BF54" s="5"/>
      <c r="BG54" s="6"/>
      <c r="BH54" s="6"/>
      <c r="BI54" s="6"/>
      <c r="BJ54" s="6"/>
      <c r="BK54" s="6"/>
      <c r="BL54" s="29">
        <f t="shared" si="11"/>
        <v>4.4081660908397297E-2</v>
      </c>
      <c r="BM54" s="28" t="s">
        <v>16</v>
      </c>
      <c r="BN54" s="20"/>
      <c r="BO54" s="5"/>
      <c r="BP54" s="6"/>
      <c r="BQ54" s="6"/>
      <c r="BR54" s="6"/>
      <c r="BS54" s="6"/>
      <c r="BT54" s="6"/>
      <c r="BU54" s="29">
        <f t="shared" si="9"/>
        <v>4.4081660908397297E-2</v>
      </c>
    </row>
    <row r="55" spans="1:73">
      <c r="A55" s="4">
        <v>2001</v>
      </c>
      <c r="B55" s="19" t="s">
        <v>17</v>
      </c>
      <c r="C55" s="44">
        <f t="shared" si="3"/>
        <v>0.16</v>
      </c>
      <c r="D55" s="39" t="s">
        <v>19</v>
      </c>
      <c r="E55" s="40">
        <v>2</v>
      </c>
      <c r="F55" s="40">
        <v>1</v>
      </c>
      <c r="G55" s="40">
        <v>3</v>
      </c>
      <c r="H55" s="40">
        <v>1</v>
      </c>
      <c r="I55" s="41">
        <v>2</v>
      </c>
      <c r="J55" s="42">
        <f t="shared" si="4"/>
        <v>0.48935255543384243</v>
      </c>
      <c r="K55" s="22" t="s">
        <v>10</v>
      </c>
      <c r="L55" s="20"/>
      <c r="M55" s="5"/>
      <c r="N55" s="6"/>
      <c r="O55" s="6"/>
      <c r="P55" s="6"/>
      <c r="Q55" s="6"/>
      <c r="R55" s="6"/>
      <c r="S55" s="29">
        <f t="shared" si="1"/>
        <v>4.4081660908397297E-2</v>
      </c>
      <c r="T55" s="23" t="s">
        <v>11</v>
      </c>
      <c r="U55" s="20"/>
      <c r="V55" s="5"/>
      <c r="W55" s="6"/>
      <c r="X55" s="6"/>
      <c r="Y55" s="6"/>
      <c r="Z55" s="6"/>
      <c r="AA55" s="6"/>
      <c r="AB55" s="29">
        <f t="shared" si="5"/>
        <v>4.4081660908397297E-2</v>
      </c>
      <c r="AC55" s="24" t="s">
        <v>12</v>
      </c>
      <c r="AD55" s="20"/>
      <c r="AE55" s="5"/>
      <c r="AF55" s="6"/>
      <c r="AG55" s="6"/>
      <c r="AH55" s="6"/>
      <c r="AI55" s="6"/>
      <c r="AJ55" s="6"/>
      <c r="AK55" s="29">
        <f t="shared" si="6"/>
        <v>4.4081660908397297E-2</v>
      </c>
      <c r="AL55" s="25" t="s">
        <v>13</v>
      </c>
      <c r="AM55" s="20"/>
      <c r="AN55" s="5"/>
      <c r="AO55" s="6"/>
      <c r="AP55" s="6"/>
      <c r="AQ55" s="6"/>
      <c r="AR55" s="6"/>
      <c r="AS55" s="6"/>
      <c r="AT55" s="29">
        <f t="shared" si="2"/>
        <v>4.4081660908397297E-2</v>
      </c>
      <c r="AU55" s="26" t="s">
        <v>14</v>
      </c>
      <c r="AV55" s="20"/>
      <c r="AW55" s="5"/>
      <c r="AX55" s="6"/>
      <c r="AY55" s="6"/>
      <c r="AZ55" s="6"/>
      <c r="BA55" s="6"/>
      <c r="BB55" s="6"/>
      <c r="BC55" s="29">
        <f t="shared" si="10"/>
        <v>4.4081660908397297E-2</v>
      </c>
      <c r="BD55" s="27" t="s">
        <v>15</v>
      </c>
      <c r="BE55" s="20"/>
      <c r="BF55" s="5"/>
      <c r="BG55" s="6"/>
      <c r="BH55" s="6"/>
      <c r="BI55" s="6"/>
      <c r="BJ55" s="6"/>
      <c r="BK55" s="6"/>
      <c r="BL55" s="29">
        <f t="shared" si="11"/>
        <v>4.4081660908397297E-2</v>
      </c>
      <c r="BM55" s="28" t="s">
        <v>16</v>
      </c>
      <c r="BN55" s="20"/>
      <c r="BO55" s="5"/>
      <c r="BP55" s="6"/>
      <c r="BQ55" s="6"/>
      <c r="BR55" s="6"/>
      <c r="BS55" s="6"/>
      <c r="BT55" s="6"/>
      <c r="BU55" s="29">
        <f t="shared" si="9"/>
        <v>4.4081660908397297E-2</v>
      </c>
    </row>
    <row r="56" spans="1:73">
      <c r="A56" s="4">
        <v>2002</v>
      </c>
      <c r="B56" s="19" t="s">
        <v>17</v>
      </c>
      <c r="C56" s="44">
        <f t="shared" si="3"/>
        <v>0.16</v>
      </c>
      <c r="D56" s="39" t="s">
        <v>19</v>
      </c>
      <c r="E56" s="40">
        <v>2</v>
      </c>
      <c r="F56" s="40">
        <v>1</v>
      </c>
      <c r="G56" s="40">
        <v>3</v>
      </c>
      <c r="H56" s="40">
        <v>1</v>
      </c>
      <c r="I56" s="41">
        <v>2</v>
      </c>
      <c r="J56" s="42">
        <f t="shared" si="4"/>
        <v>0.48935255543384243</v>
      </c>
      <c r="K56" s="22" t="s">
        <v>10</v>
      </c>
      <c r="L56" s="20"/>
      <c r="M56" s="5"/>
      <c r="N56" s="6"/>
      <c r="O56" s="6"/>
      <c r="P56" s="6"/>
      <c r="Q56" s="6"/>
      <c r="R56" s="6"/>
      <c r="S56" s="29">
        <f t="shared" si="1"/>
        <v>4.4081660908397297E-2</v>
      </c>
      <c r="T56" s="23" t="s">
        <v>11</v>
      </c>
      <c r="U56" s="20"/>
      <c r="V56" s="5"/>
      <c r="W56" s="6"/>
      <c r="X56" s="6"/>
      <c r="Y56" s="6"/>
      <c r="Z56" s="6"/>
      <c r="AA56" s="6"/>
      <c r="AB56" s="29">
        <f t="shared" si="5"/>
        <v>4.4081660908397297E-2</v>
      </c>
      <c r="AC56" s="24" t="s">
        <v>12</v>
      </c>
      <c r="AD56" s="20"/>
      <c r="AE56" s="5"/>
      <c r="AF56" s="6"/>
      <c r="AG56" s="6"/>
      <c r="AH56" s="6"/>
      <c r="AI56" s="6"/>
      <c r="AJ56" s="6"/>
      <c r="AK56" s="29">
        <f t="shared" si="6"/>
        <v>4.4081660908397297E-2</v>
      </c>
      <c r="AL56" s="25" t="s">
        <v>13</v>
      </c>
      <c r="AM56" s="20"/>
      <c r="AN56" s="5"/>
      <c r="AO56" s="6"/>
      <c r="AP56" s="6"/>
      <c r="AQ56" s="6"/>
      <c r="AR56" s="6"/>
      <c r="AS56" s="6"/>
      <c r="AT56" s="29">
        <f t="shared" si="2"/>
        <v>4.4081660908397297E-2</v>
      </c>
      <c r="AU56" s="26" t="s">
        <v>14</v>
      </c>
      <c r="AV56" s="20"/>
      <c r="AW56" s="5"/>
      <c r="AX56" s="6"/>
      <c r="AY56" s="6"/>
      <c r="AZ56" s="6"/>
      <c r="BA56" s="6"/>
      <c r="BB56" s="6"/>
      <c r="BC56" s="29">
        <f t="shared" si="10"/>
        <v>4.4081660908397297E-2</v>
      </c>
      <c r="BD56" s="27" t="s">
        <v>15</v>
      </c>
      <c r="BE56" s="20"/>
      <c r="BF56" s="5"/>
      <c r="BG56" s="6"/>
      <c r="BH56" s="6"/>
      <c r="BI56" s="6"/>
      <c r="BJ56" s="6"/>
      <c r="BK56" s="6"/>
      <c r="BL56" s="29">
        <f t="shared" si="11"/>
        <v>4.4081660908397297E-2</v>
      </c>
      <c r="BM56" s="28" t="s">
        <v>16</v>
      </c>
      <c r="BN56" s="20"/>
      <c r="BO56" s="5"/>
      <c r="BP56" s="6"/>
      <c r="BQ56" s="6"/>
      <c r="BR56" s="6"/>
      <c r="BS56" s="6"/>
      <c r="BT56" s="6"/>
      <c r="BU56" s="29">
        <f t="shared" si="9"/>
        <v>4.4081660908397297E-2</v>
      </c>
    </row>
    <row r="57" spans="1:73">
      <c r="A57" s="4">
        <v>2003</v>
      </c>
      <c r="B57" s="19" t="s">
        <v>17</v>
      </c>
      <c r="C57" s="44">
        <f t="shared" si="3"/>
        <v>0.16</v>
      </c>
      <c r="D57" s="39" t="s">
        <v>19</v>
      </c>
      <c r="E57" s="40">
        <v>2</v>
      </c>
      <c r="F57" s="40">
        <v>1</v>
      </c>
      <c r="G57" s="40">
        <v>3</v>
      </c>
      <c r="H57" s="40">
        <v>1</v>
      </c>
      <c r="I57" s="41">
        <v>2</v>
      </c>
      <c r="J57" s="42">
        <f t="shared" si="4"/>
        <v>0.48935255543384243</v>
      </c>
      <c r="K57" s="22" t="s">
        <v>10</v>
      </c>
      <c r="L57" s="20"/>
      <c r="M57" s="5"/>
      <c r="N57" s="6"/>
      <c r="O57" s="6"/>
      <c r="P57" s="6"/>
      <c r="Q57" s="6"/>
      <c r="R57" s="6"/>
      <c r="S57" s="29">
        <f t="shared" si="1"/>
        <v>4.4081660908397297E-2</v>
      </c>
      <c r="T57" s="23" t="s">
        <v>11</v>
      </c>
      <c r="U57" s="20"/>
      <c r="V57" s="5"/>
      <c r="W57" s="6"/>
      <c r="X57" s="6"/>
      <c r="Y57" s="6"/>
      <c r="Z57" s="6"/>
      <c r="AA57" s="6"/>
      <c r="AB57" s="29">
        <f t="shared" si="5"/>
        <v>4.4081660908397297E-2</v>
      </c>
      <c r="AC57" s="24" t="s">
        <v>12</v>
      </c>
      <c r="AD57" s="20"/>
      <c r="AE57" s="5"/>
      <c r="AF57" s="6"/>
      <c r="AG57" s="6"/>
      <c r="AH57" s="6"/>
      <c r="AI57" s="6"/>
      <c r="AJ57" s="6"/>
      <c r="AK57" s="29">
        <f t="shared" si="6"/>
        <v>4.4081660908397297E-2</v>
      </c>
      <c r="AL57" s="25" t="s">
        <v>13</v>
      </c>
      <c r="AM57" s="20"/>
      <c r="AN57" s="5"/>
      <c r="AO57" s="6"/>
      <c r="AP57" s="6"/>
      <c r="AQ57" s="6"/>
      <c r="AR57" s="6"/>
      <c r="AS57" s="6"/>
      <c r="AT57" s="29">
        <f t="shared" si="2"/>
        <v>4.4081660908397297E-2</v>
      </c>
      <c r="AU57" s="26" t="s">
        <v>14</v>
      </c>
      <c r="AV57" s="20"/>
      <c r="AW57" s="5"/>
      <c r="AX57" s="6"/>
      <c r="AY57" s="6"/>
      <c r="AZ57" s="6"/>
      <c r="BA57" s="6"/>
      <c r="BB57" s="6"/>
      <c r="BC57" s="29">
        <f t="shared" si="10"/>
        <v>4.4081660908397297E-2</v>
      </c>
      <c r="BD57" s="27" t="s">
        <v>15</v>
      </c>
      <c r="BE57" s="20"/>
      <c r="BF57" s="5"/>
      <c r="BG57" s="6"/>
      <c r="BH57" s="6"/>
      <c r="BI57" s="6"/>
      <c r="BJ57" s="6"/>
      <c r="BK57" s="6"/>
      <c r="BL57" s="29">
        <f t="shared" si="11"/>
        <v>4.4081660908397297E-2</v>
      </c>
      <c r="BM57" s="28" t="s">
        <v>16</v>
      </c>
      <c r="BN57" s="20"/>
      <c r="BO57" s="5"/>
      <c r="BP57" s="6"/>
      <c r="BQ57" s="6"/>
      <c r="BR57" s="6"/>
      <c r="BS57" s="6"/>
      <c r="BT57" s="6"/>
      <c r="BU57" s="29">
        <f t="shared" si="9"/>
        <v>4.4081660908397297E-2</v>
      </c>
    </row>
    <row r="58" spans="1:73">
      <c r="A58" s="4">
        <v>2004</v>
      </c>
      <c r="B58" s="19" t="s">
        <v>17</v>
      </c>
      <c r="C58" s="44">
        <f t="shared" si="3"/>
        <v>0.16</v>
      </c>
      <c r="D58" s="39" t="s">
        <v>19</v>
      </c>
      <c r="E58" s="40">
        <v>2</v>
      </c>
      <c r="F58" s="40">
        <v>1</v>
      </c>
      <c r="G58" s="40">
        <v>3</v>
      </c>
      <c r="H58" s="40">
        <v>1</v>
      </c>
      <c r="I58" s="41">
        <v>2</v>
      </c>
      <c r="J58" s="42">
        <f t="shared" si="4"/>
        <v>0.48935255543384243</v>
      </c>
      <c r="K58" s="22" t="s">
        <v>10</v>
      </c>
      <c r="L58" s="20"/>
      <c r="M58" s="5"/>
      <c r="N58" s="6"/>
      <c r="O58" s="6"/>
      <c r="P58" s="6"/>
      <c r="Q58" s="6"/>
      <c r="R58" s="6"/>
      <c r="S58" s="29">
        <f t="shared" si="1"/>
        <v>4.4081660908397297E-2</v>
      </c>
      <c r="T58" s="23" t="s">
        <v>11</v>
      </c>
      <c r="U58" s="20"/>
      <c r="V58" s="5"/>
      <c r="W58" s="6"/>
      <c r="X58" s="6"/>
      <c r="Y58" s="6"/>
      <c r="Z58" s="6"/>
      <c r="AA58" s="6"/>
      <c r="AB58" s="29">
        <f t="shared" si="5"/>
        <v>4.4081660908397297E-2</v>
      </c>
      <c r="AC58" s="24" t="s">
        <v>12</v>
      </c>
      <c r="AD58" s="20"/>
      <c r="AE58" s="5"/>
      <c r="AF58" s="6"/>
      <c r="AG58" s="6"/>
      <c r="AH58" s="6"/>
      <c r="AI58" s="6"/>
      <c r="AJ58" s="6"/>
      <c r="AK58" s="29">
        <f t="shared" si="6"/>
        <v>4.4081660908397297E-2</v>
      </c>
      <c r="AL58" s="25" t="s">
        <v>13</v>
      </c>
      <c r="AM58" s="20"/>
      <c r="AN58" s="5"/>
      <c r="AO58" s="6"/>
      <c r="AP58" s="6"/>
      <c r="AQ58" s="6"/>
      <c r="AR58" s="6"/>
      <c r="AS58" s="6"/>
      <c r="AT58" s="29">
        <f t="shared" si="2"/>
        <v>4.4081660908397297E-2</v>
      </c>
      <c r="AU58" s="26" t="s">
        <v>14</v>
      </c>
      <c r="AV58" s="20"/>
      <c r="AW58" s="5"/>
      <c r="AX58" s="6"/>
      <c r="AY58" s="6"/>
      <c r="AZ58" s="6"/>
      <c r="BA58" s="6"/>
      <c r="BB58" s="6"/>
      <c r="BC58" s="29">
        <f t="shared" si="10"/>
        <v>4.4081660908397297E-2</v>
      </c>
      <c r="BD58" s="27" t="s">
        <v>15</v>
      </c>
      <c r="BE58" s="20"/>
      <c r="BF58" s="5"/>
      <c r="BG58" s="6"/>
      <c r="BH58" s="6"/>
      <c r="BI58" s="6"/>
      <c r="BJ58" s="6"/>
      <c r="BK58" s="6"/>
      <c r="BL58" s="29">
        <f t="shared" si="11"/>
        <v>4.4081660908397297E-2</v>
      </c>
      <c r="BM58" s="28" t="s">
        <v>16</v>
      </c>
      <c r="BN58" s="20"/>
      <c r="BO58" s="5"/>
      <c r="BP58" s="6"/>
      <c r="BQ58" s="6"/>
      <c r="BR58" s="6"/>
      <c r="BS58" s="6"/>
      <c r="BT58" s="6"/>
      <c r="BU58" s="29">
        <f t="shared" si="9"/>
        <v>4.4081660908397297E-2</v>
      </c>
    </row>
    <row r="59" spans="1:73">
      <c r="A59" s="4">
        <v>2005</v>
      </c>
      <c r="B59" s="19" t="s">
        <v>17</v>
      </c>
      <c r="C59" s="44">
        <f t="shared" si="3"/>
        <v>0.16</v>
      </c>
      <c r="D59" s="39" t="s">
        <v>19</v>
      </c>
      <c r="E59" s="40">
        <v>2</v>
      </c>
      <c r="F59" s="40">
        <v>1</v>
      </c>
      <c r="G59" s="40">
        <v>3</v>
      </c>
      <c r="H59" s="40">
        <v>1</v>
      </c>
      <c r="I59" s="41">
        <v>2</v>
      </c>
      <c r="J59" s="42">
        <f t="shared" si="4"/>
        <v>0.48935255543384243</v>
      </c>
      <c r="K59" s="22" t="s">
        <v>10</v>
      </c>
      <c r="L59" s="20"/>
      <c r="M59" s="5"/>
      <c r="N59" s="6"/>
      <c r="O59" s="6"/>
      <c r="P59" s="6"/>
      <c r="Q59" s="6"/>
      <c r="R59" s="6"/>
      <c r="S59" s="29">
        <f t="shared" si="1"/>
        <v>4.4081660908397297E-2</v>
      </c>
      <c r="T59" s="23" t="s">
        <v>11</v>
      </c>
      <c r="U59" s="20"/>
      <c r="V59" s="5"/>
      <c r="W59" s="6"/>
      <c r="X59" s="6"/>
      <c r="Y59" s="6"/>
      <c r="Z59" s="6"/>
      <c r="AA59" s="6"/>
      <c r="AB59" s="29">
        <f t="shared" si="5"/>
        <v>4.4081660908397297E-2</v>
      </c>
      <c r="AC59" s="24" t="s">
        <v>12</v>
      </c>
      <c r="AD59" s="20"/>
      <c r="AE59" s="5"/>
      <c r="AF59" s="6"/>
      <c r="AG59" s="6"/>
      <c r="AH59" s="6"/>
      <c r="AI59" s="6"/>
      <c r="AJ59" s="6"/>
      <c r="AK59" s="29">
        <f t="shared" si="6"/>
        <v>4.4081660908397297E-2</v>
      </c>
      <c r="AL59" s="25" t="s">
        <v>13</v>
      </c>
      <c r="AM59" s="20"/>
      <c r="AN59" s="5"/>
      <c r="AO59" s="6"/>
      <c r="AP59" s="6"/>
      <c r="AQ59" s="6"/>
      <c r="AR59" s="6"/>
      <c r="AS59" s="6"/>
      <c r="AT59" s="29">
        <f t="shared" si="2"/>
        <v>4.4081660908397297E-2</v>
      </c>
      <c r="AU59" s="26" t="s">
        <v>14</v>
      </c>
      <c r="AV59" s="20"/>
      <c r="AW59" s="5"/>
      <c r="AX59" s="6"/>
      <c r="AY59" s="6"/>
      <c r="AZ59" s="6"/>
      <c r="BA59" s="6"/>
      <c r="BB59" s="6"/>
      <c r="BC59" s="29">
        <f t="shared" si="10"/>
        <v>4.4081660908397297E-2</v>
      </c>
      <c r="BD59" s="27" t="s">
        <v>15</v>
      </c>
      <c r="BE59" s="20"/>
      <c r="BF59" s="5"/>
      <c r="BG59" s="6"/>
      <c r="BH59" s="6"/>
      <c r="BI59" s="6"/>
      <c r="BJ59" s="6"/>
      <c r="BK59" s="6"/>
      <c r="BL59" s="29">
        <f t="shared" si="11"/>
        <v>4.4081660908397297E-2</v>
      </c>
      <c r="BM59" s="28" t="s">
        <v>16</v>
      </c>
      <c r="BN59" s="20"/>
      <c r="BO59" s="5"/>
      <c r="BP59" s="6"/>
      <c r="BQ59" s="6"/>
      <c r="BR59" s="6"/>
      <c r="BS59" s="6"/>
      <c r="BT59" s="6"/>
      <c r="BU59" s="29">
        <f t="shared" si="9"/>
        <v>4.4081660908397297E-2</v>
      </c>
    </row>
    <row r="60" spans="1:73">
      <c r="A60" s="4">
        <v>2006</v>
      </c>
      <c r="B60" s="19" t="s">
        <v>17</v>
      </c>
      <c r="C60" s="44">
        <f t="shared" si="3"/>
        <v>0.16</v>
      </c>
      <c r="D60" s="39" t="s">
        <v>19</v>
      </c>
      <c r="E60" s="40">
        <v>2</v>
      </c>
      <c r="F60" s="40">
        <v>1</v>
      </c>
      <c r="G60" s="40">
        <v>3</v>
      </c>
      <c r="H60" s="40">
        <v>1</v>
      </c>
      <c r="I60" s="41">
        <v>2</v>
      </c>
      <c r="J60" s="42">
        <f t="shared" si="4"/>
        <v>0.48935255543384243</v>
      </c>
      <c r="K60" s="22" t="s">
        <v>10</v>
      </c>
      <c r="L60" s="20"/>
      <c r="M60" s="5"/>
      <c r="N60" s="6"/>
      <c r="O60" s="6"/>
      <c r="P60" s="6"/>
      <c r="Q60" s="6"/>
      <c r="R60" s="6"/>
      <c r="S60" s="29">
        <f t="shared" si="1"/>
        <v>4.4081660908397297E-2</v>
      </c>
      <c r="T60" s="23" t="s">
        <v>11</v>
      </c>
      <c r="U60" s="20"/>
      <c r="V60" s="5"/>
      <c r="W60" s="6"/>
      <c r="X60" s="6"/>
      <c r="Y60" s="6"/>
      <c r="Z60" s="6"/>
      <c r="AA60" s="6"/>
      <c r="AB60" s="29">
        <f t="shared" si="5"/>
        <v>4.4081660908397297E-2</v>
      </c>
      <c r="AC60" s="24" t="s">
        <v>12</v>
      </c>
      <c r="AD60" s="20"/>
      <c r="AE60" s="5"/>
      <c r="AF60" s="6"/>
      <c r="AG60" s="6"/>
      <c r="AH60" s="6"/>
      <c r="AI60" s="6"/>
      <c r="AJ60" s="6"/>
      <c r="AK60" s="29">
        <f t="shared" si="6"/>
        <v>4.4081660908397297E-2</v>
      </c>
      <c r="AL60" s="25" t="s">
        <v>13</v>
      </c>
      <c r="AM60" s="20"/>
      <c r="AN60" s="5"/>
      <c r="AO60" s="6"/>
      <c r="AP60" s="6"/>
      <c r="AQ60" s="6"/>
      <c r="AR60" s="6"/>
      <c r="AS60" s="6"/>
      <c r="AT60" s="29">
        <f t="shared" si="2"/>
        <v>4.4081660908397297E-2</v>
      </c>
      <c r="AU60" s="26" t="s">
        <v>14</v>
      </c>
      <c r="AV60" s="20"/>
      <c r="AW60" s="5"/>
      <c r="AX60" s="6"/>
      <c r="AY60" s="6"/>
      <c r="AZ60" s="6"/>
      <c r="BA60" s="6"/>
      <c r="BB60" s="6"/>
      <c r="BC60" s="29">
        <f t="shared" si="10"/>
        <v>4.4081660908397297E-2</v>
      </c>
      <c r="BD60" s="27" t="s">
        <v>15</v>
      </c>
      <c r="BE60" s="20"/>
      <c r="BF60" s="5"/>
      <c r="BG60" s="6"/>
      <c r="BH60" s="6"/>
      <c r="BI60" s="6"/>
      <c r="BJ60" s="6"/>
      <c r="BK60" s="6"/>
      <c r="BL60" s="29">
        <f t="shared" si="11"/>
        <v>4.4081660908397297E-2</v>
      </c>
      <c r="BM60" s="28" t="s">
        <v>16</v>
      </c>
      <c r="BN60" s="20"/>
      <c r="BO60" s="5"/>
      <c r="BP60" s="6"/>
      <c r="BQ60" s="6"/>
      <c r="BR60" s="6"/>
      <c r="BS60" s="6"/>
      <c r="BT60" s="6"/>
      <c r="BU60" s="29">
        <f t="shared" si="9"/>
        <v>4.4081660908397297E-2</v>
      </c>
    </row>
    <row r="61" spans="1:73">
      <c r="A61" s="4">
        <v>2007</v>
      </c>
      <c r="B61" s="19" t="s">
        <v>17</v>
      </c>
      <c r="C61" s="44">
        <f t="shared" si="3"/>
        <v>0.16</v>
      </c>
      <c r="D61" s="39" t="s">
        <v>19</v>
      </c>
      <c r="E61" s="40">
        <v>2</v>
      </c>
      <c r="F61" s="40">
        <v>1</v>
      </c>
      <c r="G61" s="40">
        <v>3</v>
      </c>
      <c r="H61" s="40">
        <v>1</v>
      </c>
      <c r="I61" s="41">
        <v>2</v>
      </c>
      <c r="J61" s="42">
        <f t="shared" si="4"/>
        <v>0.48935255543384243</v>
      </c>
      <c r="K61" s="22" t="s">
        <v>10</v>
      </c>
      <c r="L61" s="20"/>
      <c r="M61" s="5"/>
      <c r="N61" s="6"/>
      <c r="O61" s="6"/>
      <c r="P61" s="6"/>
      <c r="Q61" s="6"/>
      <c r="R61" s="6"/>
      <c r="S61" s="29">
        <f t="shared" si="1"/>
        <v>4.4081660908397297E-2</v>
      </c>
      <c r="T61" s="23" t="s">
        <v>11</v>
      </c>
      <c r="U61" s="20"/>
      <c r="V61" s="5"/>
      <c r="W61" s="6"/>
      <c r="X61" s="6"/>
      <c r="Y61" s="6"/>
      <c r="Z61" s="6"/>
      <c r="AA61" s="6"/>
      <c r="AB61" s="29">
        <f t="shared" si="5"/>
        <v>4.4081660908397297E-2</v>
      </c>
      <c r="AC61" s="24" t="s">
        <v>12</v>
      </c>
      <c r="AD61" s="20"/>
      <c r="AE61" s="5"/>
      <c r="AF61" s="6"/>
      <c r="AG61" s="6"/>
      <c r="AH61" s="6"/>
      <c r="AI61" s="6"/>
      <c r="AJ61" s="6"/>
      <c r="AK61" s="29">
        <f t="shared" si="6"/>
        <v>4.4081660908397297E-2</v>
      </c>
      <c r="AL61" s="25" t="s">
        <v>13</v>
      </c>
      <c r="AM61" s="20"/>
      <c r="AN61" s="5"/>
      <c r="AO61" s="6"/>
      <c r="AP61" s="6"/>
      <c r="AQ61" s="6"/>
      <c r="AR61" s="6"/>
      <c r="AS61" s="6"/>
      <c r="AT61" s="29">
        <f t="shared" si="2"/>
        <v>4.4081660908397297E-2</v>
      </c>
      <c r="AU61" s="26" t="s">
        <v>14</v>
      </c>
      <c r="AV61" s="20"/>
      <c r="AW61" s="5"/>
      <c r="AX61" s="6"/>
      <c r="AY61" s="6"/>
      <c r="AZ61" s="6"/>
      <c r="BA61" s="6"/>
      <c r="BB61" s="6"/>
      <c r="BC61" s="29">
        <f t="shared" si="10"/>
        <v>4.4081660908397297E-2</v>
      </c>
      <c r="BD61" s="27" t="s">
        <v>15</v>
      </c>
      <c r="BE61" s="20"/>
      <c r="BF61" s="5"/>
      <c r="BG61" s="6"/>
      <c r="BH61" s="6"/>
      <c r="BI61" s="6"/>
      <c r="BJ61" s="6"/>
      <c r="BK61" s="6"/>
      <c r="BL61" s="29">
        <f t="shared" si="11"/>
        <v>4.4081660908397297E-2</v>
      </c>
      <c r="BM61" s="28" t="s">
        <v>16</v>
      </c>
      <c r="BN61" s="20"/>
      <c r="BO61" s="5"/>
      <c r="BP61" s="6"/>
      <c r="BQ61" s="6"/>
      <c r="BR61" s="6"/>
      <c r="BS61" s="6"/>
      <c r="BT61" s="6"/>
      <c r="BU61" s="29">
        <f t="shared" si="9"/>
        <v>4.4081660908397297E-2</v>
      </c>
    </row>
    <row r="62" spans="1:73">
      <c r="A62" s="4">
        <v>2008</v>
      </c>
      <c r="B62" s="19" t="s">
        <v>17</v>
      </c>
      <c r="C62" s="44">
        <f t="shared" si="3"/>
        <v>0.16</v>
      </c>
      <c r="D62" s="39" t="s">
        <v>19</v>
      </c>
      <c r="E62" s="40">
        <v>2</v>
      </c>
      <c r="F62" s="40">
        <v>1</v>
      </c>
      <c r="G62" s="40">
        <v>3</v>
      </c>
      <c r="H62" s="40">
        <v>1</v>
      </c>
      <c r="I62" s="41">
        <v>2</v>
      </c>
      <c r="J62" s="42">
        <f t="shared" si="4"/>
        <v>0.48935255543384243</v>
      </c>
      <c r="K62" s="22" t="s">
        <v>10</v>
      </c>
      <c r="L62" s="20"/>
      <c r="M62" s="5"/>
      <c r="N62" s="6"/>
      <c r="O62" s="6"/>
      <c r="P62" s="6"/>
      <c r="Q62" s="6"/>
      <c r="R62" s="6"/>
      <c r="S62" s="29">
        <f t="shared" si="1"/>
        <v>4.4081660908397297E-2</v>
      </c>
      <c r="T62" s="23" t="s">
        <v>11</v>
      </c>
      <c r="U62" s="20"/>
      <c r="V62" s="5"/>
      <c r="W62" s="6"/>
      <c r="X62" s="6"/>
      <c r="Y62" s="6"/>
      <c r="Z62" s="6"/>
      <c r="AA62" s="6"/>
      <c r="AB62" s="29">
        <f t="shared" si="5"/>
        <v>4.4081660908397297E-2</v>
      </c>
      <c r="AC62" s="24" t="s">
        <v>12</v>
      </c>
      <c r="AD62" s="20"/>
      <c r="AE62" s="5"/>
      <c r="AF62" s="6"/>
      <c r="AG62" s="6"/>
      <c r="AH62" s="6"/>
      <c r="AI62" s="6"/>
      <c r="AJ62" s="6"/>
      <c r="AK62" s="29">
        <f t="shared" si="6"/>
        <v>4.4081660908397297E-2</v>
      </c>
      <c r="AL62" s="25" t="s">
        <v>13</v>
      </c>
      <c r="AM62" s="20"/>
      <c r="AN62" s="5"/>
      <c r="AO62" s="6"/>
      <c r="AP62" s="6"/>
      <c r="AQ62" s="6"/>
      <c r="AR62" s="6"/>
      <c r="AS62" s="6"/>
      <c r="AT62" s="29">
        <f t="shared" si="2"/>
        <v>4.4081660908397297E-2</v>
      </c>
      <c r="AU62" s="26" t="s">
        <v>14</v>
      </c>
      <c r="AV62" s="20"/>
      <c r="AW62" s="5"/>
      <c r="AX62" s="6"/>
      <c r="AY62" s="6"/>
      <c r="AZ62" s="6"/>
      <c r="BA62" s="6"/>
      <c r="BB62" s="6"/>
      <c r="BC62" s="29">
        <f t="shared" si="10"/>
        <v>4.4081660908397297E-2</v>
      </c>
      <c r="BD62" s="27" t="s">
        <v>15</v>
      </c>
      <c r="BE62" s="20"/>
      <c r="BF62" s="5"/>
      <c r="BG62" s="6"/>
      <c r="BH62" s="6"/>
      <c r="BI62" s="6"/>
      <c r="BJ62" s="6"/>
      <c r="BK62" s="6"/>
      <c r="BL62" s="29">
        <f t="shared" si="11"/>
        <v>4.4081660908397297E-2</v>
      </c>
      <c r="BM62" s="28" t="s">
        <v>16</v>
      </c>
      <c r="BN62" s="20"/>
      <c r="BO62" s="5"/>
      <c r="BP62" s="6"/>
      <c r="BQ62" s="6"/>
      <c r="BR62" s="6"/>
      <c r="BS62" s="6"/>
      <c r="BT62" s="6"/>
      <c r="BU62" s="29">
        <f t="shared" si="9"/>
        <v>4.4081660908397297E-2</v>
      </c>
    </row>
    <row r="63" spans="1:73">
      <c r="A63" s="4">
        <v>2009</v>
      </c>
      <c r="B63" s="19" t="s">
        <v>17</v>
      </c>
      <c r="C63" s="44">
        <f t="shared" si="3"/>
        <v>0.16</v>
      </c>
      <c r="D63" s="39" t="s">
        <v>19</v>
      </c>
      <c r="E63" s="40">
        <v>2</v>
      </c>
      <c r="F63" s="40">
        <v>1</v>
      </c>
      <c r="G63" s="40">
        <v>3</v>
      </c>
      <c r="H63" s="40">
        <v>1</v>
      </c>
      <c r="I63" s="41">
        <v>2</v>
      </c>
      <c r="J63" s="42">
        <f t="shared" si="4"/>
        <v>0.48935255543384243</v>
      </c>
      <c r="K63" s="22" t="s">
        <v>10</v>
      </c>
      <c r="L63" s="20"/>
      <c r="M63" s="5"/>
      <c r="N63" s="6"/>
      <c r="O63" s="6"/>
      <c r="P63" s="6"/>
      <c r="Q63" s="6"/>
      <c r="R63" s="6"/>
      <c r="S63" s="29">
        <f t="shared" si="1"/>
        <v>4.4081660908397297E-2</v>
      </c>
      <c r="T63" s="23" t="s">
        <v>11</v>
      </c>
      <c r="U63" s="20"/>
      <c r="V63" s="5"/>
      <c r="W63" s="6"/>
      <c r="X63" s="6"/>
      <c r="Y63" s="6"/>
      <c r="Z63" s="6"/>
      <c r="AA63" s="6"/>
      <c r="AB63" s="29">
        <f t="shared" si="5"/>
        <v>4.4081660908397297E-2</v>
      </c>
      <c r="AC63" s="24" t="s">
        <v>12</v>
      </c>
      <c r="AD63" s="20"/>
      <c r="AE63" s="5"/>
      <c r="AF63" s="6"/>
      <c r="AG63" s="6"/>
      <c r="AH63" s="6"/>
      <c r="AI63" s="6"/>
      <c r="AJ63" s="6"/>
      <c r="AK63" s="29">
        <f t="shared" si="6"/>
        <v>4.4081660908397297E-2</v>
      </c>
      <c r="AL63" s="25" t="s">
        <v>13</v>
      </c>
      <c r="AM63" s="20"/>
      <c r="AN63" s="5"/>
      <c r="AO63" s="6"/>
      <c r="AP63" s="6"/>
      <c r="AQ63" s="6"/>
      <c r="AR63" s="6"/>
      <c r="AS63" s="6"/>
      <c r="AT63" s="29">
        <f t="shared" si="2"/>
        <v>4.4081660908397297E-2</v>
      </c>
      <c r="AU63" s="26" t="s">
        <v>14</v>
      </c>
      <c r="AV63" s="20"/>
      <c r="AW63" s="5"/>
      <c r="AX63" s="6"/>
      <c r="AY63" s="6"/>
      <c r="AZ63" s="6"/>
      <c r="BA63" s="6"/>
      <c r="BB63" s="6"/>
      <c r="BC63" s="29">
        <f t="shared" si="10"/>
        <v>4.4081660908397297E-2</v>
      </c>
      <c r="BD63" s="27" t="s">
        <v>15</v>
      </c>
      <c r="BE63" s="20"/>
      <c r="BF63" s="5"/>
      <c r="BG63" s="6"/>
      <c r="BH63" s="6"/>
      <c r="BI63" s="6"/>
      <c r="BJ63" s="6"/>
      <c r="BK63" s="6"/>
      <c r="BL63" s="29">
        <f t="shared" si="11"/>
        <v>4.4081660908397297E-2</v>
      </c>
      <c r="BM63" s="28" t="s">
        <v>16</v>
      </c>
      <c r="BN63" s="20"/>
      <c r="BO63" s="5"/>
      <c r="BP63" s="6"/>
      <c r="BQ63" s="6"/>
      <c r="BR63" s="6"/>
      <c r="BS63" s="6"/>
      <c r="BT63" s="6"/>
      <c r="BU63" s="29">
        <f t="shared" si="9"/>
        <v>4.4081660908397297E-2</v>
      </c>
    </row>
    <row r="64" spans="1:73">
      <c r="A64" s="4">
        <v>2010</v>
      </c>
      <c r="B64" s="19" t="s">
        <v>17</v>
      </c>
      <c r="C64" s="44">
        <f t="shared" si="3"/>
        <v>0.16</v>
      </c>
      <c r="D64" s="39" t="s">
        <v>19</v>
      </c>
      <c r="E64" s="40">
        <v>2</v>
      </c>
      <c r="F64" s="40">
        <v>1</v>
      </c>
      <c r="G64" s="40">
        <v>3</v>
      </c>
      <c r="H64" s="40">
        <v>1</v>
      </c>
      <c r="I64" s="41">
        <v>2</v>
      </c>
      <c r="J64" s="42">
        <f t="shared" si="4"/>
        <v>0.48935255543384243</v>
      </c>
      <c r="K64" s="22" t="s">
        <v>10</v>
      </c>
      <c r="L64" s="20"/>
      <c r="M64" s="5"/>
      <c r="N64" s="6"/>
      <c r="O64" s="6"/>
      <c r="P64" s="6"/>
      <c r="Q64" s="6"/>
      <c r="R64" s="6"/>
      <c r="S64" s="29">
        <f t="shared" si="1"/>
        <v>4.4081660908397297E-2</v>
      </c>
      <c r="T64" s="23" t="s">
        <v>11</v>
      </c>
      <c r="U64" s="20"/>
      <c r="V64" s="5"/>
      <c r="W64" s="6"/>
      <c r="X64" s="6"/>
      <c r="Y64" s="6"/>
      <c r="Z64" s="6"/>
      <c r="AA64" s="6"/>
      <c r="AB64" s="29">
        <f t="shared" si="5"/>
        <v>4.4081660908397297E-2</v>
      </c>
      <c r="AC64" s="24" t="s">
        <v>12</v>
      </c>
      <c r="AD64" s="20"/>
      <c r="AE64" s="5"/>
      <c r="AF64" s="6"/>
      <c r="AG64" s="6"/>
      <c r="AH64" s="6"/>
      <c r="AI64" s="6"/>
      <c r="AJ64" s="6"/>
      <c r="AK64" s="29">
        <f t="shared" si="6"/>
        <v>4.4081660908397297E-2</v>
      </c>
      <c r="AL64" s="25" t="s">
        <v>13</v>
      </c>
      <c r="AM64" s="20"/>
      <c r="AN64" s="5"/>
      <c r="AO64" s="6"/>
      <c r="AP64" s="6"/>
      <c r="AQ64" s="6"/>
      <c r="AR64" s="6"/>
      <c r="AS64" s="6"/>
      <c r="AT64" s="29">
        <f t="shared" si="2"/>
        <v>4.4081660908397297E-2</v>
      </c>
      <c r="AU64" s="26" t="s">
        <v>14</v>
      </c>
      <c r="AV64" s="20"/>
      <c r="AW64" s="5"/>
      <c r="AX64" s="6"/>
      <c r="AY64" s="6"/>
      <c r="AZ64" s="6"/>
      <c r="BA64" s="6"/>
      <c r="BB64" s="6"/>
      <c r="BC64" s="29">
        <f t="shared" si="10"/>
        <v>4.4081660908397297E-2</v>
      </c>
      <c r="BD64" s="27" t="s">
        <v>15</v>
      </c>
      <c r="BE64" s="20"/>
      <c r="BF64" s="5"/>
      <c r="BG64" s="6"/>
      <c r="BH64" s="6"/>
      <c r="BI64" s="6"/>
      <c r="BJ64" s="6"/>
      <c r="BK64" s="6"/>
      <c r="BL64" s="29">
        <f t="shared" si="11"/>
        <v>4.4081660908397297E-2</v>
      </c>
      <c r="BM64" s="28" t="s">
        <v>16</v>
      </c>
      <c r="BN64" s="20"/>
      <c r="BO64" s="5"/>
      <c r="BP64" s="6"/>
      <c r="BQ64" s="6"/>
      <c r="BR64" s="6"/>
      <c r="BS64" s="6"/>
      <c r="BT64" s="6"/>
      <c r="BU64" s="29">
        <f t="shared" si="9"/>
        <v>4.4081660908397297E-2</v>
      </c>
    </row>
    <row r="65" spans="1:73">
      <c r="A65" s="4">
        <v>2011</v>
      </c>
      <c r="B65" s="19" t="s">
        <v>17</v>
      </c>
      <c r="C65" s="44">
        <f t="shared" si="3"/>
        <v>0.16</v>
      </c>
      <c r="D65" s="39" t="s">
        <v>19</v>
      </c>
      <c r="E65" s="40">
        <v>2</v>
      </c>
      <c r="F65" s="40">
        <v>1</v>
      </c>
      <c r="G65" s="40">
        <v>3</v>
      </c>
      <c r="H65" s="40">
        <v>1</v>
      </c>
      <c r="I65" s="41">
        <v>2</v>
      </c>
      <c r="J65" s="42">
        <f t="shared" si="4"/>
        <v>0.48935255543384243</v>
      </c>
      <c r="K65" s="22" t="s">
        <v>10</v>
      </c>
      <c r="L65" s="20"/>
      <c r="M65" s="5"/>
      <c r="N65" s="6"/>
      <c r="O65" s="6"/>
      <c r="P65" s="6"/>
      <c r="Q65" s="6"/>
      <c r="R65" s="6"/>
      <c r="S65" s="29">
        <f t="shared" si="1"/>
        <v>4.4081660908397297E-2</v>
      </c>
      <c r="T65" s="23" t="s">
        <v>11</v>
      </c>
      <c r="U65" s="20"/>
      <c r="V65" s="5"/>
      <c r="W65" s="6"/>
      <c r="X65" s="6"/>
      <c r="Y65" s="6"/>
      <c r="Z65" s="6"/>
      <c r="AA65" s="6"/>
      <c r="AB65" s="29">
        <f t="shared" si="5"/>
        <v>4.4081660908397297E-2</v>
      </c>
      <c r="AC65" s="24" t="s">
        <v>12</v>
      </c>
      <c r="AD65" s="20"/>
      <c r="AE65" s="5"/>
      <c r="AF65" s="6"/>
      <c r="AG65" s="6"/>
      <c r="AH65" s="6"/>
      <c r="AI65" s="6"/>
      <c r="AJ65" s="6"/>
      <c r="AK65" s="29">
        <f t="shared" si="6"/>
        <v>4.4081660908397297E-2</v>
      </c>
      <c r="AL65" s="25" t="s">
        <v>13</v>
      </c>
      <c r="AM65" s="20"/>
      <c r="AN65" s="5"/>
      <c r="AO65" s="6"/>
      <c r="AP65" s="6"/>
      <c r="AQ65" s="6"/>
      <c r="AR65" s="6"/>
      <c r="AS65" s="6"/>
      <c r="AT65" s="29">
        <f t="shared" si="2"/>
        <v>4.4081660908397297E-2</v>
      </c>
      <c r="AU65" s="26" t="s">
        <v>14</v>
      </c>
      <c r="AV65" s="20"/>
      <c r="AW65" s="5"/>
      <c r="AX65" s="6"/>
      <c r="AY65" s="6"/>
      <c r="AZ65" s="6"/>
      <c r="BA65" s="6"/>
      <c r="BB65" s="6"/>
      <c r="BC65" s="29">
        <f t="shared" si="10"/>
        <v>4.4081660908397297E-2</v>
      </c>
      <c r="BD65" s="27" t="s">
        <v>15</v>
      </c>
      <c r="BE65" s="20"/>
      <c r="BF65" s="5"/>
      <c r="BG65" s="6"/>
      <c r="BH65" s="6"/>
      <c r="BI65" s="6"/>
      <c r="BJ65" s="6"/>
      <c r="BK65" s="6"/>
      <c r="BL65" s="29">
        <f t="shared" si="11"/>
        <v>4.4081660908397297E-2</v>
      </c>
      <c r="BM65" s="28" t="s">
        <v>16</v>
      </c>
      <c r="BN65" s="20"/>
      <c r="BO65" s="5"/>
      <c r="BP65" s="6"/>
      <c r="BQ65" s="6"/>
      <c r="BR65" s="6"/>
      <c r="BS65" s="6"/>
      <c r="BT65" s="6"/>
      <c r="BU65" s="29">
        <f t="shared" si="9"/>
        <v>4.4081660908397297E-2</v>
      </c>
    </row>
    <row r="66" spans="1:73">
      <c r="A66" s="4">
        <v>2012</v>
      </c>
      <c r="B66" s="19" t="s">
        <v>17</v>
      </c>
      <c r="C66" s="44">
        <f t="shared" si="3"/>
        <v>0.16</v>
      </c>
      <c r="D66" s="39" t="s">
        <v>19</v>
      </c>
      <c r="E66" s="40">
        <v>2</v>
      </c>
      <c r="F66" s="40">
        <v>1</v>
      </c>
      <c r="G66" s="40">
        <v>3</v>
      </c>
      <c r="H66" s="40">
        <v>1</v>
      </c>
      <c r="I66" s="41">
        <v>2</v>
      </c>
      <c r="J66" s="42">
        <f t="shared" si="4"/>
        <v>0.48935255543384243</v>
      </c>
      <c r="K66" s="22" t="s">
        <v>10</v>
      </c>
      <c r="L66" s="20"/>
      <c r="M66" s="5"/>
      <c r="N66" s="6"/>
      <c r="O66" s="6"/>
      <c r="P66" s="6"/>
      <c r="Q66" s="6"/>
      <c r="R66" s="6"/>
      <c r="S66" s="29">
        <f t="shared" si="1"/>
        <v>4.4081660908397297E-2</v>
      </c>
      <c r="T66" s="23" t="s">
        <v>11</v>
      </c>
      <c r="U66" s="20"/>
      <c r="V66" s="5"/>
      <c r="W66" s="6"/>
      <c r="X66" s="6"/>
      <c r="Y66" s="6"/>
      <c r="Z66" s="6"/>
      <c r="AA66" s="6"/>
      <c r="AB66" s="29">
        <f t="shared" si="5"/>
        <v>4.4081660908397297E-2</v>
      </c>
      <c r="AC66" s="24" t="s">
        <v>12</v>
      </c>
      <c r="AD66" s="20"/>
      <c r="AE66" s="5"/>
      <c r="AF66" s="6"/>
      <c r="AG66" s="6"/>
      <c r="AH66" s="6"/>
      <c r="AI66" s="6"/>
      <c r="AJ66" s="6"/>
      <c r="AK66" s="29">
        <f t="shared" si="6"/>
        <v>4.4081660908397297E-2</v>
      </c>
      <c r="AL66" s="25" t="s">
        <v>13</v>
      </c>
      <c r="AM66" s="20"/>
      <c r="AN66" s="5"/>
      <c r="AO66" s="6"/>
      <c r="AP66" s="6"/>
      <c r="AQ66" s="6"/>
      <c r="AR66" s="6"/>
      <c r="AS66" s="6"/>
      <c r="AT66" s="29">
        <f t="shared" si="2"/>
        <v>4.4081660908397297E-2</v>
      </c>
      <c r="AU66" s="26" t="s">
        <v>14</v>
      </c>
      <c r="AV66" s="20"/>
      <c r="AW66" s="5"/>
      <c r="AX66" s="6"/>
      <c r="AY66" s="6"/>
      <c r="AZ66" s="6"/>
      <c r="BA66" s="6"/>
      <c r="BB66" s="6"/>
      <c r="BC66" s="29">
        <f t="shared" si="10"/>
        <v>4.4081660908397297E-2</v>
      </c>
      <c r="BD66" s="27" t="s">
        <v>15</v>
      </c>
      <c r="BE66" s="20"/>
      <c r="BF66" s="5"/>
      <c r="BG66" s="6"/>
      <c r="BH66" s="6"/>
      <c r="BI66" s="6"/>
      <c r="BJ66" s="6"/>
      <c r="BK66" s="6"/>
      <c r="BL66" s="29">
        <f t="shared" si="11"/>
        <v>4.4081660908397297E-2</v>
      </c>
      <c r="BM66" s="28" t="s">
        <v>16</v>
      </c>
      <c r="BN66" s="20"/>
      <c r="BO66" s="5"/>
      <c r="BP66" s="6"/>
      <c r="BQ66" s="6"/>
      <c r="BR66" s="6"/>
      <c r="BS66" s="6"/>
      <c r="BT66" s="6"/>
      <c r="BU66" s="29">
        <f t="shared" si="9"/>
        <v>4.4081660908397297E-2</v>
      </c>
    </row>
    <row r="67" spans="1:73">
      <c r="A67" s="4">
        <v>2013</v>
      </c>
      <c r="B67" s="19" t="s">
        <v>17</v>
      </c>
      <c r="C67" s="44">
        <f t="shared" si="3"/>
        <v>0.16</v>
      </c>
      <c r="D67" s="39" t="s">
        <v>19</v>
      </c>
      <c r="E67" s="40">
        <v>2</v>
      </c>
      <c r="F67" s="40">
        <v>1</v>
      </c>
      <c r="G67" s="40">
        <v>3</v>
      </c>
      <c r="H67" s="40">
        <v>1</v>
      </c>
      <c r="I67" s="41">
        <v>2</v>
      </c>
      <c r="J67" s="42">
        <f t="shared" si="4"/>
        <v>0.48935255543384243</v>
      </c>
      <c r="K67" s="22" t="s">
        <v>10</v>
      </c>
      <c r="L67" s="20"/>
      <c r="M67" s="5"/>
      <c r="N67" s="6"/>
      <c r="O67" s="6"/>
      <c r="P67" s="6"/>
      <c r="Q67" s="6"/>
      <c r="R67" s="6"/>
      <c r="S67" s="29">
        <f t="shared" si="1"/>
        <v>4.4081660908397297E-2</v>
      </c>
      <c r="T67" s="23" t="s">
        <v>11</v>
      </c>
      <c r="U67" s="20"/>
      <c r="V67" s="5"/>
      <c r="W67" s="6"/>
      <c r="X67" s="6"/>
      <c r="Y67" s="6"/>
      <c r="Z67" s="6"/>
      <c r="AA67" s="6"/>
      <c r="AB67" s="29">
        <f t="shared" si="5"/>
        <v>4.4081660908397297E-2</v>
      </c>
      <c r="AC67" s="24" t="s">
        <v>12</v>
      </c>
      <c r="AD67" s="20"/>
      <c r="AE67" s="5"/>
      <c r="AF67" s="6"/>
      <c r="AG67" s="6"/>
      <c r="AH67" s="6"/>
      <c r="AI67" s="6"/>
      <c r="AJ67" s="6"/>
      <c r="AK67" s="29">
        <f t="shared" si="6"/>
        <v>4.4081660908397297E-2</v>
      </c>
      <c r="AL67" s="25" t="s">
        <v>13</v>
      </c>
      <c r="AM67" s="20"/>
      <c r="AN67" s="5"/>
      <c r="AO67" s="6"/>
      <c r="AP67" s="6"/>
      <c r="AQ67" s="6"/>
      <c r="AR67" s="6"/>
      <c r="AS67" s="6"/>
      <c r="AT67" s="29">
        <f t="shared" si="2"/>
        <v>4.4081660908397297E-2</v>
      </c>
      <c r="AU67" s="26" t="s">
        <v>14</v>
      </c>
      <c r="AV67" s="20"/>
      <c r="AW67" s="5"/>
      <c r="AX67" s="6"/>
      <c r="AY67" s="6"/>
      <c r="AZ67" s="6"/>
      <c r="BA67" s="6"/>
      <c r="BB67" s="6"/>
      <c r="BC67" s="29">
        <f t="shared" si="10"/>
        <v>4.4081660908397297E-2</v>
      </c>
      <c r="BD67" s="27" t="s">
        <v>15</v>
      </c>
      <c r="BE67" s="20"/>
      <c r="BF67" s="5"/>
      <c r="BG67" s="6"/>
      <c r="BH67" s="6"/>
      <c r="BI67" s="6"/>
      <c r="BJ67" s="6"/>
      <c r="BK67" s="6"/>
      <c r="BL67" s="29">
        <f t="shared" si="11"/>
        <v>4.4081660908397297E-2</v>
      </c>
      <c r="BM67" s="28" t="s">
        <v>16</v>
      </c>
      <c r="BN67" s="20"/>
      <c r="BO67" s="5"/>
      <c r="BP67" s="6"/>
      <c r="BQ67" s="6"/>
      <c r="BR67" s="6"/>
      <c r="BS67" s="6"/>
      <c r="BT67" s="6"/>
      <c r="BU67" s="29">
        <f t="shared" si="9"/>
        <v>4.4081660908397297E-2</v>
      </c>
    </row>
    <row r="68" spans="1:73">
      <c r="A68" s="4">
        <v>2014</v>
      </c>
      <c r="B68" s="19" t="s">
        <v>17</v>
      </c>
      <c r="C68" s="44">
        <f t="shared" si="3"/>
        <v>0.16</v>
      </c>
      <c r="D68" s="39" t="s">
        <v>19</v>
      </c>
      <c r="E68" s="40">
        <v>2</v>
      </c>
      <c r="F68" s="40">
        <v>1</v>
      </c>
      <c r="G68" s="40">
        <v>3</v>
      </c>
      <c r="H68" s="40">
        <v>1</v>
      </c>
      <c r="I68" s="41">
        <v>2</v>
      </c>
      <c r="J68" s="42">
        <f t="shared" si="4"/>
        <v>0.48935255543384243</v>
      </c>
      <c r="K68" s="22" t="s">
        <v>10</v>
      </c>
      <c r="L68" s="20"/>
      <c r="M68" s="5"/>
      <c r="N68" s="6"/>
      <c r="O68" s="6"/>
      <c r="P68" s="6"/>
      <c r="Q68" s="6"/>
      <c r="R68" s="6"/>
      <c r="S68" s="29">
        <f t="shared" ref="S68:S73" si="12">SQRT((1.5*EXP(1.105*R68))^2+(1.5*EXP(1.105*(N68-1)))^2+(1.5*EXP(1.105*(O68-1)))^2+(1.5*EXP(1.105*(P68-1)))^2+(1.5*EXP(1.105*(Q68-1)))^2)/100*2.45</f>
        <v>4.4081660908397297E-2</v>
      </c>
      <c r="T68" s="23" t="s">
        <v>11</v>
      </c>
      <c r="U68" s="20"/>
      <c r="V68" s="5"/>
      <c r="W68" s="6"/>
      <c r="X68" s="6"/>
      <c r="Y68" s="6"/>
      <c r="Z68" s="6"/>
      <c r="AA68" s="6"/>
      <c r="AB68" s="29">
        <f t="shared" si="5"/>
        <v>4.4081660908397297E-2</v>
      </c>
      <c r="AC68" s="24" t="s">
        <v>12</v>
      </c>
      <c r="AD68" s="20"/>
      <c r="AE68" s="5"/>
      <c r="AF68" s="6"/>
      <c r="AG68" s="6"/>
      <c r="AH68" s="6"/>
      <c r="AI68" s="6"/>
      <c r="AJ68" s="6"/>
      <c r="AK68" s="29">
        <f t="shared" si="6"/>
        <v>4.4081660908397297E-2</v>
      </c>
      <c r="AL68" s="25" t="s">
        <v>13</v>
      </c>
      <c r="AM68" s="20"/>
      <c r="AN68" s="5"/>
      <c r="AO68" s="6"/>
      <c r="AP68" s="6"/>
      <c r="AQ68" s="6"/>
      <c r="AR68" s="6"/>
      <c r="AS68" s="6"/>
      <c r="AT68" s="29">
        <f t="shared" ref="AT68:AT73" si="13">SQRT((1.5*EXP(1.105*AS68))^2+(1.5*EXP(1.105*(AO68-1)))^2+(1.5*EXP(1.105*(AP68-1)))^2+(1.5*EXP(1.105*(AQ68-1)))^2+(1.5*EXP(1.105*(AR68-1)))^2)/100*2.45</f>
        <v>4.4081660908397297E-2</v>
      </c>
      <c r="AU68" s="26" t="s">
        <v>14</v>
      </c>
      <c r="AV68" s="20"/>
      <c r="AW68" s="5"/>
      <c r="AX68" s="6"/>
      <c r="AY68" s="6"/>
      <c r="AZ68" s="6"/>
      <c r="BA68" s="6"/>
      <c r="BB68" s="6"/>
      <c r="BC68" s="29">
        <f t="shared" si="10"/>
        <v>4.4081660908397297E-2</v>
      </c>
      <c r="BD68" s="27" t="s">
        <v>15</v>
      </c>
      <c r="BE68" s="20"/>
      <c r="BF68" s="5"/>
      <c r="BG68" s="6"/>
      <c r="BH68" s="6"/>
      <c r="BI68" s="6"/>
      <c r="BJ68" s="6"/>
      <c r="BK68" s="6"/>
      <c r="BL68" s="29">
        <f t="shared" si="11"/>
        <v>4.4081660908397297E-2</v>
      </c>
      <c r="BM68" s="28" t="s">
        <v>16</v>
      </c>
      <c r="BN68" s="20"/>
      <c r="BO68" s="5"/>
      <c r="BP68" s="6"/>
      <c r="BQ68" s="6"/>
      <c r="BR68" s="6"/>
      <c r="BS68" s="6"/>
      <c r="BT68" s="6"/>
      <c r="BU68" s="29">
        <f t="shared" si="9"/>
        <v>4.4081660908397297E-2</v>
      </c>
    </row>
    <row r="69" spans="1:73">
      <c r="A69" s="4">
        <v>2015</v>
      </c>
      <c r="B69" s="19" t="s">
        <v>17</v>
      </c>
      <c r="C69" s="44">
        <f t="shared" ref="C69:C74" si="14">0.13+0.02+0.01</f>
        <v>0.16</v>
      </c>
      <c r="D69" s="39" t="s">
        <v>19</v>
      </c>
      <c r="E69" s="40">
        <v>2</v>
      </c>
      <c r="F69" s="40">
        <v>1</v>
      </c>
      <c r="G69" s="40">
        <v>3</v>
      </c>
      <c r="H69" s="40">
        <v>1</v>
      </c>
      <c r="I69" s="41">
        <v>2</v>
      </c>
      <c r="J69" s="42">
        <f t="shared" ref="J69:J73" si="15">IF( OR( ISBLANK(E69),ISBLANK(F69), ISBLANK(G69), ISBLANK(H69), ISBLANK(I69) ), "", 1.5*SQRT(   EXP(2.21*(E69-1)) + EXP(2.21*(F69-1)) + EXP(2.21*(G69-1)) + EXP(2.21*(H69-1)) + EXP(2.21*I69)   )/100*2.45 )</f>
        <v>0.48935255543384243</v>
      </c>
      <c r="K69" s="22" t="s">
        <v>10</v>
      </c>
      <c r="L69" s="20"/>
      <c r="M69" s="5"/>
      <c r="N69" s="6"/>
      <c r="O69" s="6"/>
      <c r="P69" s="6"/>
      <c r="Q69" s="6"/>
      <c r="R69" s="6"/>
      <c r="S69" s="29">
        <f t="shared" si="12"/>
        <v>4.4081660908397297E-2</v>
      </c>
      <c r="T69" s="23" t="s">
        <v>11</v>
      </c>
      <c r="U69" s="20"/>
      <c r="V69" s="5"/>
      <c r="W69" s="6"/>
      <c r="X69" s="6"/>
      <c r="Y69" s="6"/>
      <c r="Z69" s="6"/>
      <c r="AA69" s="6"/>
      <c r="AB69" s="29">
        <f t="shared" si="5"/>
        <v>4.4081660908397297E-2</v>
      </c>
      <c r="AC69" s="24" t="s">
        <v>12</v>
      </c>
      <c r="AD69" s="20"/>
      <c r="AE69" s="5"/>
      <c r="AF69" s="6"/>
      <c r="AG69" s="6"/>
      <c r="AH69" s="6"/>
      <c r="AI69" s="6"/>
      <c r="AJ69" s="6"/>
      <c r="AK69" s="29">
        <f t="shared" si="6"/>
        <v>4.4081660908397297E-2</v>
      </c>
      <c r="AL69" s="25" t="s">
        <v>13</v>
      </c>
      <c r="AM69" s="20"/>
      <c r="AN69" s="5"/>
      <c r="AO69" s="6"/>
      <c r="AP69" s="6"/>
      <c r="AQ69" s="6"/>
      <c r="AR69" s="6"/>
      <c r="AS69" s="6"/>
      <c r="AT69" s="29">
        <f t="shared" si="13"/>
        <v>4.4081660908397297E-2</v>
      </c>
      <c r="AU69" s="26" t="s">
        <v>14</v>
      </c>
      <c r="AV69" s="20"/>
      <c r="AW69" s="5"/>
      <c r="AX69" s="6"/>
      <c r="AY69" s="6"/>
      <c r="AZ69" s="6"/>
      <c r="BA69" s="6"/>
      <c r="BB69" s="6"/>
      <c r="BC69" s="29">
        <f t="shared" si="10"/>
        <v>4.4081660908397297E-2</v>
      </c>
      <c r="BD69" s="27" t="s">
        <v>15</v>
      </c>
      <c r="BE69" s="20"/>
      <c r="BF69" s="5"/>
      <c r="BG69" s="6"/>
      <c r="BH69" s="6"/>
      <c r="BI69" s="6"/>
      <c r="BJ69" s="6"/>
      <c r="BK69" s="6"/>
      <c r="BL69" s="29">
        <f t="shared" si="11"/>
        <v>4.4081660908397297E-2</v>
      </c>
      <c r="BM69" s="28" t="s">
        <v>16</v>
      </c>
      <c r="BN69" s="20"/>
      <c r="BO69" s="5"/>
      <c r="BP69" s="6"/>
      <c r="BQ69" s="6"/>
      <c r="BR69" s="6"/>
      <c r="BS69" s="6"/>
      <c r="BT69" s="6"/>
      <c r="BU69" s="29">
        <f t="shared" si="9"/>
        <v>4.4081660908397297E-2</v>
      </c>
    </row>
    <row r="70" spans="1:73">
      <c r="A70" s="4">
        <v>2016</v>
      </c>
      <c r="B70" s="19" t="s">
        <v>17</v>
      </c>
      <c r="C70" s="44">
        <f t="shared" si="14"/>
        <v>0.16</v>
      </c>
      <c r="D70" s="39" t="s">
        <v>19</v>
      </c>
      <c r="E70" s="40">
        <v>2</v>
      </c>
      <c r="F70" s="40">
        <v>1</v>
      </c>
      <c r="G70" s="40">
        <v>3</v>
      </c>
      <c r="H70" s="40">
        <v>1</v>
      </c>
      <c r="I70" s="41">
        <v>2</v>
      </c>
      <c r="J70" s="42">
        <f t="shared" si="15"/>
        <v>0.48935255543384243</v>
      </c>
      <c r="K70" s="22" t="s">
        <v>10</v>
      </c>
      <c r="L70" s="20"/>
      <c r="M70" s="5"/>
      <c r="N70" s="6"/>
      <c r="O70" s="6"/>
      <c r="P70" s="6"/>
      <c r="Q70" s="6"/>
      <c r="R70" s="6"/>
      <c r="S70" s="29">
        <f t="shared" si="12"/>
        <v>4.4081660908397297E-2</v>
      </c>
      <c r="T70" s="23" t="s">
        <v>11</v>
      </c>
      <c r="U70" s="20"/>
      <c r="V70" s="5"/>
      <c r="W70" s="6"/>
      <c r="X70" s="6"/>
      <c r="Y70" s="6"/>
      <c r="Z70" s="6"/>
      <c r="AA70" s="6"/>
      <c r="AB70" s="29">
        <f t="shared" ref="AB70:AB73" si="16">SQRT((1.5*EXP(1.105*AA70))^2+(1.5*EXP(1.105*(W70-1)))^2+(1.5*EXP(1.105*(X70-1)))^2+(1.5*EXP(1.105*(Y70-1)))^2+(1.5*EXP(1.105*(Z70-1)))^2)/100*2.45</f>
        <v>4.4081660908397297E-2</v>
      </c>
      <c r="AC70" s="24" t="s">
        <v>12</v>
      </c>
      <c r="AD70" s="20"/>
      <c r="AE70" s="5"/>
      <c r="AF70" s="6"/>
      <c r="AG70" s="6"/>
      <c r="AH70" s="6"/>
      <c r="AI70" s="6"/>
      <c r="AJ70" s="6"/>
      <c r="AK70" s="29">
        <f t="shared" ref="AK70:AK73" si="17">SQRT((1.5*EXP(1.105*AJ70))^2+(1.5*EXP(1.105*(AF70-1)))^2+(1.5*EXP(1.105*(AG70-1)))^2+(1.5*EXP(1.105*(AH70-1)))^2+(1.5*EXP(1.105*(AI70-1)))^2)/100*2.45</f>
        <v>4.4081660908397297E-2</v>
      </c>
      <c r="AL70" s="25" t="s">
        <v>13</v>
      </c>
      <c r="AM70" s="20"/>
      <c r="AN70" s="5"/>
      <c r="AO70" s="6"/>
      <c r="AP70" s="6"/>
      <c r="AQ70" s="6"/>
      <c r="AR70" s="6"/>
      <c r="AS70" s="6"/>
      <c r="AT70" s="29">
        <f t="shared" si="13"/>
        <v>4.4081660908397297E-2</v>
      </c>
      <c r="AU70" s="26" t="s">
        <v>14</v>
      </c>
      <c r="AV70" s="20"/>
      <c r="AW70" s="5"/>
      <c r="AX70" s="6"/>
      <c r="AY70" s="6"/>
      <c r="AZ70" s="6"/>
      <c r="BA70" s="6"/>
      <c r="BB70" s="6"/>
      <c r="BC70" s="29">
        <f t="shared" si="10"/>
        <v>4.4081660908397297E-2</v>
      </c>
      <c r="BD70" s="27" t="s">
        <v>15</v>
      </c>
      <c r="BE70" s="20"/>
      <c r="BF70" s="5"/>
      <c r="BG70" s="6"/>
      <c r="BH70" s="6"/>
      <c r="BI70" s="6"/>
      <c r="BJ70" s="6"/>
      <c r="BK70" s="6"/>
      <c r="BL70" s="29">
        <f t="shared" si="11"/>
        <v>4.4081660908397297E-2</v>
      </c>
      <c r="BM70" s="28" t="s">
        <v>16</v>
      </c>
      <c r="BN70" s="20"/>
      <c r="BO70" s="5"/>
      <c r="BP70" s="6"/>
      <c r="BQ70" s="6"/>
      <c r="BR70" s="6"/>
      <c r="BS70" s="6"/>
      <c r="BT70" s="6"/>
      <c r="BU70" s="29">
        <f t="shared" ref="BU70:BU73" si="18">SQRT((1.5*EXP(1.105*BT70))^2+(1.5*EXP(1.105*(BP70-1)))^2+(1.5*EXP(1.105*(BQ70-1)))^2+(1.5*EXP(1.105*(BR70-1)))^2+(1.5*EXP(1.105*(BS70-1)))^2)/100*2.45</f>
        <v>4.4081660908397297E-2</v>
      </c>
    </row>
    <row r="71" spans="1:73">
      <c r="A71" s="4">
        <v>2017</v>
      </c>
      <c r="B71" s="19" t="s">
        <v>17</v>
      </c>
      <c r="C71" s="44">
        <f t="shared" si="14"/>
        <v>0.16</v>
      </c>
      <c r="D71" s="39" t="s">
        <v>19</v>
      </c>
      <c r="E71" s="40">
        <v>2</v>
      </c>
      <c r="F71" s="40">
        <v>1</v>
      </c>
      <c r="G71" s="40">
        <v>3</v>
      </c>
      <c r="H71" s="40">
        <v>1</v>
      </c>
      <c r="I71" s="41">
        <v>2</v>
      </c>
      <c r="J71" s="42">
        <f t="shared" ref="J71:J72" si="19">IF( OR( ISBLANK(E71),ISBLANK(F71), ISBLANK(G71), ISBLANK(H71), ISBLANK(I71) ), "", 1.5*SQRT(   EXP(2.21*(E71-1)) + EXP(2.21*(F71-1)) + EXP(2.21*(G71-1)) + EXP(2.21*(H71-1)) + EXP(2.21*I71)   )/100*2.45 )</f>
        <v>0.48935255543384243</v>
      </c>
      <c r="K71" s="22" t="s">
        <v>10</v>
      </c>
      <c r="L71" s="20"/>
      <c r="M71" s="5"/>
      <c r="N71" s="6"/>
      <c r="O71" s="6"/>
      <c r="P71" s="6"/>
      <c r="Q71" s="6"/>
      <c r="R71" s="6"/>
      <c r="S71" s="29">
        <f t="shared" ref="S71:S72" si="20">SQRT((1.5*EXP(1.105*R71))^2+(1.5*EXP(1.105*(N71-1)))^2+(1.5*EXP(1.105*(O71-1)))^2+(1.5*EXP(1.105*(P71-1)))^2+(1.5*EXP(1.105*(Q71-1)))^2)/100*2.45</f>
        <v>4.4081660908397297E-2</v>
      </c>
      <c r="T71" s="23" t="s">
        <v>11</v>
      </c>
      <c r="U71" s="20"/>
      <c r="V71" s="5"/>
      <c r="W71" s="6"/>
      <c r="X71" s="6"/>
      <c r="Y71" s="6"/>
      <c r="Z71" s="6"/>
      <c r="AA71" s="6"/>
      <c r="AB71" s="29">
        <f t="shared" ref="AB71:AB72" si="21">SQRT((1.5*EXP(1.105*AA71))^2+(1.5*EXP(1.105*(W71-1)))^2+(1.5*EXP(1.105*(X71-1)))^2+(1.5*EXP(1.105*(Y71-1)))^2+(1.5*EXP(1.105*(Z71-1)))^2)/100*2.45</f>
        <v>4.4081660908397297E-2</v>
      </c>
      <c r="AC71" s="24" t="s">
        <v>12</v>
      </c>
      <c r="AD71" s="20"/>
      <c r="AE71" s="5"/>
      <c r="AF71" s="6"/>
      <c r="AG71" s="6"/>
      <c r="AH71" s="6"/>
      <c r="AI71" s="6"/>
      <c r="AJ71" s="6"/>
      <c r="AK71" s="29">
        <f t="shared" ref="AK71:AK72" si="22">SQRT((1.5*EXP(1.105*AJ71))^2+(1.5*EXP(1.105*(AF71-1)))^2+(1.5*EXP(1.105*(AG71-1)))^2+(1.5*EXP(1.105*(AH71-1)))^2+(1.5*EXP(1.105*(AI71-1)))^2)/100*2.45</f>
        <v>4.4081660908397297E-2</v>
      </c>
      <c r="AL71" s="25" t="s">
        <v>13</v>
      </c>
      <c r="AM71" s="20"/>
      <c r="AN71" s="5"/>
      <c r="AO71" s="6"/>
      <c r="AP71" s="6"/>
      <c r="AQ71" s="6"/>
      <c r="AR71" s="6"/>
      <c r="AS71" s="6"/>
      <c r="AT71" s="29">
        <f t="shared" ref="AT71:AT72" si="23">SQRT((1.5*EXP(1.105*AS71))^2+(1.5*EXP(1.105*(AO71-1)))^2+(1.5*EXP(1.105*(AP71-1)))^2+(1.5*EXP(1.105*(AQ71-1)))^2+(1.5*EXP(1.105*(AR71-1)))^2)/100*2.45</f>
        <v>4.4081660908397297E-2</v>
      </c>
      <c r="AU71" s="26" t="s">
        <v>14</v>
      </c>
      <c r="AV71" s="20"/>
      <c r="AW71" s="5"/>
      <c r="AX71" s="6"/>
      <c r="AY71" s="6"/>
      <c r="AZ71" s="6"/>
      <c r="BA71" s="6"/>
      <c r="BB71" s="6"/>
      <c r="BC71" s="29">
        <f t="shared" ref="BC71:BC72" si="24">SQRT((1.5*EXP(1.105*BB71))^2+(1.5*EXP(1.105*(AX71-1)))^2+(1.5*EXP(1.105*(AY71-1)))^2+(1.5*EXP(1.105*(AZ71-1)))^2+(1.5*EXP(1.105*(BA71-1)))^2)/100*2.45</f>
        <v>4.4081660908397297E-2</v>
      </c>
      <c r="BD71" s="27" t="s">
        <v>15</v>
      </c>
      <c r="BE71" s="20"/>
      <c r="BF71" s="5"/>
      <c r="BG71" s="6"/>
      <c r="BH71" s="6"/>
      <c r="BI71" s="6"/>
      <c r="BJ71" s="6"/>
      <c r="BK71" s="6"/>
      <c r="BL71" s="29">
        <f t="shared" ref="BL71:BL72" si="25">SQRT((1.5*EXP(1.105*BK71))^2+(1.5*EXP(1.105*(BG71-1)))^2+(1.5*EXP(1.105*(BH71-1)))^2+(1.5*EXP(1.105*(BI71-1)))^2+(1.5*EXP(1.105*(BJ71-1)))^2)/100*2.45</f>
        <v>4.4081660908397297E-2</v>
      </c>
      <c r="BM71" s="28" t="s">
        <v>16</v>
      </c>
      <c r="BN71" s="20"/>
      <c r="BO71" s="5"/>
      <c r="BP71" s="6"/>
      <c r="BQ71" s="6"/>
      <c r="BR71" s="6"/>
      <c r="BS71" s="6"/>
      <c r="BT71" s="6"/>
      <c r="BU71" s="29">
        <f t="shared" ref="BU71:BU72" si="26">SQRT((1.5*EXP(1.105*BT71))^2+(1.5*EXP(1.105*(BP71-1)))^2+(1.5*EXP(1.105*(BQ71-1)))^2+(1.5*EXP(1.105*(BR71-1)))^2+(1.5*EXP(1.105*(BS71-1)))^2)/100*2.45</f>
        <v>4.4081660908397297E-2</v>
      </c>
    </row>
    <row r="72" spans="1:73">
      <c r="A72" s="4">
        <v>2018</v>
      </c>
      <c r="B72" s="19" t="s">
        <v>17</v>
      </c>
      <c r="C72" s="44">
        <f t="shared" si="14"/>
        <v>0.16</v>
      </c>
      <c r="D72" s="39" t="s">
        <v>19</v>
      </c>
      <c r="E72" s="40">
        <v>2</v>
      </c>
      <c r="F72" s="40">
        <v>1</v>
      </c>
      <c r="G72" s="40">
        <v>3</v>
      </c>
      <c r="H72" s="40">
        <v>1</v>
      </c>
      <c r="I72" s="41">
        <v>2</v>
      </c>
      <c r="J72" s="42">
        <f t="shared" si="19"/>
        <v>0.48935255543384243</v>
      </c>
      <c r="K72" s="22" t="s">
        <v>10</v>
      </c>
      <c r="L72" s="20"/>
      <c r="M72" s="5"/>
      <c r="N72" s="6"/>
      <c r="O72" s="6"/>
      <c r="P72" s="6"/>
      <c r="Q72" s="6"/>
      <c r="R72" s="6"/>
      <c r="S72" s="29">
        <f t="shared" si="20"/>
        <v>4.4081660908397297E-2</v>
      </c>
      <c r="T72" s="23" t="s">
        <v>11</v>
      </c>
      <c r="U72" s="20"/>
      <c r="V72" s="5"/>
      <c r="W72" s="6"/>
      <c r="X72" s="6"/>
      <c r="Y72" s="6"/>
      <c r="Z72" s="6"/>
      <c r="AA72" s="6"/>
      <c r="AB72" s="29">
        <f t="shared" si="21"/>
        <v>4.4081660908397297E-2</v>
      </c>
      <c r="AC72" s="24" t="s">
        <v>12</v>
      </c>
      <c r="AD72" s="20"/>
      <c r="AE72" s="5"/>
      <c r="AF72" s="6"/>
      <c r="AG72" s="6"/>
      <c r="AH72" s="6"/>
      <c r="AI72" s="6"/>
      <c r="AJ72" s="6"/>
      <c r="AK72" s="29">
        <f t="shared" si="22"/>
        <v>4.4081660908397297E-2</v>
      </c>
      <c r="AL72" s="25" t="s">
        <v>13</v>
      </c>
      <c r="AM72" s="20"/>
      <c r="AN72" s="5"/>
      <c r="AO72" s="6"/>
      <c r="AP72" s="6"/>
      <c r="AQ72" s="6"/>
      <c r="AR72" s="6"/>
      <c r="AS72" s="6"/>
      <c r="AT72" s="29">
        <f t="shared" si="23"/>
        <v>4.4081660908397297E-2</v>
      </c>
      <c r="AU72" s="26" t="s">
        <v>14</v>
      </c>
      <c r="AV72" s="20"/>
      <c r="AW72" s="5"/>
      <c r="AX72" s="6"/>
      <c r="AY72" s="6"/>
      <c r="AZ72" s="6"/>
      <c r="BA72" s="6"/>
      <c r="BB72" s="6"/>
      <c r="BC72" s="29">
        <f t="shared" si="24"/>
        <v>4.4081660908397297E-2</v>
      </c>
      <c r="BD72" s="27" t="s">
        <v>15</v>
      </c>
      <c r="BE72" s="20"/>
      <c r="BF72" s="5"/>
      <c r="BG72" s="6"/>
      <c r="BH72" s="6"/>
      <c r="BI72" s="6"/>
      <c r="BJ72" s="6"/>
      <c r="BK72" s="6"/>
      <c r="BL72" s="29">
        <f t="shared" si="25"/>
        <v>4.4081660908397297E-2</v>
      </c>
      <c r="BM72" s="28" t="s">
        <v>16</v>
      </c>
      <c r="BN72" s="20"/>
      <c r="BO72" s="5"/>
      <c r="BP72" s="6"/>
      <c r="BQ72" s="6"/>
      <c r="BR72" s="6"/>
      <c r="BS72" s="6"/>
      <c r="BT72" s="6"/>
      <c r="BU72" s="29">
        <f t="shared" si="26"/>
        <v>4.4081660908397297E-2</v>
      </c>
    </row>
    <row r="73" spans="1:73">
      <c r="A73" s="4">
        <v>2019</v>
      </c>
      <c r="B73" s="19" t="s">
        <v>17</v>
      </c>
      <c r="C73" s="44">
        <f t="shared" si="14"/>
        <v>0.16</v>
      </c>
      <c r="D73" s="39" t="s">
        <v>19</v>
      </c>
      <c r="E73" s="40">
        <v>2</v>
      </c>
      <c r="F73" s="40">
        <v>1</v>
      </c>
      <c r="G73" s="40">
        <v>3</v>
      </c>
      <c r="H73" s="40">
        <v>1</v>
      </c>
      <c r="I73" s="41">
        <v>2</v>
      </c>
      <c r="J73" s="42">
        <f t="shared" si="15"/>
        <v>0.48935255543384243</v>
      </c>
      <c r="K73" s="22" t="s">
        <v>10</v>
      </c>
      <c r="L73" s="20"/>
      <c r="M73" s="5"/>
      <c r="N73" s="6"/>
      <c r="O73" s="6"/>
      <c r="P73" s="6"/>
      <c r="Q73" s="6"/>
      <c r="R73" s="6"/>
      <c r="S73" s="29">
        <f t="shared" si="12"/>
        <v>4.4081660908397297E-2</v>
      </c>
      <c r="T73" s="23" t="s">
        <v>11</v>
      </c>
      <c r="U73" s="20"/>
      <c r="V73" s="5"/>
      <c r="W73" s="6"/>
      <c r="X73" s="6"/>
      <c r="Y73" s="6"/>
      <c r="Z73" s="6"/>
      <c r="AA73" s="6"/>
      <c r="AB73" s="29">
        <f t="shared" si="16"/>
        <v>4.4081660908397297E-2</v>
      </c>
      <c r="AC73" s="24" t="s">
        <v>12</v>
      </c>
      <c r="AD73" s="20"/>
      <c r="AE73" s="5"/>
      <c r="AF73" s="6"/>
      <c r="AG73" s="6"/>
      <c r="AH73" s="6"/>
      <c r="AI73" s="6"/>
      <c r="AJ73" s="6"/>
      <c r="AK73" s="29">
        <f t="shared" si="17"/>
        <v>4.4081660908397297E-2</v>
      </c>
      <c r="AL73" s="25" t="s">
        <v>13</v>
      </c>
      <c r="AM73" s="20"/>
      <c r="AN73" s="5"/>
      <c r="AO73" s="6"/>
      <c r="AP73" s="6"/>
      <c r="AQ73" s="6"/>
      <c r="AR73" s="6"/>
      <c r="AS73" s="6"/>
      <c r="AT73" s="29">
        <f t="shared" si="13"/>
        <v>4.4081660908397297E-2</v>
      </c>
      <c r="AU73" s="26" t="s">
        <v>14</v>
      </c>
      <c r="AV73" s="20"/>
      <c r="AW73" s="5"/>
      <c r="AX73" s="6"/>
      <c r="AY73" s="6"/>
      <c r="AZ73" s="6"/>
      <c r="BA73" s="6"/>
      <c r="BB73" s="6"/>
      <c r="BC73" s="29">
        <f t="shared" si="10"/>
        <v>4.4081660908397297E-2</v>
      </c>
      <c r="BD73" s="27" t="s">
        <v>15</v>
      </c>
      <c r="BE73" s="20"/>
      <c r="BF73" s="5"/>
      <c r="BG73" s="6"/>
      <c r="BH73" s="6"/>
      <c r="BI73" s="6"/>
      <c r="BJ73" s="6"/>
      <c r="BK73" s="6"/>
      <c r="BL73" s="29">
        <f t="shared" si="11"/>
        <v>4.4081660908397297E-2</v>
      </c>
      <c r="BM73" s="28" t="s">
        <v>16</v>
      </c>
      <c r="BN73" s="20"/>
      <c r="BO73" s="5"/>
      <c r="BP73" s="6"/>
      <c r="BQ73" s="6"/>
      <c r="BR73" s="6"/>
      <c r="BS73" s="6"/>
      <c r="BT73" s="6"/>
      <c r="BU73" s="29">
        <f t="shared" si="18"/>
        <v>4.4081660908397297E-2</v>
      </c>
    </row>
    <row r="74" spans="1:73" s="18" customFormat="1">
      <c r="A74" s="4">
        <v>2020</v>
      </c>
      <c r="B74" s="19" t="s">
        <v>17</v>
      </c>
      <c r="C74" s="44">
        <f t="shared" si="14"/>
        <v>0.16</v>
      </c>
      <c r="D74" s="39" t="s">
        <v>19</v>
      </c>
      <c r="E74" s="40">
        <v>2</v>
      </c>
      <c r="F74" s="40">
        <v>1</v>
      </c>
      <c r="G74" s="40">
        <v>3</v>
      </c>
      <c r="H74" s="40">
        <v>1</v>
      </c>
      <c r="I74" s="41">
        <v>2</v>
      </c>
      <c r="J74" s="42">
        <f t="shared" ref="J74" si="27">IF( OR( ISBLANK(E74),ISBLANK(F74), ISBLANK(G74), ISBLANK(H74), ISBLANK(I74) ), "", 1.5*SQRT(   EXP(2.21*(E74-1)) + EXP(2.21*(F74-1)) + EXP(2.21*(G74-1)) + EXP(2.21*(H74-1)) + EXP(2.21*I74)   )/100*2.45 )</f>
        <v>0.48935255543384243</v>
      </c>
      <c r="K74" s="22" t="s">
        <v>10</v>
      </c>
      <c r="L74" s="20"/>
      <c r="M74" s="5"/>
      <c r="N74" s="6"/>
      <c r="O74" s="6"/>
      <c r="P74" s="6"/>
      <c r="Q74" s="6"/>
      <c r="R74" s="6"/>
      <c r="S74" s="29">
        <f t="shared" ref="S74" si="28">SQRT((1.5*EXP(1.105*R74))^2+(1.5*EXP(1.105*(N74-1)))^2+(1.5*EXP(1.105*(O74-1)))^2+(1.5*EXP(1.105*(P74-1)))^2+(1.5*EXP(1.105*(Q74-1)))^2)/100*2.45</f>
        <v>4.4081660908397297E-2</v>
      </c>
      <c r="T74" s="23" t="s">
        <v>11</v>
      </c>
      <c r="U74" s="20"/>
      <c r="V74" s="5"/>
      <c r="W74" s="6"/>
      <c r="X74" s="6"/>
      <c r="Y74" s="6"/>
      <c r="Z74" s="6"/>
      <c r="AA74" s="6"/>
      <c r="AB74" s="29">
        <f t="shared" ref="AB74" si="29">SQRT((1.5*EXP(1.105*AA74))^2+(1.5*EXP(1.105*(W74-1)))^2+(1.5*EXP(1.105*(X74-1)))^2+(1.5*EXP(1.105*(Y74-1)))^2+(1.5*EXP(1.105*(Z74-1)))^2)/100*2.45</f>
        <v>4.4081660908397297E-2</v>
      </c>
      <c r="AC74" s="24" t="s">
        <v>12</v>
      </c>
      <c r="AD74" s="20"/>
      <c r="AE74" s="5"/>
      <c r="AF74" s="6"/>
      <c r="AG74" s="6"/>
      <c r="AH74" s="6"/>
      <c r="AI74" s="6"/>
      <c r="AJ74" s="6"/>
      <c r="AK74" s="29">
        <f t="shared" ref="AK74" si="30">SQRT((1.5*EXP(1.105*AJ74))^2+(1.5*EXP(1.105*(AF74-1)))^2+(1.5*EXP(1.105*(AG74-1)))^2+(1.5*EXP(1.105*(AH74-1)))^2+(1.5*EXP(1.105*(AI74-1)))^2)/100*2.45</f>
        <v>4.4081660908397297E-2</v>
      </c>
      <c r="AL74" s="25" t="s">
        <v>13</v>
      </c>
      <c r="AM74" s="20"/>
      <c r="AN74" s="5"/>
      <c r="AO74" s="6"/>
      <c r="AP74" s="6"/>
      <c r="AQ74" s="6"/>
      <c r="AR74" s="6"/>
      <c r="AS74" s="6"/>
      <c r="AT74" s="29">
        <f t="shared" ref="AT74" si="31">SQRT((1.5*EXP(1.105*AS74))^2+(1.5*EXP(1.105*(AO74-1)))^2+(1.5*EXP(1.105*(AP74-1)))^2+(1.5*EXP(1.105*(AQ74-1)))^2+(1.5*EXP(1.105*(AR74-1)))^2)/100*2.45</f>
        <v>4.4081660908397297E-2</v>
      </c>
      <c r="AU74" s="26" t="s">
        <v>14</v>
      </c>
      <c r="AV74" s="20"/>
      <c r="AW74" s="5"/>
      <c r="AX74" s="6"/>
      <c r="AY74" s="6"/>
      <c r="AZ74" s="6"/>
      <c r="BA74" s="6"/>
      <c r="BB74" s="6"/>
      <c r="BC74" s="29">
        <f t="shared" ref="BC74" si="32">SQRT((1.5*EXP(1.105*BB74))^2+(1.5*EXP(1.105*(AX74-1)))^2+(1.5*EXP(1.105*(AY74-1)))^2+(1.5*EXP(1.105*(AZ74-1)))^2+(1.5*EXP(1.105*(BA74-1)))^2)/100*2.45</f>
        <v>4.4081660908397297E-2</v>
      </c>
      <c r="BD74" s="27" t="s">
        <v>15</v>
      </c>
      <c r="BE74" s="20"/>
      <c r="BF74" s="5"/>
      <c r="BG74" s="6"/>
      <c r="BH74" s="6"/>
      <c r="BI74" s="6"/>
      <c r="BJ74" s="6"/>
      <c r="BK74" s="6"/>
      <c r="BL74" s="29">
        <f t="shared" ref="BL74" si="33">SQRT((1.5*EXP(1.105*BK74))^2+(1.5*EXP(1.105*(BG74-1)))^2+(1.5*EXP(1.105*(BH74-1)))^2+(1.5*EXP(1.105*(BI74-1)))^2+(1.5*EXP(1.105*(BJ74-1)))^2)/100*2.45</f>
        <v>4.4081660908397297E-2</v>
      </c>
      <c r="BM74" s="28" t="s">
        <v>16</v>
      </c>
      <c r="BN74" s="20"/>
      <c r="BO74" s="5"/>
      <c r="BP74" s="6"/>
      <c r="BQ74" s="6"/>
      <c r="BR74" s="6"/>
      <c r="BS74" s="6"/>
      <c r="BT74" s="6"/>
      <c r="BU74" s="29">
        <f t="shared" ref="BU74" si="34">SQRT((1.5*EXP(1.105*BT74))^2+(1.5*EXP(1.105*(BP74-1)))^2+(1.5*EXP(1.105*(BQ74-1)))^2+(1.5*EXP(1.105*(BR74-1)))^2+(1.5*EXP(1.105*(BS74-1)))^2)/100*2.45</f>
        <v>4.4081660908397297E-2</v>
      </c>
    </row>
    <row r="75" spans="1:73" s="18" customFormat="1">
      <c r="A75" s="4">
        <v>2021</v>
      </c>
      <c r="B75" s="45" t="s">
        <v>17</v>
      </c>
      <c r="C75" s="43">
        <v>0.16</v>
      </c>
      <c r="D75" s="46" t="s">
        <v>19</v>
      </c>
      <c r="E75" s="35">
        <v>2</v>
      </c>
      <c r="F75" s="35">
        <v>1</v>
      </c>
      <c r="G75" s="35">
        <v>3</v>
      </c>
      <c r="H75" s="35">
        <v>1</v>
      </c>
      <c r="I75" s="35">
        <v>2</v>
      </c>
      <c r="J75" s="47">
        <v>0.48935255543384243</v>
      </c>
      <c r="K75" s="48" t="s">
        <v>10</v>
      </c>
      <c r="L75" s="20"/>
      <c r="M75" s="5"/>
      <c r="N75" s="6"/>
      <c r="O75" s="6"/>
      <c r="P75" s="6"/>
      <c r="Q75" s="6"/>
      <c r="R75" s="6"/>
      <c r="S75" s="29">
        <v>4.4081660908397297E-2</v>
      </c>
      <c r="T75" s="49" t="s">
        <v>11</v>
      </c>
      <c r="U75" s="20"/>
      <c r="V75" s="5"/>
      <c r="W75" s="6"/>
      <c r="X75" s="6"/>
      <c r="Y75" s="6"/>
      <c r="Z75" s="6"/>
      <c r="AA75" s="6"/>
      <c r="AB75" s="29">
        <v>4.4081660908397297E-2</v>
      </c>
      <c r="AC75" s="50" t="s">
        <v>12</v>
      </c>
      <c r="AD75" s="20"/>
      <c r="AE75" s="5"/>
      <c r="AF75" s="6"/>
      <c r="AG75" s="6"/>
      <c r="AH75" s="6"/>
      <c r="AI75" s="6"/>
      <c r="AJ75" s="6"/>
      <c r="AK75" s="29">
        <v>4.4081660908397297E-2</v>
      </c>
      <c r="AL75" s="51" t="s">
        <v>13</v>
      </c>
      <c r="AM75" s="20"/>
      <c r="AN75" s="5"/>
      <c r="AO75" s="6"/>
      <c r="AP75" s="6"/>
      <c r="AQ75" s="6"/>
      <c r="AR75" s="6"/>
      <c r="AS75" s="6"/>
      <c r="AT75" s="29">
        <v>4.4081660908397297E-2</v>
      </c>
      <c r="AU75" s="52" t="s">
        <v>14</v>
      </c>
      <c r="AV75" s="20"/>
      <c r="AW75" s="5"/>
      <c r="AX75" s="6"/>
      <c r="AY75" s="6"/>
      <c r="AZ75" s="6"/>
      <c r="BA75" s="6"/>
      <c r="BB75" s="6"/>
      <c r="BC75" s="29">
        <v>4.4081660908397297E-2</v>
      </c>
      <c r="BD75" s="53" t="s">
        <v>15</v>
      </c>
      <c r="BE75" s="20"/>
      <c r="BF75" s="5"/>
      <c r="BG75" s="6"/>
      <c r="BH75" s="6"/>
      <c r="BI75" s="6"/>
      <c r="BJ75" s="6"/>
      <c r="BK75" s="6"/>
      <c r="BL75" s="29">
        <v>4.4081660908397297E-2</v>
      </c>
      <c r="BM75" s="54" t="s">
        <v>16</v>
      </c>
      <c r="BN75" s="20"/>
      <c r="BO75" s="5"/>
      <c r="BP75" s="6"/>
      <c r="BQ75" s="6"/>
      <c r="BR75" s="6"/>
      <c r="BS75" s="6"/>
      <c r="BT75" s="6"/>
      <c r="BU75" s="29">
        <v>4.4081660908397297E-2</v>
      </c>
    </row>
    <row r="76" spans="1:73" s="18" customFormat="1">
      <c r="A76" s="4">
        <v>2022</v>
      </c>
      <c r="B76" s="45" t="s">
        <v>17</v>
      </c>
      <c r="C76" s="43">
        <v>0.16</v>
      </c>
      <c r="D76" s="46" t="s">
        <v>19</v>
      </c>
      <c r="E76" s="35">
        <v>2</v>
      </c>
      <c r="F76" s="35">
        <v>1</v>
      </c>
      <c r="G76" s="35">
        <v>3</v>
      </c>
      <c r="H76" s="35">
        <v>1</v>
      </c>
      <c r="I76" s="35">
        <v>2</v>
      </c>
      <c r="J76" s="47">
        <v>0.48935255543384243</v>
      </c>
      <c r="K76" s="48" t="s">
        <v>10</v>
      </c>
      <c r="L76" s="20"/>
      <c r="M76" s="5"/>
      <c r="N76" s="6"/>
      <c r="O76" s="6"/>
      <c r="P76" s="6"/>
      <c r="Q76" s="6"/>
      <c r="R76" s="6"/>
      <c r="S76" s="29">
        <v>4.4081660908397297E-2</v>
      </c>
      <c r="T76" s="49" t="s">
        <v>11</v>
      </c>
      <c r="U76" s="20"/>
      <c r="V76" s="5"/>
      <c r="W76" s="6"/>
      <c r="X76" s="6"/>
      <c r="Y76" s="6"/>
      <c r="Z76" s="6"/>
      <c r="AA76" s="6"/>
      <c r="AB76" s="29">
        <v>4.4081660908397297E-2</v>
      </c>
      <c r="AC76" s="50" t="s">
        <v>12</v>
      </c>
      <c r="AD76" s="20"/>
      <c r="AE76" s="5"/>
      <c r="AF76" s="6"/>
      <c r="AG76" s="6"/>
      <c r="AH76" s="6"/>
      <c r="AI76" s="6"/>
      <c r="AJ76" s="6"/>
      <c r="AK76" s="29">
        <v>4.4081660908397297E-2</v>
      </c>
      <c r="AL76" s="51" t="s">
        <v>13</v>
      </c>
      <c r="AM76" s="20"/>
      <c r="AN76" s="5"/>
      <c r="AO76" s="6"/>
      <c r="AP76" s="6"/>
      <c r="AQ76" s="6"/>
      <c r="AR76" s="6"/>
      <c r="AS76" s="6"/>
      <c r="AT76" s="29">
        <v>4.4081660908397297E-2</v>
      </c>
      <c r="AU76" s="52" t="s">
        <v>14</v>
      </c>
      <c r="AV76" s="20"/>
      <c r="AW76" s="5"/>
      <c r="AX76" s="6"/>
      <c r="AY76" s="6"/>
      <c r="AZ76" s="6"/>
      <c r="BA76" s="6"/>
      <c r="BB76" s="6"/>
      <c r="BC76" s="29">
        <v>4.4081660908397297E-2</v>
      </c>
      <c r="BD76" s="53" t="s">
        <v>15</v>
      </c>
      <c r="BE76" s="20"/>
      <c r="BF76" s="5"/>
      <c r="BG76" s="6"/>
      <c r="BH76" s="6"/>
      <c r="BI76" s="6"/>
      <c r="BJ76" s="6"/>
      <c r="BK76" s="6"/>
      <c r="BL76" s="29">
        <v>4.4081660908397297E-2</v>
      </c>
      <c r="BM76" s="54" t="s">
        <v>16</v>
      </c>
      <c r="BN76" s="20"/>
      <c r="BO76" s="5"/>
      <c r="BP76" s="6"/>
      <c r="BQ76" s="6"/>
      <c r="BR76" s="6"/>
      <c r="BS76" s="6"/>
      <c r="BT76" s="6"/>
      <c r="BU76" s="29">
        <v>4.4081660908397297E-2</v>
      </c>
    </row>
  </sheetData>
  <conditionalFormatting sqref="AB4:AB70 AB73">
    <cfRule type="dataBar" priority="12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{0D72AF3E-A1BB-4325-9132-AF50B4DBB366}</x14:id>
        </ext>
      </extLst>
    </cfRule>
  </conditionalFormatting>
  <conditionalFormatting sqref="AK4:AK70 AK73">
    <cfRule type="dataBar" priority="12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{06181242-490D-4F9C-A693-915B2B2BF3CF}</x14:id>
        </ext>
      </extLst>
    </cfRule>
  </conditionalFormatting>
  <conditionalFormatting sqref="BU4:BU70 BU73">
    <cfRule type="dataBar" priority="12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{9B7812A1-1204-4E3C-B110-C1E77803A7DD}</x14:id>
        </ext>
      </extLst>
    </cfRule>
  </conditionalFormatting>
  <conditionalFormatting sqref="W4:W70 W73">
    <cfRule type="dataBar" priority="12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{ADC65C7E-EFAD-43DD-94A3-44BAD236057E}</x14:id>
        </ext>
      </extLst>
    </cfRule>
  </conditionalFormatting>
  <conditionalFormatting sqref="W4:AA70 W73:AA73">
    <cfRule type="dataBar" priority="11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{440C257F-764F-4B82-92E9-7CA88A10C4B0}</x14:id>
        </ext>
      </extLst>
    </cfRule>
  </conditionalFormatting>
  <conditionalFormatting sqref="X4:AA70 X73:AA73">
    <cfRule type="dataBar" priority="1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{6A5B79C8-6B2C-4904-A660-977ADC116689}</x14:id>
        </ext>
      </extLst>
    </cfRule>
  </conditionalFormatting>
  <conditionalFormatting sqref="AF4:AF70 AF73">
    <cfRule type="dataBar" priority="11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{9BCFB828-2FCF-44CD-92E7-75B83A058C60}</x14:id>
        </ext>
      </extLst>
    </cfRule>
  </conditionalFormatting>
  <conditionalFormatting sqref="AF4:AJ70 AF73:AJ73">
    <cfRule type="dataBar" priority="11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{9AB6AF14-46B1-4FB0-929E-8C7DE99FC2F1}</x14:id>
        </ext>
      </extLst>
    </cfRule>
  </conditionalFormatting>
  <conditionalFormatting sqref="AG4:AJ70 AG73:AJ73">
    <cfRule type="dataBar" priority="1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{BA582AA5-A8C6-4AFB-B198-9C945B92A4FC}</x14:id>
        </ext>
      </extLst>
    </cfRule>
  </conditionalFormatting>
  <conditionalFormatting sqref="AO4:AO70 AO73">
    <cfRule type="dataBar" priority="11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{62F068F5-A40B-4B2E-BE02-4579E25A9BB3}</x14:id>
        </ext>
      </extLst>
    </cfRule>
  </conditionalFormatting>
  <conditionalFormatting sqref="AO4:AS70 AO73:AS73">
    <cfRule type="dataBar" priority="11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{40104B38-0461-467F-BCD4-3E05712206F4}</x14:id>
        </ext>
      </extLst>
    </cfRule>
  </conditionalFormatting>
  <conditionalFormatting sqref="AP4:AS70 AP73:AS73">
    <cfRule type="dataBar" priority="1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{F138CAC5-756F-448A-8A97-7DF94C45EECA}</x14:id>
        </ext>
      </extLst>
    </cfRule>
  </conditionalFormatting>
  <conditionalFormatting sqref="BP4:BP70 BP73">
    <cfRule type="dataBar" priority="111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{B487DF06-AEF2-4701-A192-8EC5C61D127E}</x14:id>
        </ext>
      </extLst>
    </cfRule>
  </conditionalFormatting>
  <conditionalFormatting sqref="BP4:BT70 BP73:BT73">
    <cfRule type="dataBar" priority="110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{358230F3-6137-44CD-A2BD-02815E998919}</x14:id>
        </ext>
      </extLst>
    </cfRule>
  </conditionalFormatting>
  <conditionalFormatting sqref="BQ4:BT70 BQ73:BT73">
    <cfRule type="dataBar" priority="11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{382C33F9-1AF4-45A9-84DC-5C2C34D6EA18}</x14:id>
        </ext>
      </extLst>
    </cfRule>
  </conditionalFormatting>
  <conditionalFormatting sqref="N4:N70 N73">
    <cfRule type="dataBar" priority="10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{97111FC4-A54D-400A-997C-B04F49376FD8}</x14:id>
        </ext>
      </extLst>
    </cfRule>
  </conditionalFormatting>
  <conditionalFormatting sqref="N4:R70 N73:R73">
    <cfRule type="dataBar" priority="10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{DBCA144A-F398-4FB4-9856-658E326A8332}</x14:id>
        </ext>
      </extLst>
    </cfRule>
  </conditionalFormatting>
  <conditionalFormatting sqref="O4:R70 O73:R73">
    <cfRule type="dataBar" priority="10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{9E70CB2B-7379-4DEF-A0C7-DB8AFFA10FB6}</x14:id>
        </ext>
      </extLst>
    </cfRule>
  </conditionalFormatting>
  <conditionalFormatting sqref="S4:S70 S73">
    <cfRule type="dataBar" priority="10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{6584CAF5-6FA8-42A3-AC98-83C73296E92B}</x14:id>
        </ext>
      </extLst>
    </cfRule>
  </conditionalFormatting>
  <conditionalFormatting sqref="AT4:AT70 AT73">
    <cfRule type="dataBar" priority="10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{8ED8907C-AB6E-4C47-AEF4-F28E00A0A3B8}</x14:id>
        </ext>
      </extLst>
    </cfRule>
  </conditionalFormatting>
  <conditionalFormatting sqref="BL4:BL70 BL73">
    <cfRule type="dataBar" priority="10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{EBD0DFFD-41FE-4539-B348-FC8707BB10DD}</x14:id>
        </ext>
      </extLst>
    </cfRule>
  </conditionalFormatting>
  <conditionalFormatting sqref="BG4:BG70 BG73">
    <cfRule type="dataBar" priority="10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{958547E6-A8E0-4794-9FD9-A041C080C4CD}</x14:id>
        </ext>
      </extLst>
    </cfRule>
  </conditionalFormatting>
  <conditionalFormatting sqref="BG4:BK70 BG73:BK73">
    <cfRule type="dataBar" priority="10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{3FE14C63-B836-4CB6-8CE2-48CDD8EDD9A3}</x14:id>
        </ext>
      </extLst>
    </cfRule>
  </conditionalFormatting>
  <conditionalFormatting sqref="BH4:BK70 BH73:BK73">
    <cfRule type="dataBar" priority="10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{12398E1C-08C6-4B86-9D57-86F2C14ECE62}</x14:id>
        </ext>
      </extLst>
    </cfRule>
  </conditionalFormatting>
  <conditionalFormatting sqref="BC4:BC70 BC73">
    <cfRule type="dataBar" priority="10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{0142E9E8-0BF3-4670-B136-CC7920CE9316}</x14:id>
        </ext>
      </extLst>
    </cfRule>
  </conditionalFormatting>
  <conditionalFormatting sqref="AX4:AX70 AX73">
    <cfRule type="dataBar" priority="9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{05D72A33-683C-4F2E-AD04-98D280605607}</x14:id>
        </ext>
      </extLst>
    </cfRule>
  </conditionalFormatting>
  <conditionalFormatting sqref="AX4:BB70 AX73:BB73">
    <cfRule type="dataBar" priority="9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{665DD1BF-E400-4C88-B123-AC7EC8699793}</x14:id>
        </ext>
      </extLst>
    </cfRule>
  </conditionalFormatting>
  <conditionalFormatting sqref="AY4:BB70 AY73:BB73">
    <cfRule type="dataBar" priority="9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{F0D94BDA-E3A6-4D4D-8772-964730D855B6}</x14:id>
        </ext>
      </extLst>
    </cfRule>
  </conditionalFormatting>
  <conditionalFormatting sqref="E4:I70 E73:I73">
    <cfRule type="dataBar" priority="9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{C2CC8FBC-988D-4F99-B422-45887EF93538}</x14:id>
        </ext>
      </extLst>
    </cfRule>
  </conditionalFormatting>
  <conditionalFormatting sqref="J4:J70 J73">
    <cfRule type="dataBar" priority="9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{986329A2-047D-4155-99F9-33BE7B83E4BC}</x14:id>
        </ext>
      </extLst>
    </cfRule>
  </conditionalFormatting>
  <conditionalFormatting sqref="AB74:AB76">
    <cfRule type="dataBar" priority="9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{72C25D7D-75E5-4F3B-979D-6DC234008D35}</x14:id>
        </ext>
      </extLst>
    </cfRule>
  </conditionalFormatting>
  <conditionalFormatting sqref="AK74:AK76">
    <cfRule type="dataBar" priority="8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{50724C63-2B99-4B7B-9B09-E72DE1B1FF0F}</x14:id>
        </ext>
      </extLst>
    </cfRule>
  </conditionalFormatting>
  <conditionalFormatting sqref="BU74:BU76">
    <cfRule type="dataBar" priority="8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{D248D84E-7A63-42BC-BF94-FBF0F0F5B79C}</x14:id>
        </ext>
      </extLst>
    </cfRule>
  </conditionalFormatting>
  <conditionalFormatting sqref="W74:W76">
    <cfRule type="dataBar" priority="8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{DE6E4D4A-E4FE-40DF-8353-27B1475E1BAA}</x14:id>
        </ext>
      </extLst>
    </cfRule>
  </conditionalFormatting>
  <conditionalFormatting sqref="W74:AA76">
    <cfRule type="dataBar" priority="8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{25CF4E74-E982-40F6-B94F-1CE4B0DF6248}</x14:id>
        </ext>
      </extLst>
    </cfRule>
  </conditionalFormatting>
  <conditionalFormatting sqref="X74:AA76">
    <cfRule type="dataBar" priority="8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{DFE9727F-20DC-430E-8D48-3D9FCB8BD7C9}</x14:id>
        </ext>
      </extLst>
    </cfRule>
  </conditionalFormatting>
  <conditionalFormatting sqref="AF74:AF76">
    <cfRule type="dataBar" priority="8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{23981BF1-4224-4321-930E-213709206270}</x14:id>
        </ext>
      </extLst>
    </cfRule>
  </conditionalFormatting>
  <conditionalFormatting sqref="AF74:AJ76">
    <cfRule type="dataBar" priority="8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{50D1667F-5E99-46ED-ADDC-08AC97E89159}</x14:id>
        </ext>
      </extLst>
    </cfRule>
  </conditionalFormatting>
  <conditionalFormatting sqref="AG74:AJ76">
    <cfRule type="dataBar" priority="8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{847712F6-F93B-4BC4-B114-259332B5D074}</x14:id>
        </ext>
      </extLst>
    </cfRule>
  </conditionalFormatting>
  <conditionalFormatting sqref="AO74:AO76">
    <cfRule type="dataBar" priority="8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{927E3920-DC40-4800-A8AC-495D4515CFC3}</x14:id>
        </ext>
      </extLst>
    </cfRule>
  </conditionalFormatting>
  <conditionalFormatting sqref="AO74:AS76">
    <cfRule type="dataBar" priority="7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{67170D57-8274-474E-B6A2-57019B2A26B9}</x14:id>
        </ext>
      </extLst>
    </cfRule>
  </conditionalFormatting>
  <conditionalFormatting sqref="AP74:AS76">
    <cfRule type="dataBar" priority="8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{A9275BA0-F96E-4343-8FED-BF2902604736}</x14:id>
        </ext>
      </extLst>
    </cfRule>
  </conditionalFormatting>
  <conditionalFormatting sqref="BP74:BP76">
    <cfRule type="dataBar" priority="7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{CDD8CA2B-5224-4B35-A671-091B2B099F0A}</x14:id>
        </ext>
      </extLst>
    </cfRule>
  </conditionalFormatting>
  <conditionalFormatting sqref="BP74:BT76">
    <cfRule type="dataBar" priority="7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{7C03BCAE-F369-4044-964B-E8EB8FC8D819}</x14:id>
        </ext>
      </extLst>
    </cfRule>
  </conditionalFormatting>
  <conditionalFormatting sqref="BQ74:BT76">
    <cfRule type="dataBar" priority="7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{C40A5953-2387-442F-912C-00B1366995B3}</x14:id>
        </ext>
      </extLst>
    </cfRule>
  </conditionalFormatting>
  <conditionalFormatting sqref="N74:N76">
    <cfRule type="dataBar" priority="7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{B6382E09-A451-42E4-86D5-8DC0CCF36B08}</x14:id>
        </ext>
      </extLst>
    </cfRule>
  </conditionalFormatting>
  <conditionalFormatting sqref="N74:R76">
    <cfRule type="dataBar" priority="7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{D39B181C-EA84-4134-B16F-55444356CBE4}</x14:id>
        </ext>
      </extLst>
    </cfRule>
  </conditionalFormatting>
  <conditionalFormatting sqref="O74:R76">
    <cfRule type="dataBar" priority="7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{0021C601-4D56-41B7-B1A9-B11AACF45D85}</x14:id>
        </ext>
      </extLst>
    </cfRule>
  </conditionalFormatting>
  <conditionalFormatting sqref="S74:S76">
    <cfRule type="dataBar" priority="7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{3371EC51-7155-4A23-9EE3-99FD2AF8DFDD}</x14:id>
        </ext>
      </extLst>
    </cfRule>
  </conditionalFormatting>
  <conditionalFormatting sqref="AT74:AT76">
    <cfRule type="dataBar" priority="7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{64B94695-8445-43AB-AE27-58E85B476159}</x14:id>
        </ext>
      </extLst>
    </cfRule>
  </conditionalFormatting>
  <conditionalFormatting sqref="BL74:BL76">
    <cfRule type="dataBar" priority="7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{524CB779-C22F-4DBC-A2B7-D9195B5D6516}</x14:id>
        </ext>
      </extLst>
    </cfRule>
  </conditionalFormatting>
  <conditionalFormatting sqref="BG74:BG76">
    <cfRule type="dataBar" priority="6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{437D4128-0D08-428F-AD64-4D183FCC513A}</x14:id>
        </ext>
      </extLst>
    </cfRule>
  </conditionalFormatting>
  <conditionalFormatting sqref="BG74:BK76">
    <cfRule type="dataBar" priority="6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{FF7D51A2-1184-4A6D-8D2A-382E5E86798F}</x14:id>
        </ext>
      </extLst>
    </cfRule>
  </conditionalFormatting>
  <conditionalFormatting sqref="BH74:BK76">
    <cfRule type="dataBar" priority="6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{39FFBFFC-B1D0-4578-B408-0B85C997CD9B}</x14:id>
        </ext>
      </extLst>
    </cfRule>
  </conditionalFormatting>
  <conditionalFormatting sqref="BC74:BC76">
    <cfRule type="dataBar" priority="6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{A5E63A9C-1B8C-4F9E-A2E8-38751ACFE049}</x14:id>
        </ext>
      </extLst>
    </cfRule>
  </conditionalFormatting>
  <conditionalFormatting sqref="AX74:AX76">
    <cfRule type="dataBar" priority="6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{D5387013-CC00-4FDB-A818-9B81DFC7C480}</x14:id>
        </ext>
      </extLst>
    </cfRule>
  </conditionalFormatting>
  <conditionalFormatting sqref="AX74:BB76">
    <cfRule type="dataBar" priority="6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{DDCD112F-DB5F-4858-8E1E-FC1AA62C8E8E}</x14:id>
        </ext>
      </extLst>
    </cfRule>
  </conditionalFormatting>
  <conditionalFormatting sqref="AY74:BB76">
    <cfRule type="dataBar" priority="6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{BC7CC462-B969-4049-B4C2-79F42FAF7FC5}</x14:id>
        </ext>
      </extLst>
    </cfRule>
  </conditionalFormatting>
  <conditionalFormatting sqref="E74:I76">
    <cfRule type="dataBar" priority="6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{05134CBB-530F-409B-BFD2-BEA19C4B42A9}</x14:id>
        </ext>
      </extLst>
    </cfRule>
  </conditionalFormatting>
  <conditionalFormatting sqref="J74:J76">
    <cfRule type="dataBar" priority="6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{B1269646-C076-41A9-9A05-11D9F22ED73C}</x14:id>
        </ext>
      </extLst>
    </cfRule>
  </conditionalFormatting>
  <conditionalFormatting sqref="AB71">
    <cfRule type="dataBar" priority="6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{83F8109D-9584-47FD-8172-4EF00C8190A8}</x14:id>
        </ext>
      </extLst>
    </cfRule>
  </conditionalFormatting>
  <conditionalFormatting sqref="AK71">
    <cfRule type="dataBar" priority="5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{03447842-2240-4238-836E-23D48AE63AA8}</x14:id>
        </ext>
      </extLst>
    </cfRule>
  </conditionalFormatting>
  <conditionalFormatting sqref="BU71">
    <cfRule type="dataBar" priority="5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{05D28AB0-B427-4A35-BF82-199BBE24328F}</x14:id>
        </ext>
      </extLst>
    </cfRule>
  </conditionalFormatting>
  <conditionalFormatting sqref="W71">
    <cfRule type="dataBar" priority="5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{AE60B886-1362-48D5-80F9-59090C2C342B}</x14:id>
        </ext>
      </extLst>
    </cfRule>
  </conditionalFormatting>
  <conditionalFormatting sqref="W71:AA71">
    <cfRule type="dataBar" priority="5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{5D6DB330-32B2-4645-AAD6-D78955D80733}</x14:id>
        </ext>
      </extLst>
    </cfRule>
  </conditionalFormatting>
  <conditionalFormatting sqref="X71:AA71">
    <cfRule type="dataBar" priority="5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{A1133FFB-8871-4B9B-8096-6D376F7273AD}</x14:id>
        </ext>
      </extLst>
    </cfRule>
  </conditionalFormatting>
  <conditionalFormatting sqref="AF71">
    <cfRule type="dataBar" priority="5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{FC37AF28-E0F4-4293-AB1C-AA816B6BBF38}</x14:id>
        </ext>
      </extLst>
    </cfRule>
  </conditionalFormatting>
  <conditionalFormatting sqref="AF71:AJ71">
    <cfRule type="dataBar" priority="5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{BBB8ED9A-64F8-4372-8B88-502EC06CC852}</x14:id>
        </ext>
      </extLst>
    </cfRule>
  </conditionalFormatting>
  <conditionalFormatting sqref="AG71:AJ71">
    <cfRule type="dataBar" priority="5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{AC2DF3C9-AEBD-4578-A3FB-74BED9D5065A}</x14:id>
        </ext>
      </extLst>
    </cfRule>
  </conditionalFormatting>
  <conditionalFormatting sqref="AO71">
    <cfRule type="dataBar" priority="5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{7F27469A-36A3-4B0A-B1CC-C469EF94A9ED}</x14:id>
        </ext>
      </extLst>
    </cfRule>
  </conditionalFormatting>
  <conditionalFormatting sqref="AO71:AS71">
    <cfRule type="dataBar" priority="4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{94E326E8-5B96-4603-A9B0-29CE2A5F08E3}</x14:id>
        </ext>
      </extLst>
    </cfRule>
  </conditionalFormatting>
  <conditionalFormatting sqref="AP71:AS71">
    <cfRule type="dataBar" priority="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{C4B0EF5C-AAB7-46BE-8D72-DC0244515248}</x14:id>
        </ext>
      </extLst>
    </cfRule>
  </conditionalFormatting>
  <conditionalFormatting sqref="BP71">
    <cfRule type="dataBar" priority="4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{3AF02A70-DF41-4A1B-B8A3-E5348ECB134A}</x14:id>
        </ext>
      </extLst>
    </cfRule>
  </conditionalFormatting>
  <conditionalFormatting sqref="BP71:BT71">
    <cfRule type="dataBar" priority="4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{58A5EA28-9BDB-4697-987F-50743CA64BC2}</x14:id>
        </ext>
      </extLst>
    </cfRule>
  </conditionalFormatting>
  <conditionalFormatting sqref="BQ71:BT71">
    <cfRule type="dataBar" priority="4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{D5E74045-4CD2-4940-9C95-6830EF613B1B}</x14:id>
        </ext>
      </extLst>
    </cfRule>
  </conditionalFormatting>
  <conditionalFormatting sqref="N71">
    <cfRule type="dataBar" priority="4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{82944917-2B21-4B88-B337-323686499D14}</x14:id>
        </ext>
      </extLst>
    </cfRule>
  </conditionalFormatting>
  <conditionalFormatting sqref="N71:R71">
    <cfRule type="dataBar" priority="4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{978CB497-11F8-4ACD-8D70-F65DBCE0097E}</x14:id>
        </ext>
      </extLst>
    </cfRule>
  </conditionalFormatting>
  <conditionalFormatting sqref="O71:R71">
    <cfRule type="dataBar" priority="4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{DAA935F4-0204-4FA9-B55B-B54FB2E0B127}</x14:id>
        </ext>
      </extLst>
    </cfRule>
  </conditionalFormatting>
  <conditionalFormatting sqref="S71">
    <cfRule type="dataBar" priority="4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{6C3480F9-3449-4A88-A1E7-D5C5D0FF4D7B}</x14:id>
        </ext>
      </extLst>
    </cfRule>
  </conditionalFormatting>
  <conditionalFormatting sqref="AT71">
    <cfRule type="dataBar" priority="4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{53FD0AE7-DB39-49F7-B3EB-BEEE33BBFEEA}</x14:id>
        </ext>
      </extLst>
    </cfRule>
  </conditionalFormatting>
  <conditionalFormatting sqref="BL71">
    <cfRule type="dataBar" priority="4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{84BE8B46-47D1-48EA-B43F-41651E036F01}</x14:id>
        </ext>
      </extLst>
    </cfRule>
  </conditionalFormatting>
  <conditionalFormatting sqref="BG71">
    <cfRule type="dataBar" priority="3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{999BFF02-7B0D-4AA5-8098-068AC5962B5A}</x14:id>
        </ext>
      </extLst>
    </cfRule>
  </conditionalFormatting>
  <conditionalFormatting sqref="BG71:BK71">
    <cfRule type="dataBar" priority="3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{B2DDAA8F-AE30-4808-933F-1959FD54ECE0}</x14:id>
        </ext>
      </extLst>
    </cfRule>
  </conditionalFormatting>
  <conditionalFormatting sqref="BH71:BK71"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{E40B60E0-8236-4B7E-8024-E82EA2E8361C}</x14:id>
        </ext>
      </extLst>
    </cfRule>
  </conditionalFormatting>
  <conditionalFormatting sqref="BC71">
    <cfRule type="dataBar" priority="3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{408E55F1-A21A-4E98-BA4B-1DE33FC4F9FC}</x14:id>
        </ext>
      </extLst>
    </cfRule>
  </conditionalFormatting>
  <conditionalFormatting sqref="AX71">
    <cfRule type="dataBar" priority="3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{2EF381BF-5A72-4595-928D-732C3A1F4F00}</x14:id>
        </ext>
      </extLst>
    </cfRule>
  </conditionalFormatting>
  <conditionalFormatting sqref="AX71:BB71">
    <cfRule type="dataBar" priority="3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{9735D107-EDEF-4C2B-BC75-88EE60C84021}</x14:id>
        </ext>
      </extLst>
    </cfRule>
  </conditionalFormatting>
  <conditionalFormatting sqref="AY71:BB71">
    <cfRule type="dataBar" priority="3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{70A789C5-9B15-49EC-9ED4-4C25276F7949}</x14:id>
        </ext>
      </extLst>
    </cfRule>
  </conditionalFormatting>
  <conditionalFormatting sqref="E71:I71">
    <cfRule type="dataBar" priority="3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{FA090CAE-14DA-4638-B79D-22EE76FFBA2E}</x14:id>
        </ext>
      </extLst>
    </cfRule>
  </conditionalFormatting>
  <conditionalFormatting sqref="J71">
    <cfRule type="dataBar" priority="3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{53D7A83E-0AC8-4CD1-BDAE-18935860F33C}</x14:id>
        </ext>
      </extLst>
    </cfRule>
  </conditionalFormatting>
  <conditionalFormatting sqref="AB72">
    <cfRule type="dataBar" priority="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{67EA1D69-FDA2-4E64-B2A4-0AAB1EC1E176}</x14:id>
        </ext>
      </extLst>
    </cfRule>
  </conditionalFormatting>
  <conditionalFormatting sqref="AK72">
    <cfRule type="dataBar" priority="2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{4CBEB5A2-9636-4434-93B5-2DBEF0FA9693}</x14:id>
        </ext>
      </extLst>
    </cfRule>
  </conditionalFormatting>
  <conditionalFormatting sqref="BU72">
    <cfRule type="dataBar" priority="2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{F4A4150D-4C56-4CAA-80C3-8BA6D5F48919}</x14:id>
        </ext>
      </extLst>
    </cfRule>
  </conditionalFormatting>
  <conditionalFormatting sqref="W72">
    <cfRule type="dataBar" priority="2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{EAA0A4C7-4908-4B50-87C1-70B79A811C85}</x14:id>
        </ext>
      </extLst>
    </cfRule>
  </conditionalFormatting>
  <conditionalFormatting sqref="W72:AA72">
    <cfRule type="dataBar" priority="2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{95CE3A38-D265-4321-905B-ED2BD01138A3}</x14:id>
        </ext>
      </extLst>
    </cfRule>
  </conditionalFormatting>
  <conditionalFormatting sqref="X72:AA72">
    <cfRule type="dataBar" priority="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{1B42DCAB-EE7D-494D-8C83-63FB3A42F195}</x14:id>
        </ext>
      </extLst>
    </cfRule>
  </conditionalFormatting>
  <conditionalFormatting sqref="AF72">
    <cfRule type="dataBar" priority="2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{56717C40-F73C-49AD-B6E5-B8CE3B66F908}</x14:id>
        </ext>
      </extLst>
    </cfRule>
  </conditionalFormatting>
  <conditionalFormatting sqref="AF72:AJ72">
    <cfRule type="dataBar" priority="2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{DF0BCAA6-C33F-4609-881E-C35321B866FB}</x14:id>
        </ext>
      </extLst>
    </cfRule>
  </conditionalFormatting>
  <conditionalFormatting sqref="AG72:AJ72">
    <cfRule type="dataBar" priority="2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{8FBD3C89-9B9F-4899-A35F-7EFFF1388221}</x14:id>
        </ext>
      </extLst>
    </cfRule>
  </conditionalFormatting>
  <conditionalFormatting sqref="AO72">
    <cfRule type="dataBar" priority="2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{07C36AE5-3F7A-4F15-90BD-4DC69E035AE8}</x14:id>
        </ext>
      </extLst>
    </cfRule>
  </conditionalFormatting>
  <conditionalFormatting sqref="AO72:AS72">
    <cfRule type="dataBar" priority="1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{90721A9D-20F4-400C-886C-42B217CADEF8}</x14:id>
        </ext>
      </extLst>
    </cfRule>
  </conditionalFormatting>
  <conditionalFormatting sqref="AP72:AS72">
    <cfRule type="dataBar" priority="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{02195EDF-3D3F-41D1-A75C-FE78F229DBE8}</x14:id>
        </ext>
      </extLst>
    </cfRule>
  </conditionalFormatting>
  <conditionalFormatting sqref="BP72">
    <cfRule type="dataBar" priority="1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{1E9AAD30-3127-4776-A390-C18E836F19C0}</x14:id>
        </ext>
      </extLst>
    </cfRule>
  </conditionalFormatting>
  <conditionalFormatting sqref="BP72:BT72">
    <cfRule type="dataBar" priority="1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{0A5B0970-DCBF-4A75-BCBC-2F88D4DF0E3E}</x14:id>
        </ext>
      </extLst>
    </cfRule>
  </conditionalFormatting>
  <conditionalFormatting sqref="BQ72:BT72">
    <cfRule type="dataBar" priority="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{F3ECC52E-47C4-4ED2-8A32-AAA142D5F703}</x14:id>
        </ext>
      </extLst>
    </cfRule>
  </conditionalFormatting>
  <conditionalFormatting sqref="N72">
    <cfRule type="dataBar" priority="1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{F018C6DF-9DDE-418C-9614-9B557EB0D4A9}</x14:id>
        </ext>
      </extLst>
    </cfRule>
  </conditionalFormatting>
  <conditionalFormatting sqref="N72:R72">
    <cfRule type="dataBar" priority="1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{3B1A712A-98E4-4ABE-BF84-EBBDA5FCF24D}</x14:id>
        </ext>
      </extLst>
    </cfRule>
  </conditionalFormatting>
  <conditionalFormatting sqref="O72:R72"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{738FE905-DB8F-441A-B842-32CC9603C6CF}</x14:id>
        </ext>
      </extLst>
    </cfRule>
  </conditionalFormatting>
  <conditionalFormatting sqref="S72">
    <cfRule type="dataBar" priority="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{92C5557C-CD92-4F8A-B51C-9EB30BD80278}</x14:id>
        </ext>
      </extLst>
    </cfRule>
  </conditionalFormatting>
  <conditionalFormatting sqref="AT72">
    <cfRule type="dataBar" priority="1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{30570F32-250C-4386-AADE-C3BB183EFD18}</x14:id>
        </ext>
      </extLst>
    </cfRule>
  </conditionalFormatting>
  <conditionalFormatting sqref="BL72">
    <cfRule type="dataBar" priority="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{75A3A47C-C2D6-4921-8D91-2E5E04A1D38B}</x14:id>
        </ext>
      </extLst>
    </cfRule>
  </conditionalFormatting>
  <conditionalFormatting sqref="BG72">
    <cfRule type="dataBar" priority="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{4C5CF9FA-6E1B-43E0-885F-1A5B5A5454DE}</x14:id>
        </ext>
      </extLst>
    </cfRule>
  </conditionalFormatting>
  <conditionalFormatting sqref="BG72:BK72">
    <cfRule type="dataBar" priority="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{9401CC1E-A4C3-47BD-BD4E-F3890760CC07}</x14:id>
        </ext>
      </extLst>
    </cfRule>
  </conditionalFormatting>
  <conditionalFormatting sqref="BH72:BK72">
    <cfRule type="dataBar" priority="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{2B6BD6FC-7054-4891-8B18-2629FC8E1F2D}</x14:id>
        </ext>
      </extLst>
    </cfRule>
  </conditionalFormatting>
  <conditionalFormatting sqref="BC72">
    <cfRule type="dataBar" priority="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{07DAC6C0-2AB9-4B57-98DC-02D3B3537D8A}</x14:id>
        </ext>
      </extLst>
    </cfRule>
  </conditionalFormatting>
  <conditionalFormatting sqref="AX72">
    <cfRule type="dataBar" priority="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{42FA16F4-4706-4613-B9DB-E25AC0DEA242}</x14:id>
        </ext>
      </extLst>
    </cfRule>
  </conditionalFormatting>
  <conditionalFormatting sqref="AX72:BB72">
    <cfRule type="dataBar" priority="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{6C4DBCF3-A45F-4825-A5CC-6FD2B7CA2258}</x14:id>
        </ext>
      </extLst>
    </cfRule>
  </conditionalFormatting>
  <conditionalFormatting sqref="AY72:BB72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{C2046A75-710F-42E0-8652-BE2F2F92D18B}</x14:id>
        </ext>
      </extLst>
    </cfRule>
  </conditionalFormatting>
  <conditionalFormatting sqref="E72:I72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{4FBC9EE6-3DAF-4D74-988E-F09D1E0AAA1B}</x14:id>
        </ext>
      </extLst>
    </cfRule>
  </conditionalFormatting>
  <conditionalFormatting sqref="J72">
    <cfRule type="dataBar" priority="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{B253F41B-EFDC-491C-9129-4D85FE43AD4E}</x14:id>
        </ext>
      </extLst>
    </cfRule>
  </conditionalFormatting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D72AF3E-A1BB-4325-9132-AF50B4DBB36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AB4:AB70 AB73</xm:sqref>
        </x14:conditionalFormatting>
        <x14:conditionalFormatting xmlns:xm="http://schemas.microsoft.com/office/excel/2006/main">
          <x14:cfRule type="dataBar" id="{06181242-490D-4F9C-A693-915B2B2BF3C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AK4:AK70 AK73</xm:sqref>
        </x14:conditionalFormatting>
        <x14:conditionalFormatting xmlns:xm="http://schemas.microsoft.com/office/excel/2006/main">
          <x14:cfRule type="dataBar" id="{9B7812A1-1204-4E3C-B110-C1E77803A7D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BU4:BU70 BU73</xm:sqref>
        </x14:conditionalFormatting>
        <x14:conditionalFormatting xmlns:xm="http://schemas.microsoft.com/office/excel/2006/main">
          <x14:cfRule type="dataBar" id="{ADC65C7E-EFAD-43DD-94A3-44BAD236057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W4:W70 W73</xm:sqref>
        </x14:conditionalFormatting>
        <x14:conditionalFormatting xmlns:xm="http://schemas.microsoft.com/office/excel/2006/main">
          <x14:cfRule type="dataBar" id="{440C257F-764F-4B82-92E9-7CA88A10C4B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W4:AA70 W73:AA73</xm:sqref>
        </x14:conditionalFormatting>
        <x14:conditionalFormatting xmlns:xm="http://schemas.microsoft.com/office/excel/2006/main">
          <x14:cfRule type="dataBar" id="{6A5B79C8-6B2C-4904-A660-977ADC11668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X4:AA70 X73:AA73</xm:sqref>
        </x14:conditionalFormatting>
        <x14:conditionalFormatting xmlns:xm="http://schemas.microsoft.com/office/excel/2006/main">
          <x14:cfRule type="dataBar" id="{9BCFB828-2FCF-44CD-92E7-75B83A058C6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AF4:AF70 AF73</xm:sqref>
        </x14:conditionalFormatting>
        <x14:conditionalFormatting xmlns:xm="http://schemas.microsoft.com/office/excel/2006/main">
          <x14:cfRule type="dataBar" id="{9AB6AF14-46B1-4FB0-929E-8C7DE99FC2F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AF4:AJ70 AF73:AJ73</xm:sqref>
        </x14:conditionalFormatting>
        <x14:conditionalFormatting xmlns:xm="http://schemas.microsoft.com/office/excel/2006/main">
          <x14:cfRule type="dataBar" id="{BA582AA5-A8C6-4AFB-B198-9C945B92A4F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AG4:AJ70 AG73:AJ73</xm:sqref>
        </x14:conditionalFormatting>
        <x14:conditionalFormatting xmlns:xm="http://schemas.microsoft.com/office/excel/2006/main">
          <x14:cfRule type="dataBar" id="{62F068F5-A40B-4B2E-BE02-4579E25A9BB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AO4:AO70 AO73</xm:sqref>
        </x14:conditionalFormatting>
        <x14:conditionalFormatting xmlns:xm="http://schemas.microsoft.com/office/excel/2006/main">
          <x14:cfRule type="dataBar" id="{40104B38-0461-467F-BCD4-3E05712206F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AO4:AS70 AO73:AS73</xm:sqref>
        </x14:conditionalFormatting>
        <x14:conditionalFormatting xmlns:xm="http://schemas.microsoft.com/office/excel/2006/main">
          <x14:cfRule type="dataBar" id="{F138CAC5-756F-448A-8A97-7DF94C45EEC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AP4:AS70 AP73:AS73</xm:sqref>
        </x14:conditionalFormatting>
        <x14:conditionalFormatting xmlns:xm="http://schemas.microsoft.com/office/excel/2006/main">
          <x14:cfRule type="dataBar" id="{B487DF06-AEF2-4701-A192-8EC5C61D127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BP4:BP70 BP73</xm:sqref>
        </x14:conditionalFormatting>
        <x14:conditionalFormatting xmlns:xm="http://schemas.microsoft.com/office/excel/2006/main">
          <x14:cfRule type="dataBar" id="{358230F3-6137-44CD-A2BD-02815E99891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BP4:BT70 BP73:BT73</xm:sqref>
        </x14:conditionalFormatting>
        <x14:conditionalFormatting xmlns:xm="http://schemas.microsoft.com/office/excel/2006/main">
          <x14:cfRule type="dataBar" id="{382C33F9-1AF4-45A9-84DC-5C2C34D6EA1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BQ4:BT70 BQ73:BT73</xm:sqref>
        </x14:conditionalFormatting>
        <x14:conditionalFormatting xmlns:xm="http://schemas.microsoft.com/office/excel/2006/main">
          <x14:cfRule type="dataBar" id="{97111FC4-A54D-400A-997C-B04F49376FD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N4:N70 N73</xm:sqref>
        </x14:conditionalFormatting>
        <x14:conditionalFormatting xmlns:xm="http://schemas.microsoft.com/office/excel/2006/main">
          <x14:cfRule type="dataBar" id="{DBCA144A-F398-4FB4-9856-658E326A833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N4:R70 N73:R73</xm:sqref>
        </x14:conditionalFormatting>
        <x14:conditionalFormatting xmlns:xm="http://schemas.microsoft.com/office/excel/2006/main">
          <x14:cfRule type="dataBar" id="{9E70CB2B-7379-4DEF-A0C7-DB8AFFA10FB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O4:R70 O73:R73</xm:sqref>
        </x14:conditionalFormatting>
        <x14:conditionalFormatting xmlns:xm="http://schemas.microsoft.com/office/excel/2006/main">
          <x14:cfRule type="dataBar" id="{6584CAF5-6FA8-42A3-AC98-83C73296E92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S4:S70 S73</xm:sqref>
        </x14:conditionalFormatting>
        <x14:conditionalFormatting xmlns:xm="http://schemas.microsoft.com/office/excel/2006/main">
          <x14:cfRule type="dataBar" id="{8ED8907C-AB6E-4C47-AEF4-F28E00A0A3B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AT4:AT70 AT73</xm:sqref>
        </x14:conditionalFormatting>
        <x14:conditionalFormatting xmlns:xm="http://schemas.microsoft.com/office/excel/2006/main">
          <x14:cfRule type="dataBar" id="{EBD0DFFD-41FE-4539-B348-FC8707BB10D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BL4:BL70 BL73</xm:sqref>
        </x14:conditionalFormatting>
        <x14:conditionalFormatting xmlns:xm="http://schemas.microsoft.com/office/excel/2006/main">
          <x14:cfRule type="dataBar" id="{958547E6-A8E0-4794-9FD9-A041C080C4C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BG4:BG70 BG73</xm:sqref>
        </x14:conditionalFormatting>
        <x14:conditionalFormatting xmlns:xm="http://schemas.microsoft.com/office/excel/2006/main">
          <x14:cfRule type="dataBar" id="{3FE14C63-B836-4CB6-8CE2-48CDD8EDD9A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BG4:BK70 BG73:BK73</xm:sqref>
        </x14:conditionalFormatting>
        <x14:conditionalFormatting xmlns:xm="http://schemas.microsoft.com/office/excel/2006/main">
          <x14:cfRule type="dataBar" id="{12398E1C-08C6-4B86-9D57-86F2C14ECE6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BH4:BK70 BH73:BK73</xm:sqref>
        </x14:conditionalFormatting>
        <x14:conditionalFormatting xmlns:xm="http://schemas.microsoft.com/office/excel/2006/main">
          <x14:cfRule type="dataBar" id="{0142E9E8-0BF3-4670-B136-CC7920CE93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BC4:BC70 BC73</xm:sqref>
        </x14:conditionalFormatting>
        <x14:conditionalFormatting xmlns:xm="http://schemas.microsoft.com/office/excel/2006/main">
          <x14:cfRule type="dataBar" id="{05D72A33-683C-4F2E-AD04-98D28060560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AX4:AX70 AX73</xm:sqref>
        </x14:conditionalFormatting>
        <x14:conditionalFormatting xmlns:xm="http://schemas.microsoft.com/office/excel/2006/main">
          <x14:cfRule type="dataBar" id="{665DD1BF-E400-4C88-B123-AC7EC869979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AX4:BB70 AX73:BB73</xm:sqref>
        </x14:conditionalFormatting>
        <x14:conditionalFormatting xmlns:xm="http://schemas.microsoft.com/office/excel/2006/main">
          <x14:cfRule type="dataBar" id="{F0D94BDA-E3A6-4D4D-8772-964730D855B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AY4:BB70 AY73:BB73</xm:sqref>
        </x14:conditionalFormatting>
        <x14:conditionalFormatting xmlns:xm="http://schemas.microsoft.com/office/excel/2006/main">
          <x14:cfRule type="dataBar" id="{C2CC8FBC-988D-4F99-B422-45887EF9353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E4:I70 E73:I73</xm:sqref>
        </x14:conditionalFormatting>
        <x14:conditionalFormatting xmlns:xm="http://schemas.microsoft.com/office/excel/2006/main">
          <x14:cfRule type="dataBar" id="{986329A2-047D-4155-99F9-33BE7B83E4B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J4:J70 J73</xm:sqref>
        </x14:conditionalFormatting>
        <x14:conditionalFormatting xmlns:xm="http://schemas.microsoft.com/office/excel/2006/main">
          <x14:cfRule type="dataBar" id="{72C25D7D-75E5-4F3B-979D-6DC234008D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AB74:AB76</xm:sqref>
        </x14:conditionalFormatting>
        <x14:conditionalFormatting xmlns:xm="http://schemas.microsoft.com/office/excel/2006/main">
          <x14:cfRule type="dataBar" id="{50724C63-2B99-4B7B-9B09-E72DE1B1FF0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AK74:AK76</xm:sqref>
        </x14:conditionalFormatting>
        <x14:conditionalFormatting xmlns:xm="http://schemas.microsoft.com/office/excel/2006/main">
          <x14:cfRule type="dataBar" id="{D248D84E-7A63-42BC-BF94-FBF0F0F5B79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BU74:BU76</xm:sqref>
        </x14:conditionalFormatting>
        <x14:conditionalFormatting xmlns:xm="http://schemas.microsoft.com/office/excel/2006/main">
          <x14:cfRule type="dataBar" id="{DE6E4D4A-E4FE-40DF-8353-27B1475E1BA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W74:W76</xm:sqref>
        </x14:conditionalFormatting>
        <x14:conditionalFormatting xmlns:xm="http://schemas.microsoft.com/office/excel/2006/main">
          <x14:cfRule type="dataBar" id="{25CF4E74-E982-40F6-B94F-1CE4B0DF624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W74:AA76</xm:sqref>
        </x14:conditionalFormatting>
        <x14:conditionalFormatting xmlns:xm="http://schemas.microsoft.com/office/excel/2006/main">
          <x14:cfRule type="dataBar" id="{DFE9727F-20DC-430E-8D48-3D9FCB8BD7C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X74:AA76</xm:sqref>
        </x14:conditionalFormatting>
        <x14:conditionalFormatting xmlns:xm="http://schemas.microsoft.com/office/excel/2006/main">
          <x14:cfRule type="dataBar" id="{23981BF1-4224-4321-930E-21370920627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AF74:AF76</xm:sqref>
        </x14:conditionalFormatting>
        <x14:conditionalFormatting xmlns:xm="http://schemas.microsoft.com/office/excel/2006/main">
          <x14:cfRule type="dataBar" id="{50D1667F-5E99-46ED-ADDC-08AC97E8915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AF74:AJ76</xm:sqref>
        </x14:conditionalFormatting>
        <x14:conditionalFormatting xmlns:xm="http://schemas.microsoft.com/office/excel/2006/main">
          <x14:cfRule type="dataBar" id="{847712F6-F93B-4BC4-B114-259332B5D07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AG74:AJ76</xm:sqref>
        </x14:conditionalFormatting>
        <x14:conditionalFormatting xmlns:xm="http://schemas.microsoft.com/office/excel/2006/main">
          <x14:cfRule type="dataBar" id="{927E3920-DC40-4800-A8AC-495D4515CFC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AO74:AO76</xm:sqref>
        </x14:conditionalFormatting>
        <x14:conditionalFormatting xmlns:xm="http://schemas.microsoft.com/office/excel/2006/main">
          <x14:cfRule type="dataBar" id="{67170D57-8274-474E-B6A2-57019B2A26B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AO74:AS76</xm:sqref>
        </x14:conditionalFormatting>
        <x14:conditionalFormatting xmlns:xm="http://schemas.microsoft.com/office/excel/2006/main">
          <x14:cfRule type="dataBar" id="{A9275BA0-F96E-4343-8FED-BF29026047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AP74:AS76</xm:sqref>
        </x14:conditionalFormatting>
        <x14:conditionalFormatting xmlns:xm="http://schemas.microsoft.com/office/excel/2006/main">
          <x14:cfRule type="dataBar" id="{CDD8CA2B-5224-4B35-A671-091B2B099F0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BP74:BP76</xm:sqref>
        </x14:conditionalFormatting>
        <x14:conditionalFormatting xmlns:xm="http://schemas.microsoft.com/office/excel/2006/main">
          <x14:cfRule type="dataBar" id="{7C03BCAE-F369-4044-964B-E8EB8FC8D81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BP74:BT76</xm:sqref>
        </x14:conditionalFormatting>
        <x14:conditionalFormatting xmlns:xm="http://schemas.microsoft.com/office/excel/2006/main">
          <x14:cfRule type="dataBar" id="{C40A5953-2387-442F-912C-00B1366995B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BQ74:BT76</xm:sqref>
        </x14:conditionalFormatting>
        <x14:conditionalFormatting xmlns:xm="http://schemas.microsoft.com/office/excel/2006/main">
          <x14:cfRule type="dataBar" id="{B6382E09-A451-42E4-86D5-8DC0CCF36B0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N74:N76</xm:sqref>
        </x14:conditionalFormatting>
        <x14:conditionalFormatting xmlns:xm="http://schemas.microsoft.com/office/excel/2006/main">
          <x14:cfRule type="dataBar" id="{D39B181C-EA84-4134-B16F-55444356CBE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N74:R76</xm:sqref>
        </x14:conditionalFormatting>
        <x14:conditionalFormatting xmlns:xm="http://schemas.microsoft.com/office/excel/2006/main">
          <x14:cfRule type="dataBar" id="{0021C601-4D56-41B7-B1A9-B11AACF45D8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O74:R76</xm:sqref>
        </x14:conditionalFormatting>
        <x14:conditionalFormatting xmlns:xm="http://schemas.microsoft.com/office/excel/2006/main">
          <x14:cfRule type="dataBar" id="{3371EC51-7155-4A23-9EE3-99FD2AF8DFD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S74:S76</xm:sqref>
        </x14:conditionalFormatting>
        <x14:conditionalFormatting xmlns:xm="http://schemas.microsoft.com/office/excel/2006/main">
          <x14:cfRule type="dataBar" id="{64B94695-8445-43AB-AE27-58E85B47615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AT74:AT76</xm:sqref>
        </x14:conditionalFormatting>
        <x14:conditionalFormatting xmlns:xm="http://schemas.microsoft.com/office/excel/2006/main">
          <x14:cfRule type="dataBar" id="{524CB779-C22F-4DBC-A2B7-D9195B5D65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BL74:BL76</xm:sqref>
        </x14:conditionalFormatting>
        <x14:conditionalFormatting xmlns:xm="http://schemas.microsoft.com/office/excel/2006/main">
          <x14:cfRule type="dataBar" id="{437D4128-0D08-428F-AD64-4D183FCC513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BG74:BG76</xm:sqref>
        </x14:conditionalFormatting>
        <x14:conditionalFormatting xmlns:xm="http://schemas.microsoft.com/office/excel/2006/main">
          <x14:cfRule type="dataBar" id="{FF7D51A2-1184-4A6D-8D2A-382E5E86798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BG74:BK76</xm:sqref>
        </x14:conditionalFormatting>
        <x14:conditionalFormatting xmlns:xm="http://schemas.microsoft.com/office/excel/2006/main">
          <x14:cfRule type="dataBar" id="{39FFBFFC-B1D0-4578-B408-0B85C997CD9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BH74:BK76</xm:sqref>
        </x14:conditionalFormatting>
        <x14:conditionalFormatting xmlns:xm="http://schemas.microsoft.com/office/excel/2006/main">
          <x14:cfRule type="dataBar" id="{A5E63A9C-1B8C-4F9E-A2E8-38751ACFE04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BC74:BC76</xm:sqref>
        </x14:conditionalFormatting>
        <x14:conditionalFormatting xmlns:xm="http://schemas.microsoft.com/office/excel/2006/main">
          <x14:cfRule type="dataBar" id="{D5387013-CC00-4FDB-A818-9B81DFC7C48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AX74:AX76</xm:sqref>
        </x14:conditionalFormatting>
        <x14:conditionalFormatting xmlns:xm="http://schemas.microsoft.com/office/excel/2006/main">
          <x14:cfRule type="dataBar" id="{DDCD112F-DB5F-4858-8E1E-FC1AA62C8E8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AX74:BB76</xm:sqref>
        </x14:conditionalFormatting>
        <x14:conditionalFormatting xmlns:xm="http://schemas.microsoft.com/office/excel/2006/main">
          <x14:cfRule type="dataBar" id="{BC7CC462-B969-4049-B4C2-79F42FAF7FC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AY74:BB76</xm:sqref>
        </x14:conditionalFormatting>
        <x14:conditionalFormatting xmlns:xm="http://schemas.microsoft.com/office/excel/2006/main">
          <x14:cfRule type="dataBar" id="{05134CBB-530F-409B-BFD2-BEA19C4B42A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E74:I76</xm:sqref>
        </x14:conditionalFormatting>
        <x14:conditionalFormatting xmlns:xm="http://schemas.microsoft.com/office/excel/2006/main">
          <x14:cfRule type="dataBar" id="{B1269646-C076-41A9-9A05-11D9F22ED73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J74:J76</xm:sqref>
        </x14:conditionalFormatting>
        <x14:conditionalFormatting xmlns:xm="http://schemas.microsoft.com/office/excel/2006/main">
          <x14:cfRule type="dataBar" id="{83F8109D-9584-47FD-8172-4EF00C8190A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AB71</xm:sqref>
        </x14:conditionalFormatting>
        <x14:conditionalFormatting xmlns:xm="http://schemas.microsoft.com/office/excel/2006/main">
          <x14:cfRule type="dataBar" id="{03447842-2240-4238-836E-23D48AE63AA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AK71</xm:sqref>
        </x14:conditionalFormatting>
        <x14:conditionalFormatting xmlns:xm="http://schemas.microsoft.com/office/excel/2006/main">
          <x14:cfRule type="dataBar" id="{05D28AB0-B427-4A35-BF82-199BBE24328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BU71</xm:sqref>
        </x14:conditionalFormatting>
        <x14:conditionalFormatting xmlns:xm="http://schemas.microsoft.com/office/excel/2006/main">
          <x14:cfRule type="dataBar" id="{AE60B886-1362-48D5-80F9-59090C2C342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</xm:sqref>
        </x14:conditionalFormatting>
        <x14:conditionalFormatting xmlns:xm="http://schemas.microsoft.com/office/excel/2006/main">
          <x14:cfRule type="dataBar" id="{5D6DB330-32B2-4645-AAD6-D78955D8073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W71:AA71</xm:sqref>
        </x14:conditionalFormatting>
        <x14:conditionalFormatting xmlns:xm="http://schemas.microsoft.com/office/excel/2006/main">
          <x14:cfRule type="dataBar" id="{A1133FFB-8871-4B9B-8096-6D376F7273A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X71:AA71</xm:sqref>
        </x14:conditionalFormatting>
        <x14:conditionalFormatting xmlns:xm="http://schemas.microsoft.com/office/excel/2006/main">
          <x14:cfRule type="dataBar" id="{FC37AF28-E0F4-4293-AB1C-AA816B6BBF3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</xm:sqref>
        </x14:conditionalFormatting>
        <x14:conditionalFormatting xmlns:xm="http://schemas.microsoft.com/office/excel/2006/main">
          <x14:cfRule type="dataBar" id="{BBB8ED9A-64F8-4372-8B88-502EC06CC85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AF71:AJ71</xm:sqref>
        </x14:conditionalFormatting>
        <x14:conditionalFormatting xmlns:xm="http://schemas.microsoft.com/office/excel/2006/main">
          <x14:cfRule type="dataBar" id="{AC2DF3C9-AEBD-4578-A3FB-74BED9D5065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AG71:AJ71</xm:sqref>
        </x14:conditionalFormatting>
        <x14:conditionalFormatting xmlns:xm="http://schemas.microsoft.com/office/excel/2006/main">
          <x14:cfRule type="dataBar" id="{7F27469A-36A3-4B0A-B1CC-C469EF94A9E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</xm:sqref>
        </x14:conditionalFormatting>
        <x14:conditionalFormatting xmlns:xm="http://schemas.microsoft.com/office/excel/2006/main">
          <x14:cfRule type="dataBar" id="{94E326E8-5B96-4603-A9B0-29CE2A5F08E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AO71:AS71</xm:sqref>
        </x14:conditionalFormatting>
        <x14:conditionalFormatting xmlns:xm="http://schemas.microsoft.com/office/excel/2006/main">
          <x14:cfRule type="dataBar" id="{C4B0EF5C-AAB7-46BE-8D72-DC024451524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AP71:AS71</xm:sqref>
        </x14:conditionalFormatting>
        <x14:conditionalFormatting xmlns:xm="http://schemas.microsoft.com/office/excel/2006/main">
          <x14:cfRule type="dataBar" id="{3AF02A70-DF41-4A1B-B8A3-E5348ECB134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</xm:sqref>
        </x14:conditionalFormatting>
        <x14:conditionalFormatting xmlns:xm="http://schemas.microsoft.com/office/excel/2006/main">
          <x14:cfRule type="dataBar" id="{58A5EA28-9BDB-4697-987F-50743CA64BC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BP71:BT71</xm:sqref>
        </x14:conditionalFormatting>
        <x14:conditionalFormatting xmlns:xm="http://schemas.microsoft.com/office/excel/2006/main">
          <x14:cfRule type="dataBar" id="{D5E74045-4CD2-4940-9C95-6830EF613B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BQ71:BT71</xm:sqref>
        </x14:conditionalFormatting>
        <x14:conditionalFormatting xmlns:xm="http://schemas.microsoft.com/office/excel/2006/main">
          <x14:cfRule type="dataBar" id="{82944917-2B21-4B88-B337-323686499D1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</xm:sqref>
        </x14:conditionalFormatting>
        <x14:conditionalFormatting xmlns:xm="http://schemas.microsoft.com/office/excel/2006/main">
          <x14:cfRule type="dataBar" id="{978CB497-11F8-4ACD-8D70-F65DBCE0097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N71:R71</xm:sqref>
        </x14:conditionalFormatting>
        <x14:conditionalFormatting xmlns:xm="http://schemas.microsoft.com/office/excel/2006/main">
          <x14:cfRule type="dataBar" id="{DAA935F4-0204-4FA9-B55B-B54FB2E0B12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O71:R71</xm:sqref>
        </x14:conditionalFormatting>
        <x14:conditionalFormatting xmlns:xm="http://schemas.microsoft.com/office/excel/2006/main">
          <x14:cfRule type="dataBar" id="{6C3480F9-3449-4A88-A1E7-D5C5D0FF4D7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S71</xm:sqref>
        </x14:conditionalFormatting>
        <x14:conditionalFormatting xmlns:xm="http://schemas.microsoft.com/office/excel/2006/main">
          <x14:cfRule type="dataBar" id="{53FD0AE7-DB39-49F7-B3EB-BEEE33BBFEE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AT71</xm:sqref>
        </x14:conditionalFormatting>
        <x14:conditionalFormatting xmlns:xm="http://schemas.microsoft.com/office/excel/2006/main">
          <x14:cfRule type="dataBar" id="{84BE8B46-47D1-48EA-B43F-41651E036F0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BL71</xm:sqref>
        </x14:conditionalFormatting>
        <x14:conditionalFormatting xmlns:xm="http://schemas.microsoft.com/office/excel/2006/main">
          <x14:cfRule type="dataBar" id="{999BFF02-7B0D-4AA5-8098-068AC5962B5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</xm:sqref>
        </x14:conditionalFormatting>
        <x14:conditionalFormatting xmlns:xm="http://schemas.microsoft.com/office/excel/2006/main">
          <x14:cfRule type="dataBar" id="{B2DDAA8F-AE30-4808-933F-1959FD54ECE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BG71:BK71</xm:sqref>
        </x14:conditionalFormatting>
        <x14:conditionalFormatting xmlns:xm="http://schemas.microsoft.com/office/excel/2006/main">
          <x14:cfRule type="dataBar" id="{E40B60E0-8236-4B7E-8024-E82EA2E8361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BH71:BK71</xm:sqref>
        </x14:conditionalFormatting>
        <x14:conditionalFormatting xmlns:xm="http://schemas.microsoft.com/office/excel/2006/main">
          <x14:cfRule type="dataBar" id="{408E55F1-A21A-4E98-BA4B-1DE33FC4F9F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BC71</xm:sqref>
        </x14:conditionalFormatting>
        <x14:conditionalFormatting xmlns:xm="http://schemas.microsoft.com/office/excel/2006/main">
          <x14:cfRule type="dataBar" id="{2EF381BF-5A72-4595-928D-732C3A1F4F0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</xm:sqref>
        </x14:conditionalFormatting>
        <x14:conditionalFormatting xmlns:xm="http://schemas.microsoft.com/office/excel/2006/main">
          <x14:cfRule type="dataBar" id="{9735D107-EDEF-4C2B-BC75-88EE60C8402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AX71:BB71</xm:sqref>
        </x14:conditionalFormatting>
        <x14:conditionalFormatting xmlns:xm="http://schemas.microsoft.com/office/excel/2006/main">
          <x14:cfRule type="dataBar" id="{70A789C5-9B15-49EC-9ED4-4C25276F794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AY71:BB71</xm:sqref>
        </x14:conditionalFormatting>
        <x14:conditionalFormatting xmlns:xm="http://schemas.microsoft.com/office/excel/2006/main">
          <x14:cfRule type="dataBar" id="{FA090CAE-14DA-4638-B79D-22EE76FFBA2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E71:I71</xm:sqref>
        </x14:conditionalFormatting>
        <x14:conditionalFormatting xmlns:xm="http://schemas.microsoft.com/office/excel/2006/main">
          <x14:cfRule type="dataBar" id="{53D7A83E-0AC8-4CD1-BDAE-18935860F33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J71</xm:sqref>
        </x14:conditionalFormatting>
        <x14:conditionalFormatting xmlns:xm="http://schemas.microsoft.com/office/excel/2006/main">
          <x14:cfRule type="dataBar" id="{67EA1D69-FDA2-4E64-B2A4-0AAB1EC1E17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AB72</xm:sqref>
        </x14:conditionalFormatting>
        <x14:conditionalFormatting xmlns:xm="http://schemas.microsoft.com/office/excel/2006/main">
          <x14:cfRule type="dataBar" id="{4CBEB5A2-9636-4434-93B5-2DBEF0FA969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AK72</xm:sqref>
        </x14:conditionalFormatting>
        <x14:conditionalFormatting xmlns:xm="http://schemas.microsoft.com/office/excel/2006/main">
          <x14:cfRule type="dataBar" id="{F4A4150D-4C56-4CAA-80C3-8BA6D5F4891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BU72</xm:sqref>
        </x14:conditionalFormatting>
        <x14:conditionalFormatting xmlns:xm="http://schemas.microsoft.com/office/excel/2006/main">
          <x14:cfRule type="dataBar" id="{EAA0A4C7-4908-4B50-87C1-70B79A811C8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</xm:sqref>
        </x14:conditionalFormatting>
        <x14:conditionalFormatting xmlns:xm="http://schemas.microsoft.com/office/excel/2006/main">
          <x14:cfRule type="dataBar" id="{95CE3A38-D265-4321-905B-ED2BD01138A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W72:AA72</xm:sqref>
        </x14:conditionalFormatting>
        <x14:conditionalFormatting xmlns:xm="http://schemas.microsoft.com/office/excel/2006/main">
          <x14:cfRule type="dataBar" id="{1B42DCAB-EE7D-494D-8C83-63FB3A42F19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X72:AA72</xm:sqref>
        </x14:conditionalFormatting>
        <x14:conditionalFormatting xmlns:xm="http://schemas.microsoft.com/office/excel/2006/main">
          <x14:cfRule type="dataBar" id="{56717C40-F73C-49AD-B6E5-B8CE3B66F90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</xm:sqref>
        </x14:conditionalFormatting>
        <x14:conditionalFormatting xmlns:xm="http://schemas.microsoft.com/office/excel/2006/main">
          <x14:cfRule type="dataBar" id="{DF0BCAA6-C33F-4609-881E-C35321B866F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AF72:AJ72</xm:sqref>
        </x14:conditionalFormatting>
        <x14:conditionalFormatting xmlns:xm="http://schemas.microsoft.com/office/excel/2006/main">
          <x14:cfRule type="dataBar" id="{8FBD3C89-9B9F-4899-A35F-7EFFF13882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AG72:AJ72</xm:sqref>
        </x14:conditionalFormatting>
        <x14:conditionalFormatting xmlns:xm="http://schemas.microsoft.com/office/excel/2006/main">
          <x14:cfRule type="dataBar" id="{07C36AE5-3F7A-4F15-90BD-4DC69E035AE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</xm:sqref>
        </x14:conditionalFormatting>
        <x14:conditionalFormatting xmlns:xm="http://schemas.microsoft.com/office/excel/2006/main">
          <x14:cfRule type="dataBar" id="{90721A9D-20F4-400C-886C-42B217CADEF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AO72:AS72</xm:sqref>
        </x14:conditionalFormatting>
        <x14:conditionalFormatting xmlns:xm="http://schemas.microsoft.com/office/excel/2006/main">
          <x14:cfRule type="dataBar" id="{02195EDF-3D3F-41D1-A75C-FE78F229DBE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AP72:AS72</xm:sqref>
        </x14:conditionalFormatting>
        <x14:conditionalFormatting xmlns:xm="http://schemas.microsoft.com/office/excel/2006/main">
          <x14:cfRule type="dataBar" id="{1E9AAD30-3127-4776-A390-C18E836F19C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</xm:sqref>
        </x14:conditionalFormatting>
        <x14:conditionalFormatting xmlns:xm="http://schemas.microsoft.com/office/excel/2006/main">
          <x14:cfRule type="dataBar" id="{0A5B0970-DCBF-4A75-BCBC-2F88D4DF0E3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BP72:BT72</xm:sqref>
        </x14:conditionalFormatting>
        <x14:conditionalFormatting xmlns:xm="http://schemas.microsoft.com/office/excel/2006/main">
          <x14:cfRule type="dataBar" id="{F3ECC52E-47C4-4ED2-8A32-AAA142D5F7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BQ72:BT72</xm:sqref>
        </x14:conditionalFormatting>
        <x14:conditionalFormatting xmlns:xm="http://schemas.microsoft.com/office/excel/2006/main">
          <x14:cfRule type="dataBar" id="{F018C6DF-9DDE-418C-9614-9B557EB0D4A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</xm:sqref>
        </x14:conditionalFormatting>
        <x14:conditionalFormatting xmlns:xm="http://schemas.microsoft.com/office/excel/2006/main">
          <x14:cfRule type="dataBar" id="{3B1A712A-98E4-4ABE-BF84-EBBDA5FCF24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N72:R72</xm:sqref>
        </x14:conditionalFormatting>
        <x14:conditionalFormatting xmlns:xm="http://schemas.microsoft.com/office/excel/2006/main">
          <x14:cfRule type="dataBar" id="{738FE905-DB8F-441A-B842-32CC9603C6C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O72:R72</xm:sqref>
        </x14:conditionalFormatting>
        <x14:conditionalFormatting xmlns:xm="http://schemas.microsoft.com/office/excel/2006/main">
          <x14:cfRule type="dataBar" id="{92C5557C-CD92-4F8A-B51C-9EB30BD8027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S72</xm:sqref>
        </x14:conditionalFormatting>
        <x14:conditionalFormatting xmlns:xm="http://schemas.microsoft.com/office/excel/2006/main">
          <x14:cfRule type="dataBar" id="{30570F32-250C-4386-AADE-C3BB183EFD1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AT72</xm:sqref>
        </x14:conditionalFormatting>
        <x14:conditionalFormatting xmlns:xm="http://schemas.microsoft.com/office/excel/2006/main">
          <x14:cfRule type="dataBar" id="{75A3A47C-C2D6-4921-8D91-2E5E04A1D38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BL72</xm:sqref>
        </x14:conditionalFormatting>
        <x14:conditionalFormatting xmlns:xm="http://schemas.microsoft.com/office/excel/2006/main">
          <x14:cfRule type="dataBar" id="{4C5CF9FA-6E1B-43E0-885F-1A5B5A5454D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</xm:sqref>
        </x14:conditionalFormatting>
        <x14:conditionalFormatting xmlns:xm="http://schemas.microsoft.com/office/excel/2006/main">
          <x14:cfRule type="dataBar" id="{9401CC1E-A4C3-47BD-BD4E-F3890760CC0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BG72:BK72</xm:sqref>
        </x14:conditionalFormatting>
        <x14:conditionalFormatting xmlns:xm="http://schemas.microsoft.com/office/excel/2006/main">
          <x14:cfRule type="dataBar" id="{2B6BD6FC-7054-4891-8B18-2629FC8E1F2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BH72:BK72</xm:sqref>
        </x14:conditionalFormatting>
        <x14:conditionalFormatting xmlns:xm="http://schemas.microsoft.com/office/excel/2006/main">
          <x14:cfRule type="dataBar" id="{07DAC6C0-2AB9-4B57-98DC-02D3B3537D8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BC72</xm:sqref>
        </x14:conditionalFormatting>
        <x14:conditionalFormatting xmlns:xm="http://schemas.microsoft.com/office/excel/2006/main">
          <x14:cfRule type="dataBar" id="{42FA16F4-4706-4613-B9DB-E25AC0DEA24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</xm:sqref>
        </x14:conditionalFormatting>
        <x14:conditionalFormatting xmlns:xm="http://schemas.microsoft.com/office/excel/2006/main">
          <x14:cfRule type="dataBar" id="{6C4DBCF3-A45F-4825-A5CC-6FD2B7CA225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AX72:BB72</xm:sqref>
        </x14:conditionalFormatting>
        <x14:conditionalFormatting xmlns:xm="http://schemas.microsoft.com/office/excel/2006/main">
          <x14:cfRule type="dataBar" id="{C2046A75-710F-42E0-8652-BE2F2F92D18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AY72:BB72</xm:sqref>
        </x14:conditionalFormatting>
        <x14:conditionalFormatting xmlns:xm="http://schemas.microsoft.com/office/excel/2006/main">
          <x14:cfRule type="dataBar" id="{4FBC9EE6-3DAF-4D74-988E-F09D1E0AAA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E72:I72</xm:sqref>
        </x14:conditionalFormatting>
        <x14:conditionalFormatting xmlns:xm="http://schemas.microsoft.com/office/excel/2006/main">
          <x14:cfRule type="dataBar" id="{B253F41B-EFDC-491C-9129-4D85FE43AD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1CFB7-2C38-481D-A5BD-5462D4188201}">
  <sheetPr codeName="Sheet2">
    <tabColor theme="4" tint="0.39997558519241921"/>
  </sheetPr>
  <dimension ref="A1:EF76"/>
  <sheetViews>
    <sheetView zoomScale="70" zoomScaleNormal="70" workbookViewId="0">
      <pane xSplit="1" ySplit="3" topLeftCell="B68" activePane="bottomRight" state="frozen"/>
      <selection pane="topRight"/>
      <selection pane="bottomLeft"/>
      <selection pane="bottomRight" activeCell="C71" sqref="C71"/>
    </sheetView>
  </sheetViews>
  <sheetFormatPr defaultColWidth="0" defaultRowHeight="15" zeroHeight="1"/>
  <cols>
    <col min="1" max="1" width="9.75" style="30" bestFit="1" customWidth="1"/>
    <col min="2" max="2" width="6.625" style="31" bestFit="1" customWidth="1"/>
    <col min="3" max="3" width="10.375" style="33" customWidth="1"/>
    <col min="4" max="4" width="4.5" style="7" customWidth="1"/>
    <col min="5" max="9" width="4.75" style="8" customWidth="1"/>
    <col min="10" max="10" width="6.625" style="32" customWidth="1"/>
    <col min="11" max="11" width="6.625" style="31" bestFit="1" customWidth="1"/>
    <col min="12" max="12" width="10.375" style="33" customWidth="1"/>
    <col min="13" max="13" width="4.5" style="7" customWidth="1"/>
    <col min="14" max="18" width="4.75" style="8" customWidth="1"/>
    <col min="19" max="19" width="6.625" style="32" customWidth="1"/>
    <col min="20" max="20" width="6.625" style="31" bestFit="1" customWidth="1"/>
    <col min="21" max="21" width="10.375" style="33" customWidth="1"/>
    <col min="22" max="22" width="4.5" style="7" customWidth="1"/>
    <col min="23" max="27" width="4.75" style="8" customWidth="1"/>
    <col min="28" max="28" width="6.625" style="32" customWidth="1"/>
    <col min="29" max="29" width="6.625" style="31" bestFit="1" customWidth="1"/>
    <col min="30" max="30" width="10.375" style="33" customWidth="1"/>
    <col min="31" max="31" width="4.5" style="7" customWidth="1"/>
    <col min="32" max="36" width="4.75" style="8" customWidth="1"/>
    <col min="37" max="37" width="6.625" style="32" customWidth="1"/>
    <col min="38" max="38" width="6.625" style="31" bestFit="1" customWidth="1"/>
    <col min="39" max="39" width="10.375" style="33" customWidth="1"/>
    <col min="40" max="40" width="4.5" style="7" customWidth="1"/>
    <col min="41" max="45" width="4.75" style="8" customWidth="1"/>
    <col min="46" max="46" width="6.625" style="32" customWidth="1"/>
    <col min="47" max="47" width="6.625" style="31" bestFit="1" customWidth="1"/>
    <col min="48" max="48" width="10.375" style="33" customWidth="1"/>
    <col min="49" max="49" width="4.5" style="7" customWidth="1"/>
    <col min="50" max="54" width="4.75" style="8" customWidth="1"/>
    <col min="55" max="55" width="6.625" style="32" customWidth="1"/>
    <col min="56" max="56" width="6.625" style="31" bestFit="1" customWidth="1"/>
    <col min="57" max="57" width="10.375" style="33" customWidth="1"/>
    <col min="58" max="58" width="4.5" style="7" customWidth="1"/>
    <col min="59" max="63" width="4.75" style="8" customWidth="1"/>
    <col min="64" max="64" width="6.625" style="32" customWidth="1"/>
    <col min="65" max="65" width="6.625" style="31" bestFit="1" customWidth="1"/>
    <col min="66" max="66" width="10.375" style="33" customWidth="1"/>
    <col min="67" max="67" width="4.5" style="7" customWidth="1"/>
    <col min="68" max="72" width="4.75" style="8" customWidth="1"/>
    <col min="73" max="73" width="6.625" style="32" customWidth="1"/>
    <col min="74" max="136" width="0" style="18" hidden="1" customWidth="1"/>
    <col min="137" max="16384" width="10" style="18" hidden="1"/>
  </cols>
  <sheetData>
    <row r="1" spans="1:73" s="9" customFormat="1" ht="20.25">
      <c r="A1" s="9" t="s">
        <v>21</v>
      </c>
    </row>
    <row r="2" spans="1:73" s="14" customFormat="1" ht="14.25">
      <c r="A2" s="10" t="s">
        <v>6</v>
      </c>
      <c r="B2" s="11"/>
      <c r="C2" s="11"/>
      <c r="D2" s="1"/>
      <c r="E2" s="1"/>
      <c r="F2" s="1"/>
      <c r="G2" s="1"/>
      <c r="H2" s="1"/>
      <c r="I2" s="1"/>
      <c r="J2" s="12"/>
      <c r="K2" s="11"/>
      <c r="L2" s="11"/>
      <c r="M2" s="1"/>
      <c r="N2" s="1"/>
      <c r="O2" s="1"/>
      <c r="P2" s="1"/>
      <c r="Q2" s="1"/>
      <c r="R2" s="1"/>
      <c r="S2" s="12"/>
      <c r="T2" s="13"/>
      <c r="U2" s="11"/>
      <c r="V2" s="1"/>
      <c r="W2" s="1"/>
      <c r="X2" s="1"/>
      <c r="Y2" s="1"/>
      <c r="Z2" s="1"/>
      <c r="AA2" s="1"/>
      <c r="AB2" s="12"/>
      <c r="AC2" s="13"/>
      <c r="AD2" s="11"/>
      <c r="AE2" s="1"/>
      <c r="AF2" s="1"/>
      <c r="AG2" s="1"/>
      <c r="AH2" s="1"/>
      <c r="AI2" s="1"/>
      <c r="AJ2" s="1"/>
      <c r="AK2" s="12"/>
      <c r="AL2" s="13"/>
      <c r="AM2" s="11"/>
      <c r="AN2" s="1"/>
      <c r="AO2" s="1"/>
      <c r="AP2" s="1"/>
      <c r="AQ2" s="1"/>
      <c r="AR2" s="1"/>
      <c r="AS2" s="1"/>
      <c r="AT2" s="12"/>
      <c r="AU2" s="13"/>
      <c r="AV2" s="11"/>
      <c r="AW2" s="1"/>
      <c r="AX2" s="1"/>
      <c r="AY2" s="1"/>
      <c r="AZ2" s="1"/>
      <c r="BA2" s="1"/>
      <c r="BB2" s="1"/>
      <c r="BC2" s="12"/>
      <c r="BD2" s="13"/>
      <c r="BE2" s="11"/>
      <c r="BF2" s="1"/>
      <c r="BG2" s="1"/>
      <c r="BH2" s="1"/>
      <c r="BI2" s="1"/>
      <c r="BJ2" s="1"/>
      <c r="BK2" s="1"/>
      <c r="BL2" s="12"/>
      <c r="BM2" s="13"/>
      <c r="BN2" s="11"/>
      <c r="BO2" s="1"/>
      <c r="BP2" s="1"/>
      <c r="BQ2" s="1"/>
      <c r="BR2" s="1"/>
      <c r="BS2" s="1"/>
      <c r="BT2" s="1"/>
      <c r="BU2" s="12"/>
    </row>
    <row r="3" spans="1:73" ht="26.25" thickBot="1">
      <c r="A3" s="15" t="s">
        <v>7</v>
      </c>
      <c r="B3" s="16" t="s">
        <v>8</v>
      </c>
      <c r="C3" s="16" t="s">
        <v>18</v>
      </c>
      <c r="D3" s="2" t="s">
        <v>9</v>
      </c>
      <c r="E3" s="3" t="s">
        <v>0</v>
      </c>
      <c r="F3" s="3" t="s">
        <v>1</v>
      </c>
      <c r="G3" s="3" t="s">
        <v>2</v>
      </c>
      <c r="H3" s="3" t="s">
        <v>3</v>
      </c>
      <c r="I3" s="3" t="s">
        <v>4</v>
      </c>
      <c r="J3" s="17" t="s">
        <v>5</v>
      </c>
      <c r="K3" s="16" t="s">
        <v>8</v>
      </c>
      <c r="L3" s="16" t="s">
        <v>18</v>
      </c>
      <c r="M3" s="2" t="s">
        <v>9</v>
      </c>
      <c r="N3" s="3" t="s">
        <v>0</v>
      </c>
      <c r="O3" s="3" t="s">
        <v>1</v>
      </c>
      <c r="P3" s="3" t="s">
        <v>2</v>
      </c>
      <c r="Q3" s="3" t="s">
        <v>3</v>
      </c>
      <c r="R3" s="3" t="s">
        <v>4</v>
      </c>
      <c r="S3" s="17" t="s">
        <v>5</v>
      </c>
      <c r="T3" s="16" t="s">
        <v>8</v>
      </c>
      <c r="U3" s="16" t="s">
        <v>18</v>
      </c>
      <c r="V3" s="2" t="s">
        <v>9</v>
      </c>
      <c r="W3" s="3" t="s">
        <v>0</v>
      </c>
      <c r="X3" s="3" t="s">
        <v>1</v>
      </c>
      <c r="Y3" s="3" t="s">
        <v>2</v>
      </c>
      <c r="Z3" s="3" t="s">
        <v>3</v>
      </c>
      <c r="AA3" s="3" t="s">
        <v>4</v>
      </c>
      <c r="AB3" s="17" t="s">
        <v>5</v>
      </c>
      <c r="AC3" s="16" t="s">
        <v>8</v>
      </c>
      <c r="AD3" s="16" t="s">
        <v>18</v>
      </c>
      <c r="AE3" s="2" t="s">
        <v>9</v>
      </c>
      <c r="AF3" s="3" t="s">
        <v>0</v>
      </c>
      <c r="AG3" s="3" t="s">
        <v>1</v>
      </c>
      <c r="AH3" s="3" t="s">
        <v>2</v>
      </c>
      <c r="AI3" s="3" t="s">
        <v>3</v>
      </c>
      <c r="AJ3" s="3" t="s">
        <v>4</v>
      </c>
      <c r="AK3" s="17" t="s">
        <v>5</v>
      </c>
      <c r="AL3" s="16" t="s">
        <v>8</v>
      </c>
      <c r="AM3" s="16" t="s">
        <v>18</v>
      </c>
      <c r="AN3" s="2" t="s">
        <v>9</v>
      </c>
      <c r="AO3" s="3" t="s">
        <v>0</v>
      </c>
      <c r="AP3" s="3" t="s">
        <v>1</v>
      </c>
      <c r="AQ3" s="3" t="s">
        <v>2</v>
      </c>
      <c r="AR3" s="3" t="s">
        <v>3</v>
      </c>
      <c r="AS3" s="3" t="s">
        <v>4</v>
      </c>
      <c r="AT3" s="17" t="s">
        <v>5</v>
      </c>
      <c r="AU3" s="16" t="s">
        <v>8</v>
      </c>
      <c r="AV3" s="16" t="s">
        <v>18</v>
      </c>
      <c r="AW3" s="2" t="s">
        <v>9</v>
      </c>
      <c r="AX3" s="3" t="s">
        <v>0</v>
      </c>
      <c r="AY3" s="3" t="s">
        <v>1</v>
      </c>
      <c r="AZ3" s="3" t="s">
        <v>2</v>
      </c>
      <c r="BA3" s="3" t="s">
        <v>3</v>
      </c>
      <c r="BB3" s="3" t="s">
        <v>4</v>
      </c>
      <c r="BC3" s="17" t="s">
        <v>5</v>
      </c>
      <c r="BD3" s="16" t="s">
        <v>8</v>
      </c>
      <c r="BE3" s="16" t="s">
        <v>18</v>
      </c>
      <c r="BF3" s="2" t="s">
        <v>9</v>
      </c>
      <c r="BG3" s="3" t="s">
        <v>0</v>
      </c>
      <c r="BH3" s="3" t="s">
        <v>1</v>
      </c>
      <c r="BI3" s="3" t="s">
        <v>2</v>
      </c>
      <c r="BJ3" s="3" t="s">
        <v>3</v>
      </c>
      <c r="BK3" s="3" t="s">
        <v>4</v>
      </c>
      <c r="BL3" s="17" t="s">
        <v>5</v>
      </c>
      <c r="BM3" s="16" t="s">
        <v>8</v>
      </c>
      <c r="BN3" s="16" t="s">
        <v>18</v>
      </c>
      <c r="BO3" s="2" t="s">
        <v>9</v>
      </c>
      <c r="BP3" s="3" t="s">
        <v>0</v>
      </c>
      <c r="BQ3" s="3" t="s">
        <v>1</v>
      </c>
      <c r="BR3" s="3" t="s">
        <v>2</v>
      </c>
      <c r="BS3" s="3" t="s">
        <v>3</v>
      </c>
      <c r="BT3" s="3" t="s">
        <v>4</v>
      </c>
      <c r="BU3" s="17" t="s">
        <v>5</v>
      </c>
    </row>
    <row r="4" spans="1:73" ht="15.75" thickTop="1">
      <c r="A4" s="4">
        <v>1950</v>
      </c>
      <c r="B4" s="19" t="s">
        <v>17</v>
      </c>
      <c r="C4" s="43">
        <v>0.51</v>
      </c>
      <c r="D4" s="34" t="s">
        <v>19</v>
      </c>
      <c r="E4" s="35">
        <v>2</v>
      </c>
      <c r="F4" s="35">
        <v>1</v>
      </c>
      <c r="G4" s="35">
        <v>3</v>
      </c>
      <c r="H4" s="35">
        <v>1</v>
      </c>
      <c r="I4" s="36">
        <v>2</v>
      </c>
      <c r="J4" s="37">
        <v>0.48935255543384243</v>
      </c>
      <c r="K4" s="22" t="s">
        <v>10</v>
      </c>
      <c r="L4" s="20"/>
      <c r="M4" s="5"/>
      <c r="N4" s="6"/>
      <c r="O4" s="6"/>
      <c r="P4" s="6"/>
      <c r="Q4" s="6"/>
      <c r="R4" s="6"/>
      <c r="S4" s="21">
        <f t="shared" ref="S4:S67" si="0">SQRT((1.5*EXP(1.105*R4))^2+(1.5*EXP(1.105*(N4-1)))^2+(1.5*EXP(1.105*(O4-1)))^2+(1.5*EXP(1.105*(P4-1)))^2+(1.5*EXP(1.105*(Q4-1)))^2)/100*2.45</f>
        <v>4.4081660908397297E-2</v>
      </c>
      <c r="T4" s="23" t="s">
        <v>11</v>
      </c>
      <c r="U4" s="20"/>
      <c r="V4" s="5"/>
      <c r="W4" s="6"/>
      <c r="X4" s="6"/>
      <c r="Y4" s="6"/>
      <c r="Z4" s="6"/>
      <c r="AA4" s="6"/>
      <c r="AB4" s="21">
        <f>SQRT((1.5*EXP(1.105*AA4))^2+(1.5*EXP(1.105*(W4-1)))^2+(1.5*EXP(1.105*(X4-1)))^2+(1.5*EXP(1.105*(Y4-1)))^2+(1.5*EXP(1.105*(Z4-1)))^2)/100*2.45</f>
        <v>4.4081660908397297E-2</v>
      </c>
      <c r="AC4" s="24" t="s">
        <v>12</v>
      </c>
      <c r="AD4" s="20"/>
      <c r="AE4" s="5"/>
      <c r="AF4" s="6"/>
      <c r="AG4" s="6"/>
      <c r="AH4" s="6"/>
      <c r="AI4" s="6"/>
      <c r="AJ4" s="6"/>
      <c r="AK4" s="21">
        <f>SQRT((1.5*EXP(1.105*AJ4))^2+(1.5*EXP(1.105*(AF4-1)))^2+(1.5*EXP(1.105*(AG4-1)))^2+(1.5*EXP(1.105*(AH4-1)))^2+(1.5*EXP(1.105*(AI4-1)))^2)/100*2.45</f>
        <v>4.4081660908397297E-2</v>
      </c>
      <c r="AL4" s="25" t="s">
        <v>13</v>
      </c>
      <c r="AM4" s="20"/>
      <c r="AN4" s="5"/>
      <c r="AO4" s="6"/>
      <c r="AP4" s="6"/>
      <c r="AQ4" s="6"/>
      <c r="AR4" s="6"/>
      <c r="AS4" s="6"/>
      <c r="AT4" s="21">
        <f t="shared" ref="AT4:AT67" si="1">SQRT((1.5*EXP(1.105*AS4))^2+(1.5*EXP(1.105*(AO4-1)))^2+(1.5*EXP(1.105*(AP4-1)))^2+(1.5*EXP(1.105*(AQ4-1)))^2+(1.5*EXP(1.105*(AR4-1)))^2)/100*2.45</f>
        <v>4.4081660908397297E-2</v>
      </c>
      <c r="AU4" s="26" t="s">
        <v>14</v>
      </c>
      <c r="AV4" s="20"/>
      <c r="AW4" s="5"/>
      <c r="AX4" s="6"/>
      <c r="AY4" s="6"/>
      <c r="AZ4" s="6"/>
      <c r="BA4" s="6"/>
      <c r="BB4" s="6"/>
      <c r="BC4" s="21">
        <f>SQRT((1.5*EXP(1.105*BB4))^2+(1.5*EXP(1.105*(AX4-1)))^2+(1.5*EXP(1.105*(AY4-1)))^2+(1.5*EXP(1.105*(AZ4-1)))^2+(1.5*EXP(1.105*(BA4-1)))^2)/100*2.45</f>
        <v>4.4081660908397297E-2</v>
      </c>
      <c r="BD4" s="27" t="s">
        <v>15</v>
      </c>
      <c r="BE4" s="20"/>
      <c r="BF4" s="5"/>
      <c r="BG4" s="6"/>
      <c r="BH4" s="6"/>
      <c r="BI4" s="6"/>
      <c r="BJ4" s="6"/>
      <c r="BK4" s="6"/>
      <c r="BL4" s="21">
        <f>SQRT((1.5*EXP(1.105*BK4))^2+(1.5*EXP(1.105*(BG4-1)))^2+(1.5*EXP(1.105*(BH4-1)))^2+(1.5*EXP(1.105*(BI4-1)))^2+(1.5*EXP(1.105*(BJ4-1)))^2)/100*2.45</f>
        <v>4.4081660908397297E-2</v>
      </c>
      <c r="BM4" s="28" t="s">
        <v>16</v>
      </c>
      <c r="BN4" s="20"/>
      <c r="BO4" s="5"/>
      <c r="BP4" s="6"/>
      <c r="BQ4" s="6"/>
      <c r="BR4" s="6"/>
      <c r="BS4" s="6"/>
      <c r="BT4" s="6"/>
      <c r="BU4" s="21">
        <f>SQRT((1.5*EXP(1.105*BT4))^2+(1.5*EXP(1.105*(BP4-1)))^2+(1.5*EXP(1.105*(BQ4-1)))^2+(1.5*EXP(1.105*(BR4-1)))^2+(1.5*EXP(1.105*(BS4-1)))^2)/100*2.45</f>
        <v>4.4081660908397297E-2</v>
      </c>
    </row>
    <row r="5" spans="1:73">
      <c r="A5" s="4">
        <v>1951</v>
      </c>
      <c r="B5" s="19" t="s">
        <v>17</v>
      </c>
      <c r="C5" s="43">
        <v>0.51</v>
      </c>
      <c r="D5" s="34" t="s">
        <v>19</v>
      </c>
      <c r="E5" s="35">
        <v>2</v>
      </c>
      <c r="F5" s="35">
        <v>1</v>
      </c>
      <c r="G5" s="35">
        <v>3</v>
      </c>
      <c r="H5" s="35">
        <v>1</v>
      </c>
      <c r="I5" s="36">
        <v>2</v>
      </c>
      <c r="J5" s="37">
        <v>0.48935255543384243</v>
      </c>
      <c r="K5" s="22" t="s">
        <v>10</v>
      </c>
      <c r="L5" s="20"/>
      <c r="M5" s="5"/>
      <c r="N5" s="6"/>
      <c r="O5" s="6"/>
      <c r="P5" s="6"/>
      <c r="Q5" s="6"/>
      <c r="R5" s="6"/>
      <c r="S5" s="29">
        <f t="shared" si="0"/>
        <v>4.4081660908397297E-2</v>
      </c>
      <c r="T5" s="23" t="s">
        <v>11</v>
      </c>
      <c r="U5" s="20"/>
      <c r="V5" s="5"/>
      <c r="W5" s="6"/>
      <c r="X5" s="6"/>
      <c r="Y5" s="6"/>
      <c r="Z5" s="6"/>
      <c r="AA5" s="6"/>
      <c r="AB5" s="29">
        <f>SQRT((1.5*EXP(1.105*AA5))^2+(1.5*EXP(1.105*(W5-1)))^2+(1.5*EXP(1.105*(X5-1)))^2+(1.5*EXP(1.105*(Y5-1)))^2+(1.5*EXP(1.105*(Z5-1)))^2)/100*2.45</f>
        <v>4.4081660908397297E-2</v>
      </c>
      <c r="AC5" s="24" t="s">
        <v>12</v>
      </c>
      <c r="AD5" s="20"/>
      <c r="AE5" s="5"/>
      <c r="AF5" s="6"/>
      <c r="AG5" s="6"/>
      <c r="AH5" s="6"/>
      <c r="AI5" s="6"/>
      <c r="AJ5" s="6"/>
      <c r="AK5" s="29">
        <f>SQRT((1.5*EXP(1.105*AJ5))^2+(1.5*EXP(1.105*(AF5-1)))^2+(1.5*EXP(1.105*(AG5-1)))^2+(1.5*EXP(1.105*(AH5-1)))^2+(1.5*EXP(1.105*(AI5-1)))^2)/100*2.45</f>
        <v>4.4081660908397297E-2</v>
      </c>
      <c r="AL5" s="25" t="s">
        <v>13</v>
      </c>
      <c r="AM5" s="20"/>
      <c r="AN5" s="5"/>
      <c r="AO5" s="6"/>
      <c r="AP5" s="6"/>
      <c r="AQ5" s="6"/>
      <c r="AR5" s="6"/>
      <c r="AS5" s="6"/>
      <c r="AT5" s="29">
        <f t="shared" si="1"/>
        <v>4.4081660908397297E-2</v>
      </c>
      <c r="AU5" s="26" t="s">
        <v>14</v>
      </c>
      <c r="AV5" s="20"/>
      <c r="AW5" s="5"/>
      <c r="AX5" s="6"/>
      <c r="AY5" s="6"/>
      <c r="AZ5" s="6"/>
      <c r="BA5" s="6"/>
      <c r="BB5" s="6"/>
      <c r="BC5" s="29">
        <f>SQRT((1.5*EXP(1.105*BB5))^2+(1.5*EXP(1.105*(AX5-1)))^2+(1.5*EXP(1.105*(AY5-1)))^2+(1.5*EXP(1.105*(AZ5-1)))^2+(1.5*EXP(1.105*(BA5-1)))^2)/100*2.45</f>
        <v>4.4081660908397297E-2</v>
      </c>
      <c r="BD5" s="27" t="s">
        <v>15</v>
      </c>
      <c r="BE5" s="20"/>
      <c r="BF5" s="5"/>
      <c r="BG5" s="6"/>
      <c r="BH5" s="6"/>
      <c r="BI5" s="6"/>
      <c r="BJ5" s="6"/>
      <c r="BK5" s="6"/>
      <c r="BL5" s="29">
        <f>SQRT((1.5*EXP(1.105*BK5))^2+(1.5*EXP(1.105*(BG5-1)))^2+(1.5*EXP(1.105*(BH5-1)))^2+(1.5*EXP(1.105*(BI5-1)))^2+(1.5*EXP(1.105*(BJ5-1)))^2)/100*2.45</f>
        <v>4.4081660908397297E-2</v>
      </c>
      <c r="BM5" s="28" t="s">
        <v>16</v>
      </c>
      <c r="BN5" s="20"/>
      <c r="BO5" s="5"/>
      <c r="BP5" s="6"/>
      <c r="BQ5" s="6"/>
      <c r="BR5" s="6"/>
      <c r="BS5" s="6"/>
      <c r="BT5" s="6"/>
      <c r="BU5" s="29">
        <f>SQRT((1.5*EXP(1.105*BT5))^2+(1.5*EXP(1.105*(BP5-1)))^2+(1.5*EXP(1.105*(BQ5-1)))^2+(1.5*EXP(1.105*(BR5-1)))^2+(1.5*EXP(1.105*(BS5-1)))^2)/100*2.45</f>
        <v>4.4081660908397297E-2</v>
      </c>
    </row>
    <row r="6" spans="1:73">
      <c r="A6" s="4">
        <v>1952</v>
      </c>
      <c r="B6" s="19" t="s">
        <v>17</v>
      </c>
      <c r="C6" s="43">
        <v>0.51</v>
      </c>
      <c r="D6" s="34" t="s">
        <v>19</v>
      </c>
      <c r="E6" s="35">
        <v>2</v>
      </c>
      <c r="F6" s="35">
        <v>1</v>
      </c>
      <c r="G6" s="35">
        <v>3</v>
      </c>
      <c r="H6" s="35">
        <v>1</v>
      </c>
      <c r="I6" s="36">
        <v>2</v>
      </c>
      <c r="J6" s="37">
        <v>0.48935255543384243</v>
      </c>
      <c r="K6" s="22" t="s">
        <v>10</v>
      </c>
      <c r="L6" s="20"/>
      <c r="M6" s="5"/>
      <c r="N6" s="6"/>
      <c r="O6" s="6"/>
      <c r="P6" s="6"/>
      <c r="Q6" s="6"/>
      <c r="R6" s="6"/>
      <c r="S6" s="29">
        <f t="shared" si="0"/>
        <v>4.4081660908397297E-2</v>
      </c>
      <c r="T6" s="23" t="s">
        <v>11</v>
      </c>
      <c r="U6" s="20"/>
      <c r="V6" s="5"/>
      <c r="W6" s="6"/>
      <c r="X6" s="6"/>
      <c r="Y6" s="6"/>
      <c r="Z6" s="6"/>
      <c r="AA6" s="6"/>
      <c r="AB6" s="29">
        <f t="shared" ref="AB6:AB69" si="2">SQRT((1.5*EXP(1.105*AA6))^2+(1.5*EXP(1.105*(W6-1)))^2+(1.5*EXP(1.105*(X6-1)))^2+(1.5*EXP(1.105*(Y6-1)))^2+(1.5*EXP(1.105*(Z6-1)))^2)/100*2.45</f>
        <v>4.4081660908397297E-2</v>
      </c>
      <c r="AC6" s="24" t="s">
        <v>12</v>
      </c>
      <c r="AD6" s="20"/>
      <c r="AE6" s="5"/>
      <c r="AF6" s="6"/>
      <c r="AG6" s="6"/>
      <c r="AH6" s="6"/>
      <c r="AI6" s="6"/>
      <c r="AJ6" s="6"/>
      <c r="AK6" s="29">
        <f t="shared" ref="AK6:AK69" si="3">SQRT((1.5*EXP(1.105*AJ6))^2+(1.5*EXP(1.105*(AF6-1)))^2+(1.5*EXP(1.105*(AG6-1)))^2+(1.5*EXP(1.105*(AH6-1)))^2+(1.5*EXP(1.105*(AI6-1)))^2)/100*2.45</f>
        <v>4.4081660908397297E-2</v>
      </c>
      <c r="AL6" s="25" t="s">
        <v>13</v>
      </c>
      <c r="AM6" s="20"/>
      <c r="AN6" s="5"/>
      <c r="AO6" s="6"/>
      <c r="AP6" s="6"/>
      <c r="AQ6" s="6"/>
      <c r="AR6" s="6"/>
      <c r="AS6" s="6"/>
      <c r="AT6" s="29">
        <f t="shared" si="1"/>
        <v>4.4081660908397297E-2</v>
      </c>
      <c r="AU6" s="26" t="s">
        <v>14</v>
      </c>
      <c r="AV6" s="20"/>
      <c r="AW6" s="5"/>
      <c r="AX6" s="6"/>
      <c r="AY6" s="6"/>
      <c r="AZ6" s="6"/>
      <c r="BA6" s="6"/>
      <c r="BB6" s="6"/>
      <c r="BC6" s="29">
        <f t="shared" ref="BC6:BC10" si="4">SQRT((1.5*EXP(1.105*BB6))^2+(1.5*EXP(1.105*(AX6-1)))^2+(1.5*EXP(1.105*(AY6-1)))^2+(1.5*EXP(1.105*(AZ6-1)))^2+(1.5*EXP(1.105*(BA6-1)))^2)/100*2.45</f>
        <v>4.4081660908397297E-2</v>
      </c>
      <c r="BD6" s="27" t="s">
        <v>15</v>
      </c>
      <c r="BE6" s="20"/>
      <c r="BF6" s="5"/>
      <c r="BG6" s="6"/>
      <c r="BH6" s="6"/>
      <c r="BI6" s="6"/>
      <c r="BJ6" s="6"/>
      <c r="BK6" s="6"/>
      <c r="BL6" s="29">
        <f t="shared" ref="BL6:BL10" si="5">SQRT((1.5*EXP(1.105*BK6))^2+(1.5*EXP(1.105*(BG6-1)))^2+(1.5*EXP(1.105*(BH6-1)))^2+(1.5*EXP(1.105*(BI6-1)))^2+(1.5*EXP(1.105*(BJ6-1)))^2)/100*2.45</f>
        <v>4.4081660908397297E-2</v>
      </c>
      <c r="BM6" s="28" t="s">
        <v>16</v>
      </c>
      <c r="BN6" s="20"/>
      <c r="BO6" s="5"/>
      <c r="BP6" s="6"/>
      <c r="BQ6" s="6"/>
      <c r="BR6" s="6"/>
      <c r="BS6" s="6"/>
      <c r="BT6" s="6"/>
      <c r="BU6" s="29">
        <f t="shared" ref="BU6:BU69" si="6">SQRT((1.5*EXP(1.105*BT6))^2+(1.5*EXP(1.105*(BP6-1)))^2+(1.5*EXP(1.105*(BQ6-1)))^2+(1.5*EXP(1.105*(BR6-1)))^2+(1.5*EXP(1.105*(BS6-1)))^2)/100*2.45</f>
        <v>4.4081660908397297E-2</v>
      </c>
    </row>
    <row r="7" spans="1:73">
      <c r="A7" s="4">
        <v>1953</v>
      </c>
      <c r="B7" s="19" t="s">
        <v>17</v>
      </c>
      <c r="C7" s="43">
        <v>0.51</v>
      </c>
      <c r="D7" s="34" t="s">
        <v>19</v>
      </c>
      <c r="E7" s="35">
        <v>2</v>
      </c>
      <c r="F7" s="35">
        <v>1</v>
      </c>
      <c r="G7" s="35">
        <v>3</v>
      </c>
      <c r="H7" s="35">
        <v>1</v>
      </c>
      <c r="I7" s="36">
        <v>2</v>
      </c>
      <c r="J7" s="37">
        <v>0.48935255543384243</v>
      </c>
      <c r="K7" s="22" t="s">
        <v>10</v>
      </c>
      <c r="L7" s="20"/>
      <c r="M7" s="5"/>
      <c r="N7" s="6"/>
      <c r="O7" s="6"/>
      <c r="P7" s="6"/>
      <c r="Q7" s="6"/>
      <c r="R7" s="6"/>
      <c r="S7" s="29">
        <f t="shared" si="0"/>
        <v>4.4081660908397297E-2</v>
      </c>
      <c r="T7" s="23" t="s">
        <v>11</v>
      </c>
      <c r="U7" s="20"/>
      <c r="V7" s="5"/>
      <c r="W7" s="6"/>
      <c r="X7" s="6"/>
      <c r="Y7" s="6"/>
      <c r="Z7" s="6"/>
      <c r="AA7" s="6"/>
      <c r="AB7" s="29">
        <f t="shared" si="2"/>
        <v>4.4081660908397297E-2</v>
      </c>
      <c r="AC7" s="24" t="s">
        <v>12</v>
      </c>
      <c r="AD7" s="20"/>
      <c r="AE7" s="5"/>
      <c r="AF7" s="6"/>
      <c r="AG7" s="6"/>
      <c r="AH7" s="6"/>
      <c r="AI7" s="6"/>
      <c r="AJ7" s="6"/>
      <c r="AK7" s="29">
        <f t="shared" si="3"/>
        <v>4.4081660908397297E-2</v>
      </c>
      <c r="AL7" s="25" t="s">
        <v>13</v>
      </c>
      <c r="AM7" s="20"/>
      <c r="AN7" s="5"/>
      <c r="AO7" s="6"/>
      <c r="AP7" s="6"/>
      <c r="AQ7" s="6"/>
      <c r="AR7" s="6"/>
      <c r="AS7" s="6"/>
      <c r="AT7" s="29">
        <f t="shared" si="1"/>
        <v>4.4081660908397297E-2</v>
      </c>
      <c r="AU7" s="26" t="s">
        <v>14</v>
      </c>
      <c r="AV7" s="20"/>
      <c r="AW7" s="5"/>
      <c r="AX7" s="6"/>
      <c r="AY7" s="6"/>
      <c r="AZ7" s="6"/>
      <c r="BA7" s="6"/>
      <c r="BB7" s="6"/>
      <c r="BC7" s="29">
        <f t="shared" si="4"/>
        <v>4.4081660908397297E-2</v>
      </c>
      <c r="BD7" s="27" t="s">
        <v>15</v>
      </c>
      <c r="BE7" s="20"/>
      <c r="BF7" s="5"/>
      <c r="BG7" s="6"/>
      <c r="BH7" s="6"/>
      <c r="BI7" s="6"/>
      <c r="BJ7" s="6"/>
      <c r="BK7" s="6"/>
      <c r="BL7" s="29">
        <f t="shared" si="5"/>
        <v>4.4081660908397297E-2</v>
      </c>
      <c r="BM7" s="28" t="s">
        <v>16</v>
      </c>
      <c r="BN7" s="20"/>
      <c r="BO7" s="5"/>
      <c r="BP7" s="6"/>
      <c r="BQ7" s="6"/>
      <c r="BR7" s="6"/>
      <c r="BS7" s="6"/>
      <c r="BT7" s="6"/>
      <c r="BU7" s="29">
        <f t="shared" si="6"/>
        <v>4.4081660908397297E-2</v>
      </c>
    </row>
    <row r="8" spans="1:73">
      <c r="A8" s="4">
        <v>1954</v>
      </c>
      <c r="B8" s="19" t="s">
        <v>17</v>
      </c>
      <c r="C8" s="43">
        <v>0.51</v>
      </c>
      <c r="D8" s="34" t="s">
        <v>19</v>
      </c>
      <c r="E8" s="35">
        <v>2</v>
      </c>
      <c r="F8" s="35">
        <v>1</v>
      </c>
      <c r="G8" s="35">
        <v>3</v>
      </c>
      <c r="H8" s="35">
        <v>1</v>
      </c>
      <c r="I8" s="36">
        <v>2</v>
      </c>
      <c r="J8" s="37">
        <v>0.48935255543384243</v>
      </c>
      <c r="K8" s="22" t="s">
        <v>10</v>
      </c>
      <c r="L8" s="20"/>
      <c r="M8" s="5"/>
      <c r="N8" s="6"/>
      <c r="O8" s="6"/>
      <c r="P8" s="6"/>
      <c r="Q8" s="6"/>
      <c r="R8" s="6"/>
      <c r="S8" s="29">
        <f t="shared" si="0"/>
        <v>4.4081660908397297E-2</v>
      </c>
      <c r="T8" s="23" t="s">
        <v>11</v>
      </c>
      <c r="U8" s="20"/>
      <c r="V8" s="5"/>
      <c r="W8" s="6"/>
      <c r="X8" s="6"/>
      <c r="Y8" s="6"/>
      <c r="Z8" s="6"/>
      <c r="AA8" s="6"/>
      <c r="AB8" s="29">
        <f t="shared" si="2"/>
        <v>4.4081660908397297E-2</v>
      </c>
      <c r="AC8" s="24" t="s">
        <v>12</v>
      </c>
      <c r="AD8" s="20"/>
      <c r="AE8" s="5"/>
      <c r="AF8" s="6"/>
      <c r="AG8" s="6"/>
      <c r="AH8" s="6"/>
      <c r="AI8" s="6"/>
      <c r="AJ8" s="6"/>
      <c r="AK8" s="29">
        <f t="shared" si="3"/>
        <v>4.4081660908397297E-2</v>
      </c>
      <c r="AL8" s="25" t="s">
        <v>13</v>
      </c>
      <c r="AM8" s="20"/>
      <c r="AN8" s="5"/>
      <c r="AO8" s="6"/>
      <c r="AP8" s="6"/>
      <c r="AQ8" s="6"/>
      <c r="AR8" s="6"/>
      <c r="AS8" s="6"/>
      <c r="AT8" s="29">
        <f t="shared" si="1"/>
        <v>4.4081660908397297E-2</v>
      </c>
      <c r="AU8" s="26" t="s">
        <v>14</v>
      </c>
      <c r="AV8" s="20"/>
      <c r="AW8" s="5"/>
      <c r="AX8" s="6"/>
      <c r="AY8" s="6"/>
      <c r="AZ8" s="6"/>
      <c r="BA8" s="6"/>
      <c r="BB8" s="6"/>
      <c r="BC8" s="29">
        <f t="shared" si="4"/>
        <v>4.4081660908397297E-2</v>
      </c>
      <c r="BD8" s="27" t="s">
        <v>15</v>
      </c>
      <c r="BE8" s="20"/>
      <c r="BF8" s="5"/>
      <c r="BG8" s="6"/>
      <c r="BH8" s="6"/>
      <c r="BI8" s="6"/>
      <c r="BJ8" s="6"/>
      <c r="BK8" s="6"/>
      <c r="BL8" s="29">
        <f t="shared" si="5"/>
        <v>4.4081660908397297E-2</v>
      </c>
      <c r="BM8" s="28" t="s">
        <v>16</v>
      </c>
      <c r="BN8" s="20"/>
      <c r="BO8" s="5"/>
      <c r="BP8" s="6"/>
      <c r="BQ8" s="6"/>
      <c r="BR8" s="6"/>
      <c r="BS8" s="6"/>
      <c r="BT8" s="6"/>
      <c r="BU8" s="29">
        <f t="shared" si="6"/>
        <v>4.4081660908397297E-2</v>
      </c>
    </row>
    <row r="9" spans="1:73">
      <c r="A9" s="4">
        <v>1955</v>
      </c>
      <c r="B9" s="19" t="s">
        <v>17</v>
      </c>
      <c r="C9" s="43">
        <v>0.51</v>
      </c>
      <c r="D9" s="34" t="s">
        <v>19</v>
      </c>
      <c r="E9" s="35">
        <v>2</v>
      </c>
      <c r="F9" s="35">
        <v>1</v>
      </c>
      <c r="G9" s="35">
        <v>3</v>
      </c>
      <c r="H9" s="35">
        <v>1</v>
      </c>
      <c r="I9" s="36">
        <v>2</v>
      </c>
      <c r="J9" s="37">
        <v>0.48935255543384243</v>
      </c>
      <c r="K9" s="22" t="s">
        <v>10</v>
      </c>
      <c r="L9" s="20"/>
      <c r="M9" s="5"/>
      <c r="N9" s="6"/>
      <c r="O9" s="6"/>
      <c r="P9" s="6"/>
      <c r="Q9" s="6"/>
      <c r="R9" s="6"/>
      <c r="S9" s="29">
        <f t="shared" si="0"/>
        <v>4.4081660908397297E-2</v>
      </c>
      <c r="T9" s="23" t="s">
        <v>11</v>
      </c>
      <c r="U9" s="20"/>
      <c r="V9" s="5"/>
      <c r="W9" s="6"/>
      <c r="X9" s="6"/>
      <c r="Y9" s="6"/>
      <c r="Z9" s="6"/>
      <c r="AA9" s="6"/>
      <c r="AB9" s="29">
        <f t="shared" si="2"/>
        <v>4.4081660908397297E-2</v>
      </c>
      <c r="AC9" s="24" t="s">
        <v>12</v>
      </c>
      <c r="AD9" s="20"/>
      <c r="AE9" s="5"/>
      <c r="AF9" s="6"/>
      <c r="AG9" s="6"/>
      <c r="AH9" s="6"/>
      <c r="AI9" s="6"/>
      <c r="AJ9" s="6"/>
      <c r="AK9" s="29">
        <f t="shared" si="3"/>
        <v>4.4081660908397297E-2</v>
      </c>
      <c r="AL9" s="25" t="s">
        <v>13</v>
      </c>
      <c r="AM9" s="20"/>
      <c r="AN9" s="5"/>
      <c r="AO9" s="6"/>
      <c r="AP9" s="6"/>
      <c r="AQ9" s="6"/>
      <c r="AR9" s="6"/>
      <c r="AS9" s="6"/>
      <c r="AT9" s="29">
        <f t="shared" si="1"/>
        <v>4.4081660908397297E-2</v>
      </c>
      <c r="AU9" s="26" t="s">
        <v>14</v>
      </c>
      <c r="AV9" s="20"/>
      <c r="AW9" s="5"/>
      <c r="AX9" s="6"/>
      <c r="AY9" s="6"/>
      <c r="AZ9" s="6"/>
      <c r="BA9" s="6"/>
      <c r="BB9" s="6"/>
      <c r="BC9" s="29">
        <f t="shared" si="4"/>
        <v>4.4081660908397297E-2</v>
      </c>
      <c r="BD9" s="27" t="s">
        <v>15</v>
      </c>
      <c r="BE9" s="20"/>
      <c r="BF9" s="5"/>
      <c r="BG9" s="6"/>
      <c r="BH9" s="6"/>
      <c r="BI9" s="6"/>
      <c r="BJ9" s="6"/>
      <c r="BK9" s="6"/>
      <c r="BL9" s="29">
        <f t="shared" si="5"/>
        <v>4.4081660908397297E-2</v>
      </c>
      <c r="BM9" s="28" t="s">
        <v>16</v>
      </c>
      <c r="BN9" s="20"/>
      <c r="BO9" s="5"/>
      <c r="BP9" s="6"/>
      <c r="BQ9" s="6"/>
      <c r="BR9" s="6"/>
      <c r="BS9" s="6"/>
      <c r="BT9" s="6"/>
      <c r="BU9" s="29">
        <f t="shared" si="6"/>
        <v>4.4081660908397297E-2</v>
      </c>
    </row>
    <row r="10" spans="1:73">
      <c r="A10" s="4">
        <v>1956</v>
      </c>
      <c r="B10" s="19" t="s">
        <v>17</v>
      </c>
      <c r="C10" s="43">
        <v>0.51</v>
      </c>
      <c r="D10" s="34" t="s">
        <v>19</v>
      </c>
      <c r="E10" s="35">
        <v>2</v>
      </c>
      <c r="F10" s="35">
        <v>1</v>
      </c>
      <c r="G10" s="35">
        <v>3</v>
      </c>
      <c r="H10" s="35">
        <v>1</v>
      </c>
      <c r="I10" s="36">
        <v>2</v>
      </c>
      <c r="J10" s="37">
        <v>0.48935255543384243</v>
      </c>
      <c r="K10" s="22" t="s">
        <v>10</v>
      </c>
      <c r="L10" s="20"/>
      <c r="M10" s="5"/>
      <c r="N10" s="6"/>
      <c r="O10" s="6"/>
      <c r="P10" s="6"/>
      <c r="Q10" s="6"/>
      <c r="R10" s="6"/>
      <c r="S10" s="29">
        <f t="shared" si="0"/>
        <v>4.4081660908397297E-2</v>
      </c>
      <c r="T10" s="23" t="s">
        <v>11</v>
      </c>
      <c r="U10" s="20"/>
      <c r="V10" s="5"/>
      <c r="W10" s="6"/>
      <c r="X10" s="6"/>
      <c r="Y10" s="6"/>
      <c r="Z10" s="6"/>
      <c r="AA10" s="6"/>
      <c r="AB10" s="29">
        <f t="shared" si="2"/>
        <v>4.4081660908397297E-2</v>
      </c>
      <c r="AC10" s="24" t="s">
        <v>12</v>
      </c>
      <c r="AD10" s="20"/>
      <c r="AE10" s="5"/>
      <c r="AF10" s="6"/>
      <c r="AG10" s="6"/>
      <c r="AH10" s="6"/>
      <c r="AI10" s="6"/>
      <c r="AJ10" s="6"/>
      <c r="AK10" s="29">
        <f t="shared" si="3"/>
        <v>4.4081660908397297E-2</v>
      </c>
      <c r="AL10" s="25" t="s">
        <v>13</v>
      </c>
      <c r="AM10" s="20"/>
      <c r="AN10" s="5"/>
      <c r="AO10" s="6"/>
      <c r="AP10" s="6"/>
      <c r="AQ10" s="6"/>
      <c r="AR10" s="6"/>
      <c r="AS10" s="6"/>
      <c r="AT10" s="29">
        <f t="shared" si="1"/>
        <v>4.4081660908397297E-2</v>
      </c>
      <c r="AU10" s="26" t="s">
        <v>14</v>
      </c>
      <c r="AV10" s="20"/>
      <c r="AW10" s="5"/>
      <c r="AX10" s="6"/>
      <c r="AY10" s="6"/>
      <c r="AZ10" s="6"/>
      <c r="BA10" s="6"/>
      <c r="BB10" s="6"/>
      <c r="BC10" s="29">
        <f t="shared" si="4"/>
        <v>4.4081660908397297E-2</v>
      </c>
      <c r="BD10" s="27" t="s">
        <v>15</v>
      </c>
      <c r="BE10" s="20"/>
      <c r="BF10" s="5"/>
      <c r="BG10" s="6"/>
      <c r="BH10" s="6"/>
      <c r="BI10" s="6"/>
      <c r="BJ10" s="6"/>
      <c r="BK10" s="6"/>
      <c r="BL10" s="29">
        <f t="shared" si="5"/>
        <v>4.4081660908397297E-2</v>
      </c>
      <c r="BM10" s="28" t="s">
        <v>16</v>
      </c>
      <c r="BN10" s="20"/>
      <c r="BO10" s="5"/>
      <c r="BP10" s="6"/>
      <c r="BQ10" s="6"/>
      <c r="BR10" s="6"/>
      <c r="BS10" s="6"/>
      <c r="BT10" s="6"/>
      <c r="BU10" s="29">
        <f t="shared" si="6"/>
        <v>4.4081660908397297E-2</v>
      </c>
    </row>
    <row r="11" spans="1:73">
      <c r="A11" s="4">
        <v>1957</v>
      </c>
      <c r="B11" s="19" t="s">
        <v>17</v>
      </c>
      <c r="C11" s="43">
        <v>0.51</v>
      </c>
      <c r="D11" s="34" t="s">
        <v>19</v>
      </c>
      <c r="E11" s="35">
        <v>2</v>
      </c>
      <c r="F11" s="35">
        <v>1</v>
      </c>
      <c r="G11" s="35">
        <v>3</v>
      </c>
      <c r="H11" s="35">
        <v>1</v>
      </c>
      <c r="I11" s="36">
        <v>2</v>
      </c>
      <c r="J11" s="37">
        <v>0.48935255543384243</v>
      </c>
      <c r="K11" s="22" t="s">
        <v>10</v>
      </c>
      <c r="L11" s="20"/>
      <c r="M11" s="5"/>
      <c r="N11" s="6"/>
      <c r="O11" s="6"/>
      <c r="P11" s="6"/>
      <c r="Q11" s="6"/>
      <c r="R11" s="6"/>
      <c r="S11" s="29">
        <f t="shared" si="0"/>
        <v>4.4081660908397297E-2</v>
      </c>
      <c r="T11" s="23" t="s">
        <v>11</v>
      </c>
      <c r="U11" s="20"/>
      <c r="V11" s="5"/>
      <c r="W11" s="6"/>
      <c r="X11" s="6"/>
      <c r="Y11" s="6"/>
      <c r="Z11" s="6"/>
      <c r="AA11" s="6"/>
      <c r="AB11" s="29">
        <f t="shared" si="2"/>
        <v>4.4081660908397297E-2</v>
      </c>
      <c r="AC11" s="24" t="s">
        <v>12</v>
      </c>
      <c r="AD11" s="20"/>
      <c r="AE11" s="5"/>
      <c r="AF11" s="6"/>
      <c r="AG11" s="6"/>
      <c r="AH11" s="6"/>
      <c r="AI11" s="6"/>
      <c r="AJ11" s="6"/>
      <c r="AK11" s="29">
        <f t="shared" si="3"/>
        <v>4.4081660908397297E-2</v>
      </c>
      <c r="AL11" s="25" t="s">
        <v>13</v>
      </c>
      <c r="AM11" s="20"/>
      <c r="AN11" s="5"/>
      <c r="AO11" s="6"/>
      <c r="AP11" s="6"/>
      <c r="AQ11" s="6"/>
      <c r="AR11" s="6"/>
      <c r="AS11" s="6"/>
      <c r="AT11" s="29">
        <f t="shared" si="1"/>
        <v>4.4081660908397297E-2</v>
      </c>
      <c r="AU11" s="26" t="s">
        <v>14</v>
      </c>
      <c r="AV11" s="20"/>
      <c r="AW11" s="5"/>
      <c r="AX11" s="6"/>
      <c r="AY11" s="6"/>
      <c r="AZ11" s="6"/>
      <c r="BA11" s="6"/>
      <c r="BB11" s="6"/>
      <c r="BC11" s="29">
        <f>SQRT((1.5*EXP(1.105*BB11))^2+(1.5*EXP(1.105*(AX11-1)))^2+(1.5*EXP(1.105*(AY11-1)))^2+(1.5*EXP(1.105*(AZ11-1)))^2+(1.5*EXP(1.105*(BA11-1)))^2)/100*2.45</f>
        <v>4.4081660908397297E-2</v>
      </c>
      <c r="BD11" s="27" t="s">
        <v>15</v>
      </c>
      <c r="BE11" s="20"/>
      <c r="BF11" s="5"/>
      <c r="BG11" s="6"/>
      <c r="BH11" s="6"/>
      <c r="BI11" s="6"/>
      <c r="BJ11" s="6"/>
      <c r="BK11" s="6"/>
      <c r="BL11" s="29">
        <f>SQRT((1.5*EXP(1.105*BK11))^2+(1.5*EXP(1.105*(BG11-1)))^2+(1.5*EXP(1.105*(BH11-1)))^2+(1.5*EXP(1.105*(BI11-1)))^2+(1.5*EXP(1.105*(BJ11-1)))^2)/100*2.45</f>
        <v>4.4081660908397297E-2</v>
      </c>
      <c r="BM11" s="28" t="s">
        <v>16</v>
      </c>
      <c r="BN11" s="20"/>
      <c r="BO11" s="5"/>
      <c r="BP11" s="6"/>
      <c r="BQ11" s="6"/>
      <c r="BR11" s="6"/>
      <c r="BS11" s="6"/>
      <c r="BT11" s="6"/>
      <c r="BU11" s="29">
        <f>SQRT((1.5*EXP(1.105*BT11))^2+(1.5*EXP(1.105*(BP11-1)))^2+(1.5*EXP(1.105*(BQ11-1)))^2+(1.5*EXP(1.105*(BR11-1)))^2+(1.5*EXP(1.105*(BS11-1)))^2)/100*2.45</f>
        <v>4.4081660908397297E-2</v>
      </c>
    </row>
    <row r="12" spans="1:73">
      <c r="A12" s="4">
        <v>1958</v>
      </c>
      <c r="B12" s="19" t="s">
        <v>17</v>
      </c>
      <c r="C12" s="43">
        <v>0.51</v>
      </c>
      <c r="D12" s="34" t="s">
        <v>19</v>
      </c>
      <c r="E12" s="35">
        <v>2</v>
      </c>
      <c r="F12" s="35">
        <v>1</v>
      </c>
      <c r="G12" s="35">
        <v>3</v>
      </c>
      <c r="H12" s="35">
        <v>1</v>
      </c>
      <c r="I12" s="36">
        <v>2</v>
      </c>
      <c r="J12" s="37">
        <v>0.48935255543384243</v>
      </c>
      <c r="K12" s="22" t="s">
        <v>10</v>
      </c>
      <c r="L12" s="20"/>
      <c r="M12" s="5"/>
      <c r="N12" s="6"/>
      <c r="O12" s="6"/>
      <c r="P12" s="6"/>
      <c r="Q12" s="6"/>
      <c r="R12" s="6"/>
      <c r="S12" s="29">
        <f t="shared" si="0"/>
        <v>4.4081660908397297E-2</v>
      </c>
      <c r="T12" s="23" t="s">
        <v>11</v>
      </c>
      <c r="U12" s="20"/>
      <c r="V12" s="5"/>
      <c r="W12" s="6"/>
      <c r="X12" s="6"/>
      <c r="Y12" s="6"/>
      <c r="Z12" s="6"/>
      <c r="AA12" s="6"/>
      <c r="AB12" s="29">
        <f t="shared" si="2"/>
        <v>4.4081660908397297E-2</v>
      </c>
      <c r="AC12" s="24" t="s">
        <v>12</v>
      </c>
      <c r="AD12" s="20"/>
      <c r="AE12" s="5"/>
      <c r="AF12" s="6"/>
      <c r="AG12" s="6"/>
      <c r="AH12" s="6"/>
      <c r="AI12" s="6"/>
      <c r="AJ12" s="6"/>
      <c r="AK12" s="29">
        <f t="shared" si="3"/>
        <v>4.4081660908397297E-2</v>
      </c>
      <c r="AL12" s="25" t="s">
        <v>13</v>
      </c>
      <c r="AM12" s="20"/>
      <c r="AN12" s="5"/>
      <c r="AO12" s="6"/>
      <c r="AP12" s="6"/>
      <c r="AQ12" s="6"/>
      <c r="AR12" s="6"/>
      <c r="AS12" s="6"/>
      <c r="AT12" s="29">
        <f t="shared" si="1"/>
        <v>4.4081660908397297E-2</v>
      </c>
      <c r="AU12" s="26" t="s">
        <v>14</v>
      </c>
      <c r="AV12" s="20"/>
      <c r="AW12" s="5"/>
      <c r="AX12" s="6"/>
      <c r="AY12" s="6"/>
      <c r="AZ12" s="6"/>
      <c r="BA12" s="6"/>
      <c r="BB12" s="6"/>
      <c r="BC12" s="29">
        <f t="shared" ref="BC12:BC73" si="7">SQRT((1.5*EXP(1.105*BB12))^2+(1.5*EXP(1.105*(AX12-1)))^2+(1.5*EXP(1.105*(AY12-1)))^2+(1.5*EXP(1.105*(AZ12-1)))^2+(1.5*EXP(1.105*(BA12-1)))^2)/100*2.45</f>
        <v>4.4081660908397297E-2</v>
      </c>
      <c r="BD12" s="27" t="s">
        <v>15</v>
      </c>
      <c r="BE12" s="20"/>
      <c r="BF12" s="5"/>
      <c r="BG12" s="6"/>
      <c r="BH12" s="6"/>
      <c r="BI12" s="6"/>
      <c r="BJ12" s="6"/>
      <c r="BK12" s="6"/>
      <c r="BL12" s="29">
        <f t="shared" ref="BL12:BL73" si="8">SQRT((1.5*EXP(1.105*BK12))^2+(1.5*EXP(1.105*(BG12-1)))^2+(1.5*EXP(1.105*(BH12-1)))^2+(1.5*EXP(1.105*(BI12-1)))^2+(1.5*EXP(1.105*(BJ12-1)))^2)/100*2.45</f>
        <v>4.4081660908397297E-2</v>
      </c>
      <c r="BM12" s="28" t="s">
        <v>16</v>
      </c>
      <c r="BN12" s="20"/>
      <c r="BO12" s="5"/>
      <c r="BP12" s="6"/>
      <c r="BQ12" s="6"/>
      <c r="BR12" s="6"/>
      <c r="BS12" s="6"/>
      <c r="BT12" s="6"/>
      <c r="BU12" s="29">
        <f t="shared" si="6"/>
        <v>4.4081660908397297E-2</v>
      </c>
    </row>
    <row r="13" spans="1:73">
      <c r="A13" s="4">
        <v>1959</v>
      </c>
      <c r="B13" s="19" t="s">
        <v>17</v>
      </c>
      <c r="C13" s="43">
        <v>0.51</v>
      </c>
      <c r="D13" s="34" t="s">
        <v>19</v>
      </c>
      <c r="E13" s="35">
        <v>2</v>
      </c>
      <c r="F13" s="35">
        <v>1</v>
      </c>
      <c r="G13" s="35">
        <v>3</v>
      </c>
      <c r="H13" s="35">
        <v>1</v>
      </c>
      <c r="I13" s="36">
        <v>2</v>
      </c>
      <c r="J13" s="37">
        <v>0.48935255543384243</v>
      </c>
      <c r="K13" s="22" t="s">
        <v>10</v>
      </c>
      <c r="L13" s="20"/>
      <c r="M13" s="5"/>
      <c r="N13" s="6"/>
      <c r="O13" s="6"/>
      <c r="P13" s="6"/>
      <c r="Q13" s="6"/>
      <c r="R13" s="6"/>
      <c r="S13" s="29">
        <f t="shared" si="0"/>
        <v>4.4081660908397297E-2</v>
      </c>
      <c r="T13" s="23" t="s">
        <v>11</v>
      </c>
      <c r="U13" s="20"/>
      <c r="V13" s="5"/>
      <c r="W13" s="6"/>
      <c r="X13" s="6"/>
      <c r="Y13" s="6"/>
      <c r="Z13" s="6"/>
      <c r="AA13" s="6"/>
      <c r="AB13" s="29">
        <f t="shared" si="2"/>
        <v>4.4081660908397297E-2</v>
      </c>
      <c r="AC13" s="24" t="s">
        <v>12</v>
      </c>
      <c r="AD13" s="20"/>
      <c r="AE13" s="5"/>
      <c r="AF13" s="6"/>
      <c r="AG13" s="6"/>
      <c r="AH13" s="6"/>
      <c r="AI13" s="6"/>
      <c r="AJ13" s="6"/>
      <c r="AK13" s="29">
        <f t="shared" si="3"/>
        <v>4.4081660908397297E-2</v>
      </c>
      <c r="AL13" s="25" t="s">
        <v>13</v>
      </c>
      <c r="AM13" s="20"/>
      <c r="AN13" s="5"/>
      <c r="AO13" s="6"/>
      <c r="AP13" s="6"/>
      <c r="AQ13" s="6"/>
      <c r="AR13" s="6"/>
      <c r="AS13" s="6"/>
      <c r="AT13" s="29">
        <f t="shared" si="1"/>
        <v>4.4081660908397297E-2</v>
      </c>
      <c r="AU13" s="26" t="s">
        <v>14</v>
      </c>
      <c r="AV13" s="20"/>
      <c r="AW13" s="5"/>
      <c r="AX13" s="6"/>
      <c r="AY13" s="6"/>
      <c r="AZ13" s="6"/>
      <c r="BA13" s="6"/>
      <c r="BB13" s="6"/>
      <c r="BC13" s="29">
        <f t="shared" si="7"/>
        <v>4.4081660908397297E-2</v>
      </c>
      <c r="BD13" s="27" t="s">
        <v>15</v>
      </c>
      <c r="BE13" s="20"/>
      <c r="BF13" s="5"/>
      <c r="BG13" s="6"/>
      <c r="BH13" s="6"/>
      <c r="BI13" s="6"/>
      <c r="BJ13" s="6"/>
      <c r="BK13" s="6"/>
      <c r="BL13" s="29">
        <f t="shared" si="8"/>
        <v>4.4081660908397297E-2</v>
      </c>
      <c r="BM13" s="28" t="s">
        <v>16</v>
      </c>
      <c r="BN13" s="20"/>
      <c r="BO13" s="5"/>
      <c r="BP13" s="6"/>
      <c r="BQ13" s="6"/>
      <c r="BR13" s="6"/>
      <c r="BS13" s="6"/>
      <c r="BT13" s="6"/>
      <c r="BU13" s="29">
        <f t="shared" si="6"/>
        <v>4.4081660908397297E-2</v>
      </c>
    </row>
    <row r="14" spans="1:73">
      <c r="A14" s="4">
        <v>1960</v>
      </c>
      <c r="B14" s="19" t="s">
        <v>17</v>
      </c>
      <c r="C14" s="43">
        <v>0.51</v>
      </c>
      <c r="D14" s="34" t="s">
        <v>19</v>
      </c>
      <c r="E14" s="35">
        <v>2</v>
      </c>
      <c r="F14" s="35">
        <v>1</v>
      </c>
      <c r="G14" s="35">
        <v>3</v>
      </c>
      <c r="H14" s="35">
        <v>1</v>
      </c>
      <c r="I14" s="36">
        <v>2</v>
      </c>
      <c r="J14" s="37">
        <v>0.48935255543384243</v>
      </c>
      <c r="K14" s="22" t="s">
        <v>10</v>
      </c>
      <c r="L14" s="20"/>
      <c r="M14" s="5"/>
      <c r="N14" s="6"/>
      <c r="O14" s="6"/>
      <c r="P14" s="6"/>
      <c r="Q14" s="6"/>
      <c r="R14" s="6"/>
      <c r="S14" s="29">
        <f t="shared" si="0"/>
        <v>4.4081660908397297E-2</v>
      </c>
      <c r="T14" s="23" t="s">
        <v>11</v>
      </c>
      <c r="U14" s="20"/>
      <c r="V14" s="5"/>
      <c r="W14" s="6"/>
      <c r="X14" s="6"/>
      <c r="Y14" s="6"/>
      <c r="Z14" s="6"/>
      <c r="AA14" s="6"/>
      <c r="AB14" s="29">
        <f t="shared" si="2"/>
        <v>4.4081660908397297E-2</v>
      </c>
      <c r="AC14" s="24" t="s">
        <v>12</v>
      </c>
      <c r="AD14" s="20"/>
      <c r="AE14" s="5"/>
      <c r="AF14" s="6"/>
      <c r="AG14" s="6"/>
      <c r="AH14" s="6"/>
      <c r="AI14" s="6"/>
      <c r="AJ14" s="6"/>
      <c r="AK14" s="29">
        <f t="shared" si="3"/>
        <v>4.4081660908397297E-2</v>
      </c>
      <c r="AL14" s="25" t="s">
        <v>13</v>
      </c>
      <c r="AM14" s="20"/>
      <c r="AN14" s="5"/>
      <c r="AO14" s="6"/>
      <c r="AP14" s="6"/>
      <c r="AQ14" s="6"/>
      <c r="AR14" s="6"/>
      <c r="AS14" s="6"/>
      <c r="AT14" s="29">
        <f t="shared" si="1"/>
        <v>4.4081660908397297E-2</v>
      </c>
      <c r="AU14" s="26" t="s">
        <v>14</v>
      </c>
      <c r="AV14" s="20"/>
      <c r="AW14" s="5"/>
      <c r="AX14" s="6"/>
      <c r="AY14" s="6"/>
      <c r="AZ14" s="6"/>
      <c r="BA14" s="6"/>
      <c r="BB14" s="6"/>
      <c r="BC14" s="29">
        <f t="shared" si="7"/>
        <v>4.4081660908397297E-2</v>
      </c>
      <c r="BD14" s="27" t="s">
        <v>15</v>
      </c>
      <c r="BE14" s="20"/>
      <c r="BF14" s="5"/>
      <c r="BG14" s="6"/>
      <c r="BH14" s="6"/>
      <c r="BI14" s="6"/>
      <c r="BJ14" s="6"/>
      <c r="BK14" s="6"/>
      <c r="BL14" s="29">
        <f t="shared" si="8"/>
        <v>4.4081660908397297E-2</v>
      </c>
      <c r="BM14" s="28" t="s">
        <v>16</v>
      </c>
      <c r="BN14" s="20"/>
      <c r="BO14" s="5"/>
      <c r="BP14" s="6"/>
      <c r="BQ14" s="6"/>
      <c r="BR14" s="6"/>
      <c r="BS14" s="6"/>
      <c r="BT14" s="6"/>
      <c r="BU14" s="29">
        <f t="shared" si="6"/>
        <v>4.4081660908397297E-2</v>
      </c>
    </row>
    <row r="15" spans="1:73">
      <c r="A15" s="4">
        <v>1961</v>
      </c>
      <c r="B15" s="19" t="s">
        <v>17</v>
      </c>
      <c r="C15" s="43">
        <v>0.51</v>
      </c>
      <c r="D15" s="34" t="s">
        <v>19</v>
      </c>
      <c r="E15" s="35">
        <v>2</v>
      </c>
      <c r="F15" s="35">
        <v>1</v>
      </c>
      <c r="G15" s="35">
        <v>3</v>
      </c>
      <c r="H15" s="35">
        <v>1</v>
      </c>
      <c r="I15" s="36">
        <v>2</v>
      </c>
      <c r="J15" s="37">
        <v>0.48935255543384243</v>
      </c>
      <c r="K15" s="22" t="s">
        <v>10</v>
      </c>
      <c r="L15" s="20"/>
      <c r="M15" s="5"/>
      <c r="N15" s="6"/>
      <c r="O15" s="6"/>
      <c r="P15" s="6"/>
      <c r="Q15" s="6"/>
      <c r="R15" s="6"/>
      <c r="S15" s="29">
        <f t="shared" si="0"/>
        <v>4.4081660908397297E-2</v>
      </c>
      <c r="T15" s="23" t="s">
        <v>11</v>
      </c>
      <c r="U15" s="20"/>
      <c r="V15" s="5"/>
      <c r="W15" s="6"/>
      <c r="X15" s="6"/>
      <c r="Y15" s="6"/>
      <c r="Z15" s="6"/>
      <c r="AA15" s="6"/>
      <c r="AB15" s="29">
        <f t="shared" si="2"/>
        <v>4.4081660908397297E-2</v>
      </c>
      <c r="AC15" s="24" t="s">
        <v>12</v>
      </c>
      <c r="AD15" s="20"/>
      <c r="AE15" s="5"/>
      <c r="AF15" s="6"/>
      <c r="AG15" s="6"/>
      <c r="AH15" s="6"/>
      <c r="AI15" s="6"/>
      <c r="AJ15" s="6"/>
      <c r="AK15" s="29">
        <f t="shared" si="3"/>
        <v>4.4081660908397297E-2</v>
      </c>
      <c r="AL15" s="25" t="s">
        <v>13</v>
      </c>
      <c r="AM15" s="20"/>
      <c r="AN15" s="5"/>
      <c r="AO15" s="6"/>
      <c r="AP15" s="6"/>
      <c r="AQ15" s="6"/>
      <c r="AR15" s="6"/>
      <c r="AS15" s="6"/>
      <c r="AT15" s="29">
        <f t="shared" si="1"/>
        <v>4.4081660908397297E-2</v>
      </c>
      <c r="AU15" s="26" t="s">
        <v>14</v>
      </c>
      <c r="AV15" s="20"/>
      <c r="AW15" s="5"/>
      <c r="AX15" s="6"/>
      <c r="AY15" s="6"/>
      <c r="AZ15" s="6"/>
      <c r="BA15" s="6"/>
      <c r="BB15" s="6"/>
      <c r="BC15" s="29">
        <f t="shared" si="7"/>
        <v>4.4081660908397297E-2</v>
      </c>
      <c r="BD15" s="27" t="s">
        <v>15</v>
      </c>
      <c r="BE15" s="20"/>
      <c r="BF15" s="5"/>
      <c r="BG15" s="6"/>
      <c r="BH15" s="6"/>
      <c r="BI15" s="6"/>
      <c r="BJ15" s="6"/>
      <c r="BK15" s="6"/>
      <c r="BL15" s="29">
        <f t="shared" si="8"/>
        <v>4.4081660908397297E-2</v>
      </c>
      <c r="BM15" s="28" t="s">
        <v>16</v>
      </c>
      <c r="BN15" s="20"/>
      <c r="BO15" s="5"/>
      <c r="BP15" s="6"/>
      <c r="BQ15" s="6"/>
      <c r="BR15" s="6"/>
      <c r="BS15" s="6"/>
      <c r="BT15" s="6"/>
      <c r="BU15" s="29">
        <f t="shared" si="6"/>
        <v>4.4081660908397297E-2</v>
      </c>
    </row>
    <row r="16" spans="1:73">
      <c r="A16" s="4">
        <v>1962</v>
      </c>
      <c r="B16" s="19" t="s">
        <v>17</v>
      </c>
      <c r="C16" s="43">
        <v>0.51</v>
      </c>
      <c r="D16" s="34" t="s">
        <v>19</v>
      </c>
      <c r="E16" s="35">
        <v>2</v>
      </c>
      <c r="F16" s="35">
        <v>1</v>
      </c>
      <c r="G16" s="35">
        <v>3</v>
      </c>
      <c r="H16" s="35">
        <v>1</v>
      </c>
      <c r="I16" s="36">
        <v>2</v>
      </c>
      <c r="J16" s="37">
        <v>0.48935255543384243</v>
      </c>
      <c r="K16" s="22" t="s">
        <v>10</v>
      </c>
      <c r="L16" s="20"/>
      <c r="M16" s="5"/>
      <c r="N16" s="6"/>
      <c r="O16" s="6"/>
      <c r="P16" s="6"/>
      <c r="Q16" s="6"/>
      <c r="R16" s="6"/>
      <c r="S16" s="29">
        <f t="shared" si="0"/>
        <v>4.4081660908397297E-2</v>
      </c>
      <c r="T16" s="23" t="s">
        <v>11</v>
      </c>
      <c r="U16" s="20"/>
      <c r="V16" s="5"/>
      <c r="W16" s="6"/>
      <c r="X16" s="6"/>
      <c r="Y16" s="6"/>
      <c r="Z16" s="6"/>
      <c r="AA16" s="6"/>
      <c r="AB16" s="29">
        <f t="shared" si="2"/>
        <v>4.4081660908397297E-2</v>
      </c>
      <c r="AC16" s="24" t="s">
        <v>12</v>
      </c>
      <c r="AD16" s="20"/>
      <c r="AE16" s="5"/>
      <c r="AF16" s="6"/>
      <c r="AG16" s="6"/>
      <c r="AH16" s="6"/>
      <c r="AI16" s="6"/>
      <c r="AJ16" s="6"/>
      <c r="AK16" s="29">
        <f t="shared" si="3"/>
        <v>4.4081660908397297E-2</v>
      </c>
      <c r="AL16" s="25" t="s">
        <v>13</v>
      </c>
      <c r="AM16" s="20"/>
      <c r="AN16" s="5"/>
      <c r="AO16" s="6"/>
      <c r="AP16" s="6"/>
      <c r="AQ16" s="6"/>
      <c r="AR16" s="6"/>
      <c r="AS16" s="6"/>
      <c r="AT16" s="29">
        <f t="shared" si="1"/>
        <v>4.4081660908397297E-2</v>
      </c>
      <c r="AU16" s="26" t="s">
        <v>14</v>
      </c>
      <c r="AV16" s="20"/>
      <c r="AW16" s="5"/>
      <c r="AX16" s="6"/>
      <c r="AY16" s="6"/>
      <c r="AZ16" s="6"/>
      <c r="BA16" s="6"/>
      <c r="BB16" s="6"/>
      <c r="BC16" s="29">
        <f t="shared" si="7"/>
        <v>4.4081660908397297E-2</v>
      </c>
      <c r="BD16" s="27" t="s">
        <v>15</v>
      </c>
      <c r="BE16" s="20"/>
      <c r="BF16" s="5"/>
      <c r="BG16" s="6"/>
      <c r="BH16" s="6"/>
      <c r="BI16" s="6"/>
      <c r="BJ16" s="6"/>
      <c r="BK16" s="6"/>
      <c r="BL16" s="29">
        <f t="shared" si="8"/>
        <v>4.4081660908397297E-2</v>
      </c>
      <c r="BM16" s="28" t="s">
        <v>16</v>
      </c>
      <c r="BN16" s="20"/>
      <c r="BO16" s="5"/>
      <c r="BP16" s="6"/>
      <c r="BQ16" s="6"/>
      <c r="BR16" s="6"/>
      <c r="BS16" s="6"/>
      <c r="BT16" s="6"/>
      <c r="BU16" s="29">
        <f t="shared" si="6"/>
        <v>4.4081660908397297E-2</v>
      </c>
    </row>
    <row r="17" spans="1:73">
      <c r="A17" s="4">
        <v>1963</v>
      </c>
      <c r="B17" s="19" t="s">
        <v>17</v>
      </c>
      <c r="C17" s="43">
        <v>0.51</v>
      </c>
      <c r="D17" s="34" t="s">
        <v>19</v>
      </c>
      <c r="E17" s="35">
        <v>2</v>
      </c>
      <c r="F17" s="35">
        <v>1</v>
      </c>
      <c r="G17" s="35">
        <v>3</v>
      </c>
      <c r="H17" s="35">
        <v>1</v>
      </c>
      <c r="I17" s="36">
        <v>2</v>
      </c>
      <c r="J17" s="37">
        <v>0.48935255543384243</v>
      </c>
      <c r="K17" s="22" t="s">
        <v>10</v>
      </c>
      <c r="L17" s="20"/>
      <c r="M17" s="5"/>
      <c r="N17" s="6"/>
      <c r="O17" s="6"/>
      <c r="P17" s="6"/>
      <c r="Q17" s="6"/>
      <c r="R17" s="6"/>
      <c r="S17" s="29">
        <f t="shared" si="0"/>
        <v>4.4081660908397297E-2</v>
      </c>
      <c r="T17" s="23" t="s">
        <v>11</v>
      </c>
      <c r="U17" s="20"/>
      <c r="V17" s="5"/>
      <c r="W17" s="6"/>
      <c r="X17" s="6"/>
      <c r="Y17" s="6"/>
      <c r="Z17" s="6"/>
      <c r="AA17" s="6"/>
      <c r="AB17" s="29">
        <f t="shared" si="2"/>
        <v>4.4081660908397297E-2</v>
      </c>
      <c r="AC17" s="24" t="s">
        <v>12</v>
      </c>
      <c r="AD17" s="20"/>
      <c r="AE17" s="5"/>
      <c r="AF17" s="6"/>
      <c r="AG17" s="6"/>
      <c r="AH17" s="6"/>
      <c r="AI17" s="6"/>
      <c r="AJ17" s="6"/>
      <c r="AK17" s="29">
        <f t="shared" si="3"/>
        <v>4.4081660908397297E-2</v>
      </c>
      <c r="AL17" s="25" t="s">
        <v>13</v>
      </c>
      <c r="AM17" s="20"/>
      <c r="AN17" s="5"/>
      <c r="AO17" s="6"/>
      <c r="AP17" s="6"/>
      <c r="AQ17" s="6"/>
      <c r="AR17" s="6"/>
      <c r="AS17" s="6"/>
      <c r="AT17" s="29">
        <f t="shared" si="1"/>
        <v>4.4081660908397297E-2</v>
      </c>
      <c r="AU17" s="26" t="s">
        <v>14</v>
      </c>
      <c r="AV17" s="20"/>
      <c r="AW17" s="5"/>
      <c r="AX17" s="6"/>
      <c r="AY17" s="6"/>
      <c r="AZ17" s="6"/>
      <c r="BA17" s="6"/>
      <c r="BB17" s="6"/>
      <c r="BC17" s="29">
        <f t="shared" si="7"/>
        <v>4.4081660908397297E-2</v>
      </c>
      <c r="BD17" s="27" t="s">
        <v>15</v>
      </c>
      <c r="BE17" s="20"/>
      <c r="BF17" s="5"/>
      <c r="BG17" s="6"/>
      <c r="BH17" s="6"/>
      <c r="BI17" s="6"/>
      <c r="BJ17" s="6"/>
      <c r="BK17" s="6"/>
      <c r="BL17" s="29">
        <f t="shared" si="8"/>
        <v>4.4081660908397297E-2</v>
      </c>
      <c r="BM17" s="28" t="s">
        <v>16</v>
      </c>
      <c r="BN17" s="20"/>
      <c r="BO17" s="5"/>
      <c r="BP17" s="6"/>
      <c r="BQ17" s="6"/>
      <c r="BR17" s="6"/>
      <c r="BS17" s="6"/>
      <c r="BT17" s="6"/>
      <c r="BU17" s="29">
        <f t="shared" si="6"/>
        <v>4.4081660908397297E-2</v>
      </c>
    </row>
    <row r="18" spans="1:73">
      <c r="A18" s="4">
        <v>1964</v>
      </c>
      <c r="B18" s="19" t="s">
        <v>17</v>
      </c>
      <c r="C18" s="43">
        <v>0.51</v>
      </c>
      <c r="D18" s="34" t="s">
        <v>19</v>
      </c>
      <c r="E18" s="35">
        <v>2</v>
      </c>
      <c r="F18" s="35">
        <v>1</v>
      </c>
      <c r="G18" s="35">
        <v>3</v>
      </c>
      <c r="H18" s="35">
        <v>1</v>
      </c>
      <c r="I18" s="36">
        <v>2</v>
      </c>
      <c r="J18" s="37">
        <v>0.48935255543384243</v>
      </c>
      <c r="K18" s="22" t="s">
        <v>10</v>
      </c>
      <c r="L18" s="20"/>
      <c r="M18" s="5"/>
      <c r="N18" s="6"/>
      <c r="O18" s="6"/>
      <c r="P18" s="6"/>
      <c r="Q18" s="6"/>
      <c r="R18" s="6"/>
      <c r="S18" s="29">
        <f t="shared" si="0"/>
        <v>4.4081660908397297E-2</v>
      </c>
      <c r="T18" s="23" t="s">
        <v>11</v>
      </c>
      <c r="U18" s="20"/>
      <c r="V18" s="5"/>
      <c r="W18" s="6"/>
      <c r="X18" s="6"/>
      <c r="Y18" s="6"/>
      <c r="Z18" s="6"/>
      <c r="AA18" s="6"/>
      <c r="AB18" s="29">
        <f t="shared" si="2"/>
        <v>4.4081660908397297E-2</v>
      </c>
      <c r="AC18" s="24" t="s">
        <v>12</v>
      </c>
      <c r="AD18" s="20"/>
      <c r="AE18" s="5"/>
      <c r="AF18" s="6"/>
      <c r="AG18" s="6"/>
      <c r="AH18" s="6"/>
      <c r="AI18" s="6"/>
      <c r="AJ18" s="6"/>
      <c r="AK18" s="29">
        <f t="shared" si="3"/>
        <v>4.4081660908397297E-2</v>
      </c>
      <c r="AL18" s="25" t="s">
        <v>13</v>
      </c>
      <c r="AM18" s="20"/>
      <c r="AN18" s="5"/>
      <c r="AO18" s="6"/>
      <c r="AP18" s="6"/>
      <c r="AQ18" s="6"/>
      <c r="AR18" s="6"/>
      <c r="AS18" s="6"/>
      <c r="AT18" s="29">
        <f t="shared" si="1"/>
        <v>4.4081660908397297E-2</v>
      </c>
      <c r="AU18" s="26" t="s">
        <v>14</v>
      </c>
      <c r="AV18" s="20"/>
      <c r="AW18" s="5"/>
      <c r="AX18" s="6"/>
      <c r="AY18" s="6"/>
      <c r="AZ18" s="6"/>
      <c r="BA18" s="6"/>
      <c r="BB18" s="6"/>
      <c r="BC18" s="29">
        <f t="shared" si="7"/>
        <v>4.4081660908397297E-2</v>
      </c>
      <c r="BD18" s="27" t="s">
        <v>15</v>
      </c>
      <c r="BE18" s="20"/>
      <c r="BF18" s="5"/>
      <c r="BG18" s="6"/>
      <c r="BH18" s="6"/>
      <c r="BI18" s="6"/>
      <c r="BJ18" s="6"/>
      <c r="BK18" s="6"/>
      <c r="BL18" s="29">
        <f t="shared" si="8"/>
        <v>4.4081660908397297E-2</v>
      </c>
      <c r="BM18" s="28" t="s">
        <v>16</v>
      </c>
      <c r="BN18" s="20"/>
      <c r="BO18" s="5"/>
      <c r="BP18" s="6"/>
      <c r="BQ18" s="6"/>
      <c r="BR18" s="6"/>
      <c r="BS18" s="6"/>
      <c r="BT18" s="6"/>
      <c r="BU18" s="29">
        <f t="shared" si="6"/>
        <v>4.4081660908397297E-2</v>
      </c>
    </row>
    <row r="19" spans="1:73">
      <c r="A19" s="4">
        <v>1965</v>
      </c>
      <c r="B19" s="19" t="s">
        <v>17</v>
      </c>
      <c r="C19" s="43">
        <v>0.51</v>
      </c>
      <c r="D19" s="34" t="s">
        <v>19</v>
      </c>
      <c r="E19" s="35">
        <v>2</v>
      </c>
      <c r="F19" s="35">
        <v>1</v>
      </c>
      <c r="G19" s="35">
        <v>3</v>
      </c>
      <c r="H19" s="35">
        <v>1</v>
      </c>
      <c r="I19" s="36">
        <v>2</v>
      </c>
      <c r="J19" s="37">
        <v>0.48935255543384243</v>
      </c>
      <c r="K19" s="22" t="s">
        <v>10</v>
      </c>
      <c r="L19" s="20"/>
      <c r="M19" s="5"/>
      <c r="N19" s="6"/>
      <c r="O19" s="6"/>
      <c r="P19" s="6"/>
      <c r="Q19" s="6"/>
      <c r="R19" s="6"/>
      <c r="S19" s="29">
        <f t="shared" si="0"/>
        <v>4.4081660908397297E-2</v>
      </c>
      <c r="T19" s="23" t="s">
        <v>11</v>
      </c>
      <c r="U19" s="20"/>
      <c r="V19" s="5"/>
      <c r="W19" s="6"/>
      <c r="X19" s="6"/>
      <c r="Y19" s="6"/>
      <c r="Z19" s="6"/>
      <c r="AA19" s="6"/>
      <c r="AB19" s="29">
        <f t="shared" si="2"/>
        <v>4.4081660908397297E-2</v>
      </c>
      <c r="AC19" s="24" t="s">
        <v>12</v>
      </c>
      <c r="AD19" s="20"/>
      <c r="AE19" s="5"/>
      <c r="AF19" s="6"/>
      <c r="AG19" s="6"/>
      <c r="AH19" s="6"/>
      <c r="AI19" s="6"/>
      <c r="AJ19" s="6"/>
      <c r="AK19" s="29">
        <f t="shared" si="3"/>
        <v>4.4081660908397297E-2</v>
      </c>
      <c r="AL19" s="25" t="s">
        <v>13</v>
      </c>
      <c r="AM19" s="20"/>
      <c r="AN19" s="5"/>
      <c r="AO19" s="6"/>
      <c r="AP19" s="6"/>
      <c r="AQ19" s="6"/>
      <c r="AR19" s="6"/>
      <c r="AS19" s="6"/>
      <c r="AT19" s="29">
        <f t="shared" si="1"/>
        <v>4.4081660908397297E-2</v>
      </c>
      <c r="AU19" s="26" t="s">
        <v>14</v>
      </c>
      <c r="AV19" s="20"/>
      <c r="AW19" s="5"/>
      <c r="AX19" s="6"/>
      <c r="AY19" s="6"/>
      <c r="AZ19" s="6"/>
      <c r="BA19" s="6"/>
      <c r="BB19" s="6"/>
      <c r="BC19" s="29">
        <f t="shared" si="7"/>
        <v>4.4081660908397297E-2</v>
      </c>
      <c r="BD19" s="27" t="s">
        <v>15</v>
      </c>
      <c r="BE19" s="20"/>
      <c r="BF19" s="5"/>
      <c r="BG19" s="6"/>
      <c r="BH19" s="6"/>
      <c r="BI19" s="6"/>
      <c r="BJ19" s="6"/>
      <c r="BK19" s="6"/>
      <c r="BL19" s="29">
        <f t="shared" si="8"/>
        <v>4.4081660908397297E-2</v>
      </c>
      <c r="BM19" s="28" t="s">
        <v>16</v>
      </c>
      <c r="BN19" s="20"/>
      <c r="BO19" s="5"/>
      <c r="BP19" s="6"/>
      <c r="BQ19" s="6"/>
      <c r="BR19" s="6"/>
      <c r="BS19" s="6"/>
      <c r="BT19" s="6"/>
      <c r="BU19" s="29">
        <f t="shared" si="6"/>
        <v>4.4081660908397297E-2</v>
      </c>
    </row>
    <row r="20" spans="1:73">
      <c r="A20" s="4">
        <v>1966</v>
      </c>
      <c r="B20" s="19" t="s">
        <v>17</v>
      </c>
      <c r="C20" s="43">
        <v>0.51</v>
      </c>
      <c r="D20" s="34" t="s">
        <v>19</v>
      </c>
      <c r="E20" s="35">
        <v>2</v>
      </c>
      <c r="F20" s="35">
        <v>1</v>
      </c>
      <c r="G20" s="35">
        <v>3</v>
      </c>
      <c r="H20" s="35">
        <v>1</v>
      </c>
      <c r="I20" s="36">
        <v>2</v>
      </c>
      <c r="J20" s="37">
        <v>0.48935255543384243</v>
      </c>
      <c r="K20" s="22" t="s">
        <v>10</v>
      </c>
      <c r="L20" s="20"/>
      <c r="M20" s="5"/>
      <c r="N20" s="6"/>
      <c r="O20" s="6"/>
      <c r="P20" s="6"/>
      <c r="Q20" s="6"/>
      <c r="R20" s="6"/>
      <c r="S20" s="29">
        <f t="shared" si="0"/>
        <v>4.4081660908397297E-2</v>
      </c>
      <c r="T20" s="23" t="s">
        <v>11</v>
      </c>
      <c r="U20" s="20"/>
      <c r="V20" s="5"/>
      <c r="W20" s="6"/>
      <c r="X20" s="6"/>
      <c r="Y20" s="6"/>
      <c r="Z20" s="6"/>
      <c r="AA20" s="6"/>
      <c r="AB20" s="29">
        <f t="shared" si="2"/>
        <v>4.4081660908397297E-2</v>
      </c>
      <c r="AC20" s="24" t="s">
        <v>12</v>
      </c>
      <c r="AD20" s="20"/>
      <c r="AE20" s="5"/>
      <c r="AF20" s="6"/>
      <c r="AG20" s="6"/>
      <c r="AH20" s="6"/>
      <c r="AI20" s="6"/>
      <c r="AJ20" s="6"/>
      <c r="AK20" s="29">
        <f t="shared" si="3"/>
        <v>4.4081660908397297E-2</v>
      </c>
      <c r="AL20" s="25" t="s">
        <v>13</v>
      </c>
      <c r="AM20" s="20"/>
      <c r="AN20" s="5"/>
      <c r="AO20" s="6"/>
      <c r="AP20" s="6"/>
      <c r="AQ20" s="6"/>
      <c r="AR20" s="6"/>
      <c r="AS20" s="6"/>
      <c r="AT20" s="29">
        <f t="shared" si="1"/>
        <v>4.4081660908397297E-2</v>
      </c>
      <c r="AU20" s="26" t="s">
        <v>14</v>
      </c>
      <c r="AV20" s="20"/>
      <c r="AW20" s="5"/>
      <c r="AX20" s="6"/>
      <c r="AY20" s="6"/>
      <c r="AZ20" s="6"/>
      <c r="BA20" s="6"/>
      <c r="BB20" s="6"/>
      <c r="BC20" s="29">
        <f t="shared" si="7"/>
        <v>4.4081660908397297E-2</v>
      </c>
      <c r="BD20" s="27" t="s">
        <v>15</v>
      </c>
      <c r="BE20" s="20"/>
      <c r="BF20" s="5"/>
      <c r="BG20" s="6"/>
      <c r="BH20" s="6"/>
      <c r="BI20" s="6"/>
      <c r="BJ20" s="6"/>
      <c r="BK20" s="6"/>
      <c r="BL20" s="29">
        <f t="shared" si="8"/>
        <v>4.4081660908397297E-2</v>
      </c>
      <c r="BM20" s="28" t="s">
        <v>16</v>
      </c>
      <c r="BN20" s="20"/>
      <c r="BO20" s="5"/>
      <c r="BP20" s="6"/>
      <c r="BQ20" s="6"/>
      <c r="BR20" s="6"/>
      <c r="BS20" s="6"/>
      <c r="BT20" s="6"/>
      <c r="BU20" s="29">
        <f t="shared" si="6"/>
        <v>4.4081660908397297E-2</v>
      </c>
    </row>
    <row r="21" spans="1:73">
      <c r="A21" s="4">
        <v>1967</v>
      </c>
      <c r="B21" s="19" t="s">
        <v>17</v>
      </c>
      <c r="C21" s="43">
        <v>0.51</v>
      </c>
      <c r="D21" s="34" t="s">
        <v>19</v>
      </c>
      <c r="E21" s="35">
        <v>2</v>
      </c>
      <c r="F21" s="35">
        <v>1</v>
      </c>
      <c r="G21" s="35">
        <v>3</v>
      </c>
      <c r="H21" s="35">
        <v>1</v>
      </c>
      <c r="I21" s="36">
        <v>2</v>
      </c>
      <c r="J21" s="37">
        <v>0.48935255543384243</v>
      </c>
      <c r="K21" s="22" t="s">
        <v>10</v>
      </c>
      <c r="L21" s="20"/>
      <c r="M21" s="5"/>
      <c r="N21" s="6"/>
      <c r="O21" s="6"/>
      <c r="P21" s="6"/>
      <c r="Q21" s="6"/>
      <c r="R21" s="6"/>
      <c r="S21" s="29">
        <f t="shared" si="0"/>
        <v>4.4081660908397297E-2</v>
      </c>
      <c r="T21" s="23" t="s">
        <v>11</v>
      </c>
      <c r="U21" s="20"/>
      <c r="V21" s="5"/>
      <c r="W21" s="6"/>
      <c r="X21" s="6"/>
      <c r="Y21" s="6"/>
      <c r="Z21" s="6"/>
      <c r="AA21" s="6"/>
      <c r="AB21" s="29">
        <f t="shared" si="2"/>
        <v>4.4081660908397297E-2</v>
      </c>
      <c r="AC21" s="24" t="s">
        <v>12</v>
      </c>
      <c r="AD21" s="20"/>
      <c r="AE21" s="5"/>
      <c r="AF21" s="6"/>
      <c r="AG21" s="6"/>
      <c r="AH21" s="6"/>
      <c r="AI21" s="6"/>
      <c r="AJ21" s="6"/>
      <c r="AK21" s="29">
        <f t="shared" si="3"/>
        <v>4.4081660908397297E-2</v>
      </c>
      <c r="AL21" s="25" t="s">
        <v>13</v>
      </c>
      <c r="AM21" s="20"/>
      <c r="AN21" s="5"/>
      <c r="AO21" s="6"/>
      <c r="AP21" s="6"/>
      <c r="AQ21" s="6"/>
      <c r="AR21" s="6"/>
      <c r="AS21" s="6"/>
      <c r="AT21" s="29">
        <f t="shared" si="1"/>
        <v>4.4081660908397297E-2</v>
      </c>
      <c r="AU21" s="26" t="s">
        <v>14</v>
      </c>
      <c r="AV21" s="20"/>
      <c r="AW21" s="5"/>
      <c r="AX21" s="6"/>
      <c r="AY21" s="6"/>
      <c r="AZ21" s="6"/>
      <c r="BA21" s="6"/>
      <c r="BB21" s="6"/>
      <c r="BC21" s="29">
        <f t="shared" si="7"/>
        <v>4.4081660908397297E-2</v>
      </c>
      <c r="BD21" s="27" t="s">
        <v>15</v>
      </c>
      <c r="BE21" s="20"/>
      <c r="BF21" s="5"/>
      <c r="BG21" s="6"/>
      <c r="BH21" s="6"/>
      <c r="BI21" s="6"/>
      <c r="BJ21" s="6"/>
      <c r="BK21" s="6"/>
      <c r="BL21" s="29">
        <f t="shared" si="8"/>
        <v>4.4081660908397297E-2</v>
      </c>
      <c r="BM21" s="28" t="s">
        <v>16</v>
      </c>
      <c r="BN21" s="20"/>
      <c r="BO21" s="5"/>
      <c r="BP21" s="6"/>
      <c r="BQ21" s="6"/>
      <c r="BR21" s="6"/>
      <c r="BS21" s="6"/>
      <c r="BT21" s="6"/>
      <c r="BU21" s="29">
        <f t="shared" si="6"/>
        <v>4.4081660908397297E-2</v>
      </c>
    </row>
    <row r="22" spans="1:73">
      <c r="A22" s="4">
        <v>1968</v>
      </c>
      <c r="B22" s="19" t="s">
        <v>17</v>
      </c>
      <c r="C22" s="43">
        <v>0.51</v>
      </c>
      <c r="D22" s="34" t="s">
        <v>19</v>
      </c>
      <c r="E22" s="35">
        <v>2</v>
      </c>
      <c r="F22" s="35">
        <v>1</v>
      </c>
      <c r="G22" s="35">
        <v>3</v>
      </c>
      <c r="H22" s="35">
        <v>1</v>
      </c>
      <c r="I22" s="36">
        <v>2</v>
      </c>
      <c r="J22" s="37">
        <v>0.48935255543384243</v>
      </c>
      <c r="K22" s="22" t="s">
        <v>10</v>
      </c>
      <c r="L22" s="20"/>
      <c r="M22" s="5"/>
      <c r="N22" s="6"/>
      <c r="O22" s="6"/>
      <c r="P22" s="6"/>
      <c r="Q22" s="6"/>
      <c r="R22" s="6"/>
      <c r="S22" s="29">
        <f t="shared" si="0"/>
        <v>4.4081660908397297E-2</v>
      </c>
      <c r="T22" s="23" t="s">
        <v>11</v>
      </c>
      <c r="U22" s="20"/>
      <c r="V22" s="5"/>
      <c r="W22" s="6"/>
      <c r="X22" s="6"/>
      <c r="Y22" s="6"/>
      <c r="Z22" s="6"/>
      <c r="AA22" s="6"/>
      <c r="AB22" s="29">
        <f t="shared" si="2"/>
        <v>4.4081660908397297E-2</v>
      </c>
      <c r="AC22" s="24" t="s">
        <v>12</v>
      </c>
      <c r="AD22" s="20"/>
      <c r="AE22" s="5"/>
      <c r="AF22" s="6"/>
      <c r="AG22" s="6"/>
      <c r="AH22" s="6"/>
      <c r="AI22" s="6"/>
      <c r="AJ22" s="6"/>
      <c r="AK22" s="29">
        <f t="shared" si="3"/>
        <v>4.4081660908397297E-2</v>
      </c>
      <c r="AL22" s="25" t="s">
        <v>13</v>
      </c>
      <c r="AM22" s="20"/>
      <c r="AN22" s="5"/>
      <c r="AO22" s="6"/>
      <c r="AP22" s="6"/>
      <c r="AQ22" s="6"/>
      <c r="AR22" s="6"/>
      <c r="AS22" s="6"/>
      <c r="AT22" s="29">
        <f t="shared" si="1"/>
        <v>4.4081660908397297E-2</v>
      </c>
      <c r="AU22" s="26" t="s">
        <v>14</v>
      </c>
      <c r="AV22" s="20"/>
      <c r="AW22" s="5"/>
      <c r="AX22" s="6"/>
      <c r="AY22" s="6"/>
      <c r="AZ22" s="6"/>
      <c r="BA22" s="6"/>
      <c r="BB22" s="6"/>
      <c r="BC22" s="29">
        <f t="shared" si="7"/>
        <v>4.4081660908397297E-2</v>
      </c>
      <c r="BD22" s="27" t="s">
        <v>15</v>
      </c>
      <c r="BE22" s="20"/>
      <c r="BF22" s="5"/>
      <c r="BG22" s="6"/>
      <c r="BH22" s="6"/>
      <c r="BI22" s="6"/>
      <c r="BJ22" s="6"/>
      <c r="BK22" s="6"/>
      <c r="BL22" s="29">
        <f t="shared" si="8"/>
        <v>4.4081660908397297E-2</v>
      </c>
      <c r="BM22" s="28" t="s">
        <v>16</v>
      </c>
      <c r="BN22" s="20"/>
      <c r="BO22" s="5"/>
      <c r="BP22" s="6"/>
      <c r="BQ22" s="6"/>
      <c r="BR22" s="6"/>
      <c r="BS22" s="6"/>
      <c r="BT22" s="6"/>
      <c r="BU22" s="29">
        <f t="shared" si="6"/>
        <v>4.4081660908397297E-2</v>
      </c>
    </row>
    <row r="23" spans="1:73">
      <c r="A23" s="4">
        <v>1969</v>
      </c>
      <c r="B23" s="19" t="s">
        <v>17</v>
      </c>
      <c r="C23" s="43">
        <v>0.51</v>
      </c>
      <c r="D23" s="34" t="s">
        <v>19</v>
      </c>
      <c r="E23" s="35">
        <v>2</v>
      </c>
      <c r="F23" s="35">
        <v>1</v>
      </c>
      <c r="G23" s="35">
        <v>3</v>
      </c>
      <c r="H23" s="35">
        <v>1</v>
      </c>
      <c r="I23" s="36">
        <v>2</v>
      </c>
      <c r="J23" s="37">
        <v>0.48935255543384243</v>
      </c>
      <c r="K23" s="22" t="s">
        <v>10</v>
      </c>
      <c r="L23" s="20"/>
      <c r="M23" s="5"/>
      <c r="N23" s="6"/>
      <c r="O23" s="6"/>
      <c r="P23" s="6"/>
      <c r="Q23" s="6"/>
      <c r="R23" s="6"/>
      <c r="S23" s="29">
        <f t="shared" si="0"/>
        <v>4.4081660908397297E-2</v>
      </c>
      <c r="T23" s="23" t="s">
        <v>11</v>
      </c>
      <c r="U23" s="20"/>
      <c r="V23" s="5"/>
      <c r="W23" s="6"/>
      <c r="X23" s="6"/>
      <c r="Y23" s="6"/>
      <c r="Z23" s="6"/>
      <c r="AA23" s="6"/>
      <c r="AB23" s="29">
        <f t="shared" si="2"/>
        <v>4.4081660908397297E-2</v>
      </c>
      <c r="AC23" s="24" t="s">
        <v>12</v>
      </c>
      <c r="AD23" s="20"/>
      <c r="AE23" s="5"/>
      <c r="AF23" s="6"/>
      <c r="AG23" s="6"/>
      <c r="AH23" s="6"/>
      <c r="AI23" s="6"/>
      <c r="AJ23" s="6"/>
      <c r="AK23" s="29">
        <f t="shared" si="3"/>
        <v>4.4081660908397297E-2</v>
      </c>
      <c r="AL23" s="25" t="s">
        <v>13</v>
      </c>
      <c r="AM23" s="20"/>
      <c r="AN23" s="5"/>
      <c r="AO23" s="6"/>
      <c r="AP23" s="6"/>
      <c r="AQ23" s="6"/>
      <c r="AR23" s="6"/>
      <c r="AS23" s="6"/>
      <c r="AT23" s="29">
        <f t="shared" si="1"/>
        <v>4.4081660908397297E-2</v>
      </c>
      <c r="AU23" s="26" t="s">
        <v>14</v>
      </c>
      <c r="AV23" s="20"/>
      <c r="AW23" s="5"/>
      <c r="AX23" s="6"/>
      <c r="AY23" s="6"/>
      <c r="AZ23" s="6"/>
      <c r="BA23" s="6"/>
      <c r="BB23" s="6"/>
      <c r="BC23" s="29">
        <f t="shared" si="7"/>
        <v>4.4081660908397297E-2</v>
      </c>
      <c r="BD23" s="27" t="s">
        <v>15</v>
      </c>
      <c r="BE23" s="20"/>
      <c r="BF23" s="5"/>
      <c r="BG23" s="6"/>
      <c r="BH23" s="6"/>
      <c r="BI23" s="6"/>
      <c r="BJ23" s="6"/>
      <c r="BK23" s="6"/>
      <c r="BL23" s="29">
        <f t="shared" si="8"/>
        <v>4.4081660908397297E-2</v>
      </c>
      <c r="BM23" s="28" t="s">
        <v>16</v>
      </c>
      <c r="BN23" s="20"/>
      <c r="BO23" s="5"/>
      <c r="BP23" s="6"/>
      <c r="BQ23" s="6"/>
      <c r="BR23" s="6"/>
      <c r="BS23" s="6"/>
      <c r="BT23" s="6"/>
      <c r="BU23" s="29">
        <f t="shared" si="6"/>
        <v>4.4081660908397297E-2</v>
      </c>
    </row>
    <row r="24" spans="1:73">
      <c r="A24" s="4">
        <v>1970</v>
      </c>
      <c r="B24" s="19" t="s">
        <v>17</v>
      </c>
      <c r="C24" s="43">
        <v>0.51</v>
      </c>
      <c r="D24" s="34" t="s">
        <v>19</v>
      </c>
      <c r="E24" s="35">
        <v>2</v>
      </c>
      <c r="F24" s="35">
        <v>1</v>
      </c>
      <c r="G24" s="35">
        <v>3</v>
      </c>
      <c r="H24" s="35">
        <v>1</v>
      </c>
      <c r="I24" s="36">
        <v>2</v>
      </c>
      <c r="J24" s="37">
        <v>0.48935255543384243</v>
      </c>
      <c r="K24" s="22" t="s">
        <v>10</v>
      </c>
      <c r="L24" s="20"/>
      <c r="M24" s="5"/>
      <c r="N24" s="6"/>
      <c r="O24" s="6"/>
      <c r="P24" s="6"/>
      <c r="Q24" s="6"/>
      <c r="R24" s="6"/>
      <c r="S24" s="29">
        <f t="shared" si="0"/>
        <v>4.4081660908397297E-2</v>
      </c>
      <c r="T24" s="23" t="s">
        <v>11</v>
      </c>
      <c r="U24" s="20"/>
      <c r="V24" s="5"/>
      <c r="W24" s="6"/>
      <c r="X24" s="6"/>
      <c r="Y24" s="6"/>
      <c r="Z24" s="6"/>
      <c r="AA24" s="6"/>
      <c r="AB24" s="29">
        <f t="shared" si="2"/>
        <v>4.4081660908397297E-2</v>
      </c>
      <c r="AC24" s="24" t="s">
        <v>12</v>
      </c>
      <c r="AD24" s="20"/>
      <c r="AE24" s="5"/>
      <c r="AF24" s="6"/>
      <c r="AG24" s="6"/>
      <c r="AH24" s="6"/>
      <c r="AI24" s="6"/>
      <c r="AJ24" s="6"/>
      <c r="AK24" s="29">
        <f t="shared" si="3"/>
        <v>4.4081660908397297E-2</v>
      </c>
      <c r="AL24" s="25" t="s">
        <v>13</v>
      </c>
      <c r="AM24" s="20"/>
      <c r="AN24" s="5"/>
      <c r="AO24" s="6"/>
      <c r="AP24" s="6"/>
      <c r="AQ24" s="6"/>
      <c r="AR24" s="6"/>
      <c r="AS24" s="6"/>
      <c r="AT24" s="29">
        <f t="shared" si="1"/>
        <v>4.4081660908397297E-2</v>
      </c>
      <c r="AU24" s="26" t="s">
        <v>14</v>
      </c>
      <c r="AV24" s="20"/>
      <c r="AW24" s="5"/>
      <c r="AX24" s="6"/>
      <c r="AY24" s="6"/>
      <c r="AZ24" s="6"/>
      <c r="BA24" s="6"/>
      <c r="BB24" s="6"/>
      <c r="BC24" s="29">
        <f t="shared" si="7"/>
        <v>4.4081660908397297E-2</v>
      </c>
      <c r="BD24" s="27" t="s">
        <v>15</v>
      </c>
      <c r="BE24" s="20"/>
      <c r="BF24" s="5"/>
      <c r="BG24" s="6"/>
      <c r="BH24" s="6"/>
      <c r="BI24" s="6"/>
      <c r="BJ24" s="6"/>
      <c r="BK24" s="6"/>
      <c r="BL24" s="29">
        <f t="shared" si="8"/>
        <v>4.4081660908397297E-2</v>
      </c>
      <c r="BM24" s="28" t="s">
        <v>16</v>
      </c>
      <c r="BN24" s="20"/>
      <c r="BO24" s="5"/>
      <c r="BP24" s="6"/>
      <c r="BQ24" s="6"/>
      <c r="BR24" s="6"/>
      <c r="BS24" s="6"/>
      <c r="BT24" s="6"/>
      <c r="BU24" s="29">
        <f t="shared" si="6"/>
        <v>4.4081660908397297E-2</v>
      </c>
    </row>
    <row r="25" spans="1:73">
      <c r="A25" s="4">
        <v>1971</v>
      </c>
      <c r="B25" s="19" t="s">
        <v>17</v>
      </c>
      <c r="C25" s="43">
        <v>0.51</v>
      </c>
      <c r="D25" s="34" t="s">
        <v>19</v>
      </c>
      <c r="E25" s="35">
        <v>2</v>
      </c>
      <c r="F25" s="35">
        <v>1</v>
      </c>
      <c r="G25" s="35">
        <v>3</v>
      </c>
      <c r="H25" s="35">
        <v>1</v>
      </c>
      <c r="I25" s="36">
        <v>2</v>
      </c>
      <c r="J25" s="37">
        <v>0.48935255543384243</v>
      </c>
      <c r="K25" s="22" t="s">
        <v>10</v>
      </c>
      <c r="L25" s="20"/>
      <c r="M25" s="5"/>
      <c r="N25" s="6"/>
      <c r="O25" s="6"/>
      <c r="P25" s="6"/>
      <c r="Q25" s="6"/>
      <c r="R25" s="6"/>
      <c r="S25" s="29">
        <f t="shared" si="0"/>
        <v>4.4081660908397297E-2</v>
      </c>
      <c r="T25" s="23" t="s">
        <v>11</v>
      </c>
      <c r="U25" s="20"/>
      <c r="V25" s="5"/>
      <c r="W25" s="6"/>
      <c r="X25" s="6"/>
      <c r="Y25" s="6"/>
      <c r="Z25" s="6"/>
      <c r="AA25" s="6"/>
      <c r="AB25" s="29">
        <f t="shared" si="2"/>
        <v>4.4081660908397297E-2</v>
      </c>
      <c r="AC25" s="24" t="s">
        <v>12</v>
      </c>
      <c r="AD25" s="20"/>
      <c r="AE25" s="5"/>
      <c r="AF25" s="6"/>
      <c r="AG25" s="6"/>
      <c r="AH25" s="6"/>
      <c r="AI25" s="6"/>
      <c r="AJ25" s="6"/>
      <c r="AK25" s="29">
        <f t="shared" si="3"/>
        <v>4.4081660908397297E-2</v>
      </c>
      <c r="AL25" s="25" t="s">
        <v>13</v>
      </c>
      <c r="AM25" s="20"/>
      <c r="AN25" s="5"/>
      <c r="AO25" s="6"/>
      <c r="AP25" s="6"/>
      <c r="AQ25" s="6"/>
      <c r="AR25" s="6"/>
      <c r="AS25" s="6"/>
      <c r="AT25" s="29">
        <f t="shared" si="1"/>
        <v>4.4081660908397297E-2</v>
      </c>
      <c r="AU25" s="26" t="s">
        <v>14</v>
      </c>
      <c r="AV25" s="20"/>
      <c r="AW25" s="5"/>
      <c r="AX25" s="6"/>
      <c r="AY25" s="6"/>
      <c r="AZ25" s="6"/>
      <c r="BA25" s="6"/>
      <c r="BB25" s="6"/>
      <c r="BC25" s="29">
        <f t="shared" si="7"/>
        <v>4.4081660908397297E-2</v>
      </c>
      <c r="BD25" s="27" t="s">
        <v>15</v>
      </c>
      <c r="BE25" s="20"/>
      <c r="BF25" s="5"/>
      <c r="BG25" s="6"/>
      <c r="BH25" s="6"/>
      <c r="BI25" s="6"/>
      <c r="BJ25" s="6"/>
      <c r="BK25" s="6"/>
      <c r="BL25" s="29">
        <f t="shared" si="8"/>
        <v>4.4081660908397297E-2</v>
      </c>
      <c r="BM25" s="28" t="s">
        <v>16</v>
      </c>
      <c r="BN25" s="20"/>
      <c r="BO25" s="5"/>
      <c r="BP25" s="6"/>
      <c r="BQ25" s="6"/>
      <c r="BR25" s="6"/>
      <c r="BS25" s="6"/>
      <c r="BT25" s="6"/>
      <c r="BU25" s="29">
        <f t="shared" si="6"/>
        <v>4.4081660908397297E-2</v>
      </c>
    </row>
    <row r="26" spans="1:73">
      <c r="A26" s="4">
        <v>1972</v>
      </c>
      <c r="B26" s="19" t="s">
        <v>17</v>
      </c>
      <c r="C26" s="43">
        <v>0.51</v>
      </c>
      <c r="D26" s="34" t="s">
        <v>19</v>
      </c>
      <c r="E26" s="35">
        <v>2</v>
      </c>
      <c r="F26" s="35">
        <v>1</v>
      </c>
      <c r="G26" s="35">
        <v>3</v>
      </c>
      <c r="H26" s="35">
        <v>1</v>
      </c>
      <c r="I26" s="36">
        <v>2</v>
      </c>
      <c r="J26" s="37">
        <v>0.48935255543384243</v>
      </c>
      <c r="K26" s="22" t="s">
        <v>10</v>
      </c>
      <c r="L26" s="20"/>
      <c r="M26" s="5"/>
      <c r="N26" s="6"/>
      <c r="O26" s="6"/>
      <c r="P26" s="6"/>
      <c r="Q26" s="6"/>
      <c r="R26" s="6"/>
      <c r="S26" s="29">
        <f t="shared" si="0"/>
        <v>4.4081660908397297E-2</v>
      </c>
      <c r="T26" s="23" t="s">
        <v>11</v>
      </c>
      <c r="U26" s="20"/>
      <c r="V26" s="5"/>
      <c r="W26" s="6"/>
      <c r="X26" s="6"/>
      <c r="Y26" s="6"/>
      <c r="Z26" s="6"/>
      <c r="AA26" s="6"/>
      <c r="AB26" s="29">
        <f t="shared" si="2"/>
        <v>4.4081660908397297E-2</v>
      </c>
      <c r="AC26" s="24" t="s">
        <v>12</v>
      </c>
      <c r="AD26" s="20"/>
      <c r="AE26" s="5"/>
      <c r="AF26" s="6"/>
      <c r="AG26" s="6"/>
      <c r="AH26" s="6"/>
      <c r="AI26" s="6"/>
      <c r="AJ26" s="6"/>
      <c r="AK26" s="29">
        <f t="shared" si="3"/>
        <v>4.4081660908397297E-2</v>
      </c>
      <c r="AL26" s="25" t="s">
        <v>13</v>
      </c>
      <c r="AM26" s="20"/>
      <c r="AN26" s="5"/>
      <c r="AO26" s="6"/>
      <c r="AP26" s="6"/>
      <c r="AQ26" s="6"/>
      <c r="AR26" s="6"/>
      <c r="AS26" s="6"/>
      <c r="AT26" s="29">
        <f t="shared" si="1"/>
        <v>4.4081660908397297E-2</v>
      </c>
      <c r="AU26" s="26" t="s">
        <v>14</v>
      </c>
      <c r="AV26" s="20"/>
      <c r="AW26" s="5"/>
      <c r="AX26" s="6"/>
      <c r="AY26" s="6"/>
      <c r="AZ26" s="6"/>
      <c r="BA26" s="6"/>
      <c r="BB26" s="6"/>
      <c r="BC26" s="29">
        <f t="shared" si="7"/>
        <v>4.4081660908397297E-2</v>
      </c>
      <c r="BD26" s="27" t="s">
        <v>15</v>
      </c>
      <c r="BE26" s="20"/>
      <c r="BF26" s="5"/>
      <c r="BG26" s="6"/>
      <c r="BH26" s="6"/>
      <c r="BI26" s="6"/>
      <c r="BJ26" s="6"/>
      <c r="BK26" s="6"/>
      <c r="BL26" s="29">
        <f t="shared" si="8"/>
        <v>4.4081660908397297E-2</v>
      </c>
      <c r="BM26" s="28" t="s">
        <v>16</v>
      </c>
      <c r="BN26" s="20"/>
      <c r="BO26" s="5"/>
      <c r="BP26" s="6"/>
      <c r="BQ26" s="6"/>
      <c r="BR26" s="6"/>
      <c r="BS26" s="6"/>
      <c r="BT26" s="6"/>
      <c r="BU26" s="29">
        <f t="shared" si="6"/>
        <v>4.4081660908397297E-2</v>
      </c>
    </row>
    <row r="27" spans="1:73">
      <c r="A27" s="4">
        <v>1973</v>
      </c>
      <c r="B27" s="19" t="s">
        <v>17</v>
      </c>
      <c r="C27" s="43">
        <v>0.51</v>
      </c>
      <c r="D27" s="34" t="s">
        <v>19</v>
      </c>
      <c r="E27" s="35">
        <v>2</v>
      </c>
      <c r="F27" s="35">
        <v>1</v>
      </c>
      <c r="G27" s="35">
        <v>3</v>
      </c>
      <c r="H27" s="35">
        <v>1</v>
      </c>
      <c r="I27" s="36">
        <v>2</v>
      </c>
      <c r="J27" s="37">
        <v>0.48935255543384243</v>
      </c>
      <c r="K27" s="22" t="s">
        <v>10</v>
      </c>
      <c r="L27" s="20"/>
      <c r="M27" s="5"/>
      <c r="N27" s="6"/>
      <c r="O27" s="6"/>
      <c r="P27" s="6"/>
      <c r="Q27" s="6"/>
      <c r="R27" s="6"/>
      <c r="S27" s="29">
        <f t="shared" si="0"/>
        <v>4.4081660908397297E-2</v>
      </c>
      <c r="T27" s="23" t="s">
        <v>11</v>
      </c>
      <c r="U27" s="20"/>
      <c r="V27" s="5"/>
      <c r="W27" s="6"/>
      <c r="X27" s="6"/>
      <c r="Y27" s="6"/>
      <c r="Z27" s="6"/>
      <c r="AA27" s="6"/>
      <c r="AB27" s="29">
        <f t="shared" si="2"/>
        <v>4.4081660908397297E-2</v>
      </c>
      <c r="AC27" s="24" t="s">
        <v>12</v>
      </c>
      <c r="AD27" s="20"/>
      <c r="AE27" s="5"/>
      <c r="AF27" s="6"/>
      <c r="AG27" s="6"/>
      <c r="AH27" s="6"/>
      <c r="AI27" s="6"/>
      <c r="AJ27" s="6"/>
      <c r="AK27" s="29">
        <f t="shared" si="3"/>
        <v>4.4081660908397297E-2</v>
      </c>
      <c r="AL27" s="25" t="s">
        <v>13</v>
      </c>
      <c r="AM27" s="20"/>
      <c r="AN27" s="5"/>
      <c r="AO27" s="6"/>
      <c r="AP27" s="6"/>
      <c r="AQ27" s="6"/>
      <c r="AR27" s="6"/>
      <c r="AS27" s="6"/>
      <c r="AT27" s="29">
        <f t="shared" si="1"/>
        <v>4.4081660908397297E-2</v>
      </c>
      <c r="AU27" s="26" t="s">
        <v>14</v>
      </c>
      <c r="AV27" s="20"/>
      <c r="AW27" s="5"/>
      <c r="AX27" s="6"/>
      <c r="AY27" s="6"/>
      <c r="AZ27" s="6"/>
      <c r="BA27" s="6"/>
      <c r="BB27" s="6"/>
      <c r="BC27" s="29">
        <f t="shared" si="7"/>
        <v>4.4081660908397297E-2</v>
      </c>
      <c r="BD27" s="27" t="s">
        <v>15</v>
      </c>
      <c r="BE27" s="20"/>
      <c r="BF27" s="5"/>
      <c r="BG27" s="6"/>
      <c r="BH27" s="6"/>
      <c r="BI27" s="6"/>
      <c r="BJ27" s="6"/>
      <c r="BK27" s="6"/>
      <c r="BL27" s="29">
        <f t="shared" si="8"/>
        <v>4.4081660908397297E-2</v>
      </c>
      <c r="BM27" s="28" t="s">
        <v>16</v>
      </c>
      <c r="BN27" s="20"/>
      <c r="BO27" s="5"/>
      <c r="BP27" s="6"/>
      <c r="BQ27" s="6"/>
      <c r="BR27" s="6"/>
      <c r="BS27" s="6"/>
      <c r="BT27" s="6"/>
      <c r="BU27" s="29">
        <f t="shared" si="6"/>
        <v>4.4081660908397297E-2</v>
      </c>
    </row>
    <row r="28" spans="1:73">
      <c r="A28" s="4">
        <v>1974</v>
      </c>
      <c r="B28" s="19" t="s">
        <v>17</v>
      </c>
      <c r="C28" s="43">
        <v>0.51</v>
      </c>
      <c r="D28" s="34" t="s">
        <v>19</v>
      </c>
      <c r="E28" s="35">
        <v>2</v>
      </c>
      <c r="F28" s="35">
        <v>1</v>
      </c>
      <c r="G28" s="35">
        <v>3</v>
      </c>
      <c r="H28" s="35">
        <v>1</v>
      </c>
      <c r="I28" s="36">
        <v>2</v>
      </c>
      <c r="J28" s="37">
        <v>0.48935255543384243</v>
      </c>
      <c r="K28" s="22" t="s">
        <v>10</v>
      </c>
      <c r="L28" s="20"/>
      <c r="M28" s="5"/>
      <c r="N28" s="6"/>
      <c r="O28" s="6"/>
      <c r="P28" s="6"/>
      <c r="Q28" s="6"/>
      <c r="R28" s="6"/>
      <c r="S28" s="29">
        <f t="shared" si="0"/>
        <v>4.4081660908397297E-2</v>
      </c>
      <c r="T28" s="23" t="s">
        <v>11</v>
      </c>
      <c r="U28" s="20"/>
      <c r="V28" s="5"/>
      <c r="W28" s="6"/>
      <c r="X28" s="6"/>
      <c r="Y28" s="6"/>
      <c r="Z28" s="6"/>
      <c r="AA28" s="6"/>
      <c r="AB28" s="29">
        <f t="shared" si="2"/>
        <v>4.4081660908397297E-2</v>
      </c>
      <c r="AC28" s="24" t="s">
        <v>12</v>
      </c>
      <c r="AD28" s="20"/>
      <c r="AE28" s="5"/>
      <c r="AF28" s="6"/>
      <c r="AG28" s="6"/>
      <c r="AH28" s="6"/>
      <c r="AI28" s="6"/>
      <c r="AJ28" s="6"/>
      <c r="AK28" s="29">
        <f t="shared" si="3"/>
        <v>4.4081660908397297E-2</v>
      </c>
      <c r="AL28" s="25" t="s">
        <v>13</v>
      </c>
      <c r="AM28" s="20"/>
      <c r="AN28" s="5"/>
      <c r="AO28" s="6"/>
      <c r="AP28" s="6"/>
      <c r="AQ28" s="6"/>
      <c r="AR28" s="6"/>
      <c r="AS28" s="6"/>
      <c r="AT28" s="29">
        <f t="shared" si="1"/>
        <v>4.4081660908397297E-2</v>
      </c>
      <c r="AU28" s="26" t="s">
        <v>14</v>
      </c>
      <c r="AV28" s="20"/>
      <c r="AW28" s="5"/>
      <c r="AX28" s="6"/>
      <c r="AY28" s="6"/>
      <c r="AZ28" s="6"/>
      <c r="BA28" s="6"/>
      <c r="BB28" s="6"/>
      <c r="BC28" s="29">
        <f t="shared" si="7"/>
        <v>4.4081660908397297E-2</v>
      </c>
      <c r="BD28" s="27" t="s">
        <v>15</v>
      </c>
      <c r="BE28" s="20"/>
      <c r="BF28" s="5"/>
      <c r="BG28" s="6"/>
      <c r="BH28" s="6"/>
      <c r="BI28" s="6"/>
      <c r="BJ28" s="6"/>
      <c r="BK28" s="6"/>
      <c r="BL28" s="29">
        <f t="shared" si="8"/>
        <v>4.4081660908397297E-2</v>
      </c>
      <c r="BM28" s="28" t="s">
        <v>16</v>
      </c>
      <c r="BN28" s="20"/>
      <c r="BO28" s="5"/>
      <c r="BP28" s="6"/>
      <c r="BQ28" s="6"/>
      <c r="BR28" s="6"/>
      <c r="BS28" s="6"/>
      <c r="BT28" s="6"/>
      <c r="BU28" s="29">
        <f t="shared" si="6"/>
        <v>4.4081660908397297E-2</v>
      </c>
    </row>
    <row r="29" spans="1:73">
      <c r="A29" s="4">
        <v>1975</v>
      </c>
      <c r="B29" s="19" t="s">
        <v>17</v>
      </c>
      <c r="C29" s="43">
        <v>0.51</v>
      </c>
      <c r="D29" s="34" t="s">
        <v>19</v>
      </c>
      <c r="E29" s="35">
        <v>2</v>
      </c>
      <c r="F29" s="35">
        <v>1</v>
      </c>
      <c r="G29" s="35">
        <v>3</v>
      </c>
      <c r="H29" s="35">
        <v>1</v>
      </c>
      <c r="I29" s="36">
        <v>2</v>
      </c>
      <c r="J29" s="37">
        <v>0.48935255543384243</v>
      </c>
      <c r="K29" s="22" t="s">
        <v>10</v>
      </c>
      <c r="L29" s="20"/>
      <c r="M29" s="5"/>
      <c r="N29" s="6"/>
      <c r="O29" s="6"/>
      <c r="P29" s="6"/>
      <c r="Q29" s="6"/>
      <c r="R29" s="6"/>
      <c r="S29" s="29">
        <f t="shared" si="0"/>
        <v>4.4081660908397297E-2</v>
      </c>
      <c r="T29" s="23" t="s">
        <v>11</v>
      </c>
      <c r="U29" s="20"/>
      <c r="V29" s="5"/>
      <c r="W29" s="6"/>
      <c r="X29" s="6"/>
      <c r="Y29" s="6"/>
      <c r="Z29" s="6"/>
      <c r="AA29" s="6"/>
      <c r="AB29" s="29">
        <f t="shared" si="2"/>
        <v>4.4081660908397297E-2</v>
      </c>
      <c r="AC29" s="24" t="s">
        <v>12</v>
      </c>
      <c r="AD29" s="20"/>
      <c r="AE29" s="5"/>
      <c r="AF29" s="6"/>
      <c r="AG29" s="6"/>
      <c r="AH29" s="6"/>
      <c r="AI29" s="6"/>
      <c r="AJ29" s="6"/>
      <c r="AK29" s="29">
        <f t="shared" si="3"/>
        <v>4.4081660908397297E-2</v>
      </c>
      <c r="AL29" s="25" t="s">
        <v>13</v>
      </c>
      <c r="AM29" s="20"/>
      <c r="AN29" s="5"/>
      <c r="AO29" s="6"/>
      <c r="AP29" s="6"/>
      <c r="AQ29" s="6"/>
      <c r="AR29" s="6"/>
      <c r="AS29" s="6"/>
      <c r="AT29" s="29">
        <f t="shared" si="1"/>
        <v>4.4081660908397297E-2</v>
      </c>
      <c r="AU29" s="26" t="s">
        <v>14</v>
      </c>
      <c r="AV29" s="20"/>
      <c r="AW29" s="5"/>
      <c r="AX29" s="6"/>
      <c r="AY29" s="6"/>
      <c r="AZ29" s="6"/>
      <c r="BA29" s="6"/>
      <c r="BB29" s="6"/>
      <c r="BC29" s="29">
        <f t="shared" si="7"/>
        <v>4.4081660908397297E-2</v>
      </c>
      <c r="BD29" s="27" t="s">
        <v>15</v>
      </c>
      <c r="BE29" s="20"/>
      <c r="BF29" s="5"/>
      <c r="BG29" s="6"/>
      <c r="BH29" s="6"/>
      <c r="BI29" s="6"/>
      <c r="BJ29" s="6"/>
      <c r="BK29" s="6"/>
      <c r="BL29" s="29">
        <f t="shared" si="8"/>
        <v>4.4081660908397297E-2</v>
      </c>
      <c r="BM29" s="28" t="s">
        <v>16</v>
      </c>
      <c r="BN29" s="20"/>
      <c r="BO29" s="5"/>
      <c r="BP29" s="6"/>
      <c r="BQ29" s="6"/>
      <c r="BR29" s="6"/>
      <c r="BS29" s="6"/>
      <c r="BT29" s="6"/>
      <c r="BU29" s="29">
        <f t="shared" si="6"/>
        <v>4.4081660908397297E-2</v>
      </c>
    </row>
    <row r="30" spans="1:73">
      <c r="A30" s="4">
        <v>1976</v>
      </c>
      <c r="B30" s="19" t="s">
        <v>17</v>
      </c>
      <c r="C30" s="43">
        <v>0.51</v>
      </c>
      <c r="D30" s="34" t="s">
        <v>19</v>
      </c>
      <c r="E30" s="35">
        <v>2</v>
      </c>
      <c r="F30" s="35">
        <v>1</v>
      </c>
      <c r="G30" s="35">
        <v>3</v>
      </c>
      <c r="H30" s="35">
        <v>1</v>
      </c>
      <c r="I30" s="36">
        <v>2</v>
      </c>
      <c r="J30" s="37">
        <v>0.48935255543384243</v>
      </c>
      <c r="K30" s="22" t="s">
        <v>10</v>
      </c>
      <c r="L30" s="20"/>
      <c r="M30" s="5"/>
      <c r="N30" s="6"/>
      <c r="O30" s="6"/>
      <c r="P30" s="6"/>
      <c r="Q30" s="6"/>
      <c r="R30" s="6"/>
      <c r="S30" s="29">
        <f t="shared" si="0"/>
        <v>4.4081660908397297E-2</v>
      </c>
      <c r="T30" s="23" t="s">
        <v>11</v>
      </c>
      <c r="U30" s="20"/>
      <c r="V30" s="5"/>
      <c r="W30" s="6"/>
      <c r="X30" s="6"/>
      <c r="Y30" s="6"/>
      <c r="Z30" s="6"/>
      <c r="AA30" s="6"/>
      <c r="AB30" s="29">
        <f t="shared" si="2"/>
        <v>4.4081660908397297E-2</v>
      </c>
      <c r="AC30" s="24" t="s">
        <v>12</v>
      </c>
      <c r="AD30" s="20"/>
      <c r="AE30" s="5"/>
      <c r="AF30" s="6"/>
      <c r="AG30" s="6"/>
      <c r="AH30" s="6"/>
      <c r="AI30" s="6"/>
      <c r="AJ30" s="6"/>
      <c r="AK30" s="29">
        <f t="shared" si="3"/>
        <v>4.4081660908397297E-2</v>
      </c>
      <c r="AL30" s="25" t="s">
        <v>13</v>
      </c>
      <c r="AM30" s="20"/>
      <c r="AN30" s="5"/>
      <c r="AO30" s="6"/>
      <c r="AP30" s="6"/>
      <c r="AQ30" s="6"/>
      <c r="AR30" s="6"/>
      <c r="AS30" s="6"/>
      <c r="AT30" s="29">
        <f t="shared" si="1"/>
        <v>4.4081660908397297E-2</v>
      </c>
      <c r="AU30" s="26" t="s">
        <v>14</v>
      </c>
      <c r="AV30" s="20"/>
      <c r="AW30" s="5"/>
      <c r="AX30" s="6"/>
      <c r="AY30" s="6"/>
      <c r="AZ30" s="6"/>
      <c r="BA30" s="6"/>
      <c r="BB30" s="6"/>
      <c r="BC30" s="29">
        <f t="shared" si="7"/>
        <v>4.4081660908397297E-2</v>
      </c>
      <c r="BD30" s="27" t="s">
        <v>15</v>
      </c>
      <c r="BE30" s="20"/>
      <c r="BF30" s="5"/>
      <c r="BG30" s="6"/>
      <c r="BH30" s="6"/>
      <c r="BI30" s="6"/>
      <c r="BJ30" s="6"/>
      <c r="BK30" s="6"/>
      <c r="BL30" s="29">
        <f t="shared" si="8"/>
        <v>4.4081660908397297E-2</v>
      </c>
      <c r="BM30" s="28" t="s">
        <v>16</v>
      </c>
      <c r="BN30" s="20"/>
      <c r="BO30" s="5"/>
      <c r="BP30" s="6"/>
      <c r="BQ30" s="6"/>
      <c r="BR30" s="6"/>
      <c r="BS30" s="6"/>
      <c r="BT30" s="6"/>
      <c r="BU30" s="29">
        <f t="shared" si="6"/>
        <v>4.4081660908397297E-2</v>
      </c>
    </row>
    <row r="31" spans="1:73">
      <c r="A31" s="4">
        <v>1977</v>
      </c>
      <c r="B31" s="19" t="s">
        <v>17</v>
      </c>
      <c r="C31" s="43">
        <v>0.51</v>
      </c>
      <c r="D31" s="34" t="s">
        <v>19</v>
      </c>
      <c r="E31" s="35">
        <v>2</v>
      </c>
      <c r="F31" s="35">
        <v>1</v>
      </c>
      <c r="G31" s="35">
        <v>3</v>
      </c>
      <c r="H31" s="35">
        <v>1</v>
      </c>
      <c r="I31" s="36">
        <v>2</v>
      </c>
      <c r="J31" s="37">
        <v>0.48935255543384243</v>
      </c>
      <c r="K31" s="22" t="s">
        <v>10</v>
      </c>
      <c r="L31" s="20"/>
      <c r="M31" s="5"/>
      <c r="N31" s="6"/>
      <c r="O31" s="6"/>
      <c r="P31" s="6"/>
      <c r="Q31" s="6"/>
      <c r="R31" s="6"/>
      <c r="S31" s="29">
        <f t="shared" si="0"/>
        <v>4.4081660908397297E-2</v>
      </c>
      <c r="T31" s="23" t="s">
        <v>11</v>
      </c>
      <c r="U31" s="20"/>
      <c r="V31" s="5"/>
      <c r="W31" s="6"/>
      <c r="X31" s="6"/>
      <c r="Y31" s="6"/>
      <c r="Z31" s="6"/>
      <c r="AA31" s="6"/>
      <c r="AB31" s="29">
        <f t="shared" si="2"/>
        <v>4.4081660908397297E-2</v>
      </c>
      <c r="AC31" s="24" t="s">
        <v>12</v>
      </c>
      <c r="AD31" s="20"/>
      <c r="AE31" s="5"/>
      <c r="AF31" s="6"/>
      <c r="AG31" s="6"/>
      <c r="AH31" s="6"/>
      <c r="AI31" s="6"/>
      <c r="AJ31" s="6"/>
      <c r="AK31" s="29">
        <f t="shared" si="3"/>
        <v>4.4081660908397297E-2</v>
      </c>
      <c r="AL31" s="25" t="s">
        <v>13</v>
      </c>
      <c r="AM31" s="20"/>
      <c r="AN31" s="5"/>
      <c r="AO31" s="6"/>
      <c r="AP31" s="6"/>
      <c r="AQ31" s="6"/>
      <c r="AR31" s="6"/>
      <c r="AS31" s="6"/>
      <c r="AT31" s="29">
        <f t="shared" si="1"/>
        <v>4.4081660908397297E-2</v>
      </c>
      <c r="AU31" s="26" t="s">
        <v>14</v>
      </c>
      <c r="AV31" s="20"/>
      <c r="AW31" s="5"/>
      <c r="AX31" s="6"/>
      <c r="AY31" s="6"/>
      <c r="AZ31" s="6"/>
      <c r="BA31" s="6"/>
      <c r="BB31" s="6"/>
      <c r="BC31" s="29">
        <f t="shared" si="7"/>
        <v>4.4081660908397297E-2</v>
      </c>
      <c r="BD31" s="27" t="s">
        <v>15</v>
      </c>
      <c r="BE31" s="20"/>
      <c r="BF31" s="5"/>
      <c r="BG31" s="6"/>
      <c r="BH31" s="6"/>
      <c r="BI31" s="6"/>
      <c r="BJ31" s="6"/>
      <c r="BK31" s="6"/>
      <c r="BL31" s="29">
        <f t="shared" si="8"/>
        <v>4.4081660908397297E-2</v>
      </c>
      <c r="BM31" s="28" t="s">
        <v>16</v>
      </c>
      <c r="BN31" s="20"/>
      <c r="BO31" s="5"/>
      <c r="BP31" s="6"/>
      <c r="BQ31" s="6"/>
      <c r="BR31" s="6"/>
      <c r="BS31" s="6"/>
      <c r="BT31" s="6"/>
      <c r="BU31" s="29">
        <f t="shared" si="6"/>
        <v>4.4081660908397297E-2</v>
      </c>
    </row>
    <row r="32" spans="1:73">
      <c r="A32" s="4">
        <v>1978</v>
      </c>
      <c r="B32" s="19" t="s">
        <v>17</v>
      </c>
      <c r="C32" s="43">
        <v>0.51</v>
      </c>
      <c r="D32" s="34" t="s">
        <v>19</v>
      </c>
      <c r="E32" s="35">
        <v>2</v>
      </c>
      <c r="F32" s="35">
        <v>1</v>
      </c>
      <c r="G32" s="35">
        <v>3</v>
      </c>
      <c r="H32" s="35">
        <v>1</v>
      </c>
      <c r="I32" s="36">
        <v>2</v>
      </c>
      <c r="J32" s="37">
        <v>0.48935255543384243</v>
      </c>
      <c r="K32" s="22" t="s">
        <v>10</v>
      </c>
      <c r="L32" s="20"/>
      <c r="M32" s="5"/>
      <c r="N32" s="6"/>
      <c r="O32" s="6"/>
      <c r="P32" s="6"/>
      <c r="Q32" s="6"/>
      <c r="R32" s="6"/>
      <c r="S32" s="29">
        <f t="shared" si="0"/>
        <v>4.4081660908397297E-2</v>
      </c>
      <c r="T32" s="23" t="s">
        <v>11</v>
      </c>
      <c r="U32" s="20"/>
      <c r="V32" s="5"/>
      <c r="W32" s="6"/>
      <c r="X32" s="6"/>
      <c r="Y32" s="6"/>
      <c r="Z32" s="6"/>
      <c r="AA32" s="6"/>
      <c r="AB32" s="29">
        <f t="shared" si="2"/>
        <v>4.4081660908397297E-2</v>
      </c>
      <c r="AC32" s="24" t="s">
        <v>12</v>
      </c>
      <c r="AD32" s="20"/>
      <c r="AE32" s="5"/>
      <c r="AF32" s="6"/>
      <c r="AG32" s="6"/>
      <c r="AH32" s="6"/>
      <c r="AI32" s="6"/>
      <c r="AJ32" s="6"/>
      <c r="AK32" s="29">
        <f t="shared" si="3"/>
        <v>4.4081660908397297E-2</v>
      </c>
      <c r="AL32" s="25" t="s">
        <v>13</v>
      </c>
      <c r="AM32" s="20"/>
      <c r="AN32" s="5"/>
      <c r="AO32" s="6"/>
      <c r="AP32" s="6"/>
      <c r="AQ32" s="6"/>
      <c r="AR32" s="6"/>
      <c r="AS32" s="6"/>
      <c r="AT32" s="29">
        <f t="shared" si="1"/>
        <v>4.4081660908397297E-2</v>
      </c>
      <c r="AU32" s="26" t="s">
        <v>14</v>
      </c>
      <c r="AV32" s="20"/>
      <c r="AW32" s="5"/>
      <c r="AX32" s="6"/>
      <c r="AY32" s="6"/>
      <c r="AZ32" s="6"/>
      <c r="BA32" s="6"/>
      <c r="BB32" s="6"/>
      <c r="BC32" s="29">
        <f t="shared" si="7"/>
        <v>4.4081660908397297E-2</v>
      </c>
      <c r="BD32" s="27" t="s">
        <v>15</v>
      </c>
      <c r="BE32" s="20"/>
      <c r="BF32" s="5"/>
      <c r="BG32" s="6"/>
      <c r="BH32" s="6"/>
      <c r="BI32" s="6"/>
      <c r="BJ32" s="6"/>
      <c r="BK32" s="6"/>
      <c r="BL32" s="29">
        <f t="shared" si="8"/>
        <v>4.4081660908397297E-2</v>
      </c>
      <c r="BM32" s="28" t="s">
        <v>16</v>
      </c>
      <c r="BN32" s="20"/>
      <c r="BO32" s="5"/>
      <c r="BP32" s="6"/>
      <c r="BQ32" s="6"/>
      <c r="BR32" s="6"/>
      <c r="BS32" s="6"/>
      <c r="BT32" s="6"/>
      <c r="BU32" s="29">
        <f t="shared" si="6"/>
        <v>4.4081660908397297E-2</v>
      </c>
    </row>
    <row r="33" spans="1:73">
      <c r="A33" s="4">
        <v>1979</v>
      </c>
      <c r="B33" s="19" t="s">
        <v>17</v>
      </c>
      <c r="C33" s="43">
        <v>0.51</v>
      </c>
      <c r="D33" s="34" t="s">
        <v>19</v>
      </c>
      <c r="E33" s="35">
        <v>2</v>
      </c>
      <c r="F33" s="35">
        <v>1</v>
      </c>
      <c r="G33" s="35">
        <v>3</v>
      </c>
      <c r="H33" s="35">
        <v>1</v>
      </c>
      <c r="I33" s="36">
        <v>2</v>
      </c>
      <c r="J33" s="37">
        <v>0.48935255543384243</v>
      </c>
      <c r="K33" s="22" t="s">
        <v>10</v>
      </c>
      <c r="L33" s="20"/>
      <c r="M33" s="5"/>
      <c r="N33" s="6"/>
      <c r="O33" s="6"/>
      <c r="P33" s="6"/>
      <c r="Q33" s="6"/>
      <c r="R33" s="6"/>
      <c r="S33" s="29">
        <f t="shared" si="0"/>
        <v>4.4081660908397297E-2</v>
      </c>
      <c r="T33" s="23" t="s">
        <v>11</v>
      </c>
      <c r="U33" s="20"/>
      <c r="V33" s="5"/>
      <c r="W33" s="6"/>
      <c r="X33" s="6"/>
      <c r="Y33" s="6"/>
      <c r="Z33" s="6"/>
      <c r="AA33" s="6"/>
      <c r="AB33" s="29">
        <f t="shared" si="2"/>
        <v>4.4081660908397297E-2</v>
      </c>
      <c r="AC33" s="24" t="s">
        <v>12</v>
      </c>
      <c r="AD33" s="20"/>
      <c r="AE33" s="5"/>
      <c r="AF33" s="6"/>
      <c r="AG33" s="6"/>
      <c r="AH33" s="6"/>
      <c r="AI33" s="6"/>
      <c r="AJ33" s="6"/>
      <c r="AK33" s="29">
        <f t="shared" si="3"/>
        <v>4.4081660908397297E-2</v>
      </c>
      <c r="AL33" s="25" t="s">
        <v>13</v>
      </c>
      <c r="AM33" s="20"/>
      <c r="AN33" s="5"/>
      <c r="AO33" s="6"/>
      <c r="AP33" s="6"/>
      <c r="AQ33" s="6"/>
      <c r="AR33" s="6"/>
      <c r="AS33" s="6"/>
      <c r="AT33" s="29">
        <f t="shared" si="1"/>
        <v>4.4081660908397297E-2</v>
      </c>
      <c r="AU33" s="26" t="s">
        <v>14</v>
      </c>
      <c r="AV33" s="20"/>
      <c r="AW33" s="5"/>
      <c r="AX33" s="6"/>
      <c r="AY33" s="6"/>
      <c r="AZ33" s="6"/>
      <c r="BA33" s="6"/>
      <c r="BB33" s="6"/>
      <c r="BC33" s="29">
        <f t="shared" si="7"/>
        <v>4.4081660908397297E-2</v>
      </c>
      <c r="BD33" s="27" t="s">
        <v>15</v>
      </c>
      <c r="BE33" s="20"/>
      <c r="BF33" s="5"/>
      <c r="BG33" s="6"/>
      <c r="BH33" s="6"/>
      <c r="BI33" s="6"/>
      <c r="BJ33" s="6"/>
      <c r="BK33" s="6"/>
      <c r="BL33" s="29">
        <f t="shared" si="8"/>
        <v>4.4081660908397297E-2</v>
      </c>
      <c r="BM33" s="28" t="s">
        <v>16</v>
      </c>
      <c r="BN33" s="20"/>
      <c r="BO33" s="5"/>
      <c r="BP33" s="6"/>
      <c r="BQ33" s="6"/>
      <c r="BR33" s="6"/>
      <c r="BS33" s="6"/>
      <c r="BT33" s="6"/>
      <c r="BU33" s="29">
        <f t="shared" si="6"/>
        <v>4.4081660908397297E-2</v>
      </c>
    </row>
    <row r="34" spans="1:73">
      <c r="A34" s="4">
        <v>1980</v>
      </c>
      <c r="B34" s="19" t="s">
        <v>17</v>
      </c>
      <c r="C34" s="43">
        <v>0.51</v>
      </c>
      <c r="D34" s="34" t="s">
        <v>19</v>
      </c>
      <c r="E34" s="35">
        <v>2</v>
      </c>
      <c r="F34" s="35">
        <v>1</v>
      </c>
      <c r="G34" s="35">
        <v>3</v>
      </c>
      <c r="H34" s="35">
        <v>1</v>
      </c>
      <c r="I34" s="36">
        <v>2</v>
      </c>
      <c r="J34" s="37">
        <v>0.48935255543384243</v>
      </c>
      <c r="K34" s="22" t="s">
        <v>10</v>
      </c>
      <c r="L34" s="20"/>
      <c r="M34" s="5"/>
      <c r="N34" s="6"/>
      <c r="O34" s="6"/>
      <c r="P34" s="6"/>
      <c r="Q34" s="6"/>
      <c r="R34" s="6"/>
      <c r="S34" s="29">
        <f t="shared" si="0"/>
        <v>4.4081660908397297E-2</v>
      </c>
      <c r="T34" s="23" t="s">
        <v>11</v>
      </c>
      <c r="U34" s="20"/>
      <c r="V34" s="5"/>
      <c r="W34" s="6"/>
      <c r="X34" s="6"/>
      <c r="Y34" s="6"/>
      <c r="Z34" s="6"/>
      <c r="AA34" s="6"/>
      <c r="AB34" s="29">
        <f t="shared" si="2"/>
        <v>4.4081660908397297E-2</v>
      </c>
      <c r="AC34" s="24" t="s">
        <v>12</v>
      </c>
      <c r="AD34" s="20"/>
      <c r="AE34" s="5"/>
      <c r="AF34" s="6"/>
      <c r="AG34" s="6"/>
      <c r="AH34" s="6"/>
      <c r="AI34" s="6"/>
      <c r="AJ34" s="6"/>
      <c r="AK34" s="29">
        <f t="shared" si="3"/>
        <v>4.4081660908397297E-2</v>
      </c>
      <c r="AL34" s="25" t="s">
        <v>13</v>
      </c>
      <c r="AM34" s="20"/>
      <c r="AN34" s="5"/>
      <c r="AO34" s="6"/>
      <c r="AP34" s="6"/>
      <c r="AQ34" s="6"/>
      <c r="AR34" s="6"/>
      <c r="AS34" s="6"/>
      <c r="AT34" s="29">
        <f t="shared" si="1"/>
        <v>4.4081660908397297E-2</v>
      </c>
      <c r="AU34" s="26" t="s">
        <v>14</v>
      </c>
      <c r="AV34" s="20"/>
      <c r="AW34" s="5"/>
      <c r="AX34" s="6"/>
      <c r="AY34" s="6"/>
      <c r="AZ34" s="6"/>
      <c r="BA34" s="6"/>
      <c r="BB34" s="6"/>
      <c r="BC34" s="29">
        <f t="shared" si="7"/>
        <v>4.4081660908397297E-2</v>
      </c>
      <c r="BD34" s="27" t="s">
        <v>15</v>
      </c>
      <c r="BE34" s="20"/>
      <c r="BF34" s="5"/>
      <c r="BG34" s="6"/>
      <c r="BH34" s="6"/>
      <c r="BI34" s="6"/>
      <c r="BJ34" s="6"/>
      <c r="BK34" s="6"/>
      <c r="BL34" s="29">
        <f t="shared" si="8"/>
        <v>4.4081660908397297E-2</v>
      </c>
      <c r="BM34" s="28" t="s">
        <v>16</v>
      </c>
      <c r="BN34" s="20"/>
      <c r="BO34" s="5"/>
      <c r="BP34" s="6"/>
      <c r="BQ34" s="6"/>
      <c r="BR34" s="6"/>
      <c r="BS34" s="6"/>
      <c r="BT34" s="6"/>
      <c r="BU34" s="29">
        <f t="shared" si="6"/>
        <v>4.4081660908397297E-2</v>
      </c>
    </row>
    <row r="35" spans="1:73">
      <c r="A35" s="4">
        <v>1981</v>
      </c>
      <c r="B35" s="19" t="s">
        <v>17</v>
      </c>
      <c r="C35" s="43">
        <v>0.51</v>
      </c>
      <c r="D35" s="34" t="s">
        <v>19</v>
      </c>
      <c r="E35" s="35">
        <v>2</v>
      </c>
      <c r="F35" s="35">
        <v>1</v>
      </c>
      <c r="G35" s="35">
        <v>3</v>
      </c>
      <c r="H35" s="35">
        <v>1</v>
      </c>
      <c r="I35" s="36">
        <v>2</v>
      </c>
      <c r="J35" s="37">
        <v>0.48935255543384243</v>
      </c>
      <c r="K35" s="22" t="s">
        <v>10</v>
      </c>
      <c r="L35" s="20"/>
      <c r="M35" s="5"/>
      <c r="N35" s="6"/>
      <c r="O35" s="6"/>
      <c r="P35" s="6"/>
      <c r="Q35" s="6"/>
      <c r="R35" s="6"/>
      <c r="S35" s="29">
        <f t="shared" si="0"/>
        <v>4.4081660908397297E-2</v>
      </c>
      <c r="T35" s="23" t="s">
        <v>11</v>
      </c>
      <c r="U35" s="20"/>
      <c r="V35" s="5"/>
      <c r="W35" s="6"/>
      <c r="X35" s="6"/>
      <c r="Y35" s="6"/>
      <c r="Z35" s="6"/>
      <c r="AA35" s="6"/>
      <c r="AB35" s="29">
        <f t="shared" si="2"/>
        <v>4.4081660908397297E-2</v>
      </c>
      <c r="AC35" s="24" t="s">
        <v>12</v>
      </c>
      <c r="AD35" s="20"/>
      <c r="AE35" s="5"/>
      <c r="AF35" s="6"/>
      <c r="AG35" s="6"/>
      <c r="AH35" s="6"/>
      <c r="AI35" s="6"/>
      <c r="AJ35" s="6"/>
      <c r="AK35" s="29">
        <f t="shared" si="3"/>
        <v>4.4081660908397297E-2</v>
      </c>
      <c r="AL35" s="25" t="s">
        <v>13</v>
      </c>
      <c r="AM35" s="20"/>
      <c r="AN35" s="5"/>
      <c r="AO35" s="6"/>
      <c r="AP35" s="6"/>
      <c r="AQ35" s="6"/>
      <c r="AR35" s="6"/>
      <c r="AS35" s="6"/>
      <c r="AT35" s="29">
        <f t="shared" si="1"/>
        <v>4.4081660908397297E-2</v>
      </c>
      <c r="AU35" s="26" t="s">
        <v>14</v>
      </c>
      <c r="AV35" s="20"/>
      <c r="AW35" s="5"/>
      <c r="AX35" s="6"/>
      <c r="AY35" s="6"/>
      <c r="AZ35" s="6"/>
      <c r="BA35" s="6"/>
      <c r="BB35" s="6"/>
      <c r="BC35" s="29">
        <f t="shared" si="7"/>
        <v>4.4081660908397297E-2</v>
      </c>
      <c r="BD35" s="27" t="s">
        <v>15</v>
      </c>
      <c r="BE35" s="20"/>
      <c r="BF35" s="5"/>
      <c r="BG35" s="6"/>
      <c r="BH35" s="6"/>
      <c r="BI35" s="6"/>
      <c r="BJ35" s="6"/>
      <c r="BK35" s="6"/>
      <c r="BL35" s="29">
        <f t="shared" si="8"/>
        <v>4.4081660908397297E-2</v>
      </c>
      <c r="BM35" s="28" t="s">
        <v>16</v>
      </c>
      <c r="BN35" s="20"/>
      <c r="BO35" s="5"/>
      <c r="BP35" s="6"/>
      <c r="BQ35" s="6"/>
      <c r="BR35" s="6"/>
      <c r="BS35" s="6"/>
      <c r="BT35" s="6"/>
      <c r="BU35" s="29">
        <f t="shared" si="6"/>
        <v>4.4081660908397297E-2</v>
      </c>
    </row>
    <row r="36" spans="1:73">
      <c r="A36" s="4">
        <v>1982</v>
      </c>
      <c r="B36" s="19" t="s">
        <v>17</v>
      </c>
      <c r="C36" s="43">
        <v>0.51</v>
      </c>
      <c r="D36" s="34" t="s">
        <v>19</v>
      </c>
      <c r="E36" s="35">
        <v>2</v>
      </c>
      <c r="F36" s="35">
        <v>1</v>
      </c>
      <c r="G36" s="35">
        <v>3</v>
      </c>
      <c r="H36" s="35">
        <v>1</v>
      </c>
      <c r="I36" s="36">
        <v>2</v>
      </c>
      <c r="J36" s="37">
        <v>0.48935255543384243</v>
      </c>
      <c r="K36" s="22" t="s">
        <v>10</v>
      </c>
      <c r="L36" s="20"/>
      <c r="M36" s="5"/>
      <c r="N36" s="6"/>
      <c r="O36" s="6"/>
      <c r="P36" s="6"/>
      <c r="Q36" s="6"/>
      <c r="R36" s="6"/>
      <c r="S36" s="29">
        <f t="shared" si="0"/>
        <v>4.4081660908397297E-2</v>
      </c>
      <c r="T36" s="23" t="s">
        <v>11</v>
      </c>
      <c r="U36" s="20"/>
      <c r="V36" s="5"/>
      <c r="W36" s="6"/>
      <c r="X36" s="6"/>
      <c r="Y36" s="6"/>
      <c r="Z36" s="6"/>
      <c r="AA36" s="6"/>
      <c r="AB36" s="29">
        <f t="shared" si="2"/>
        <v>4.4081660908397297E-2</v>
      </c>
      <c r="AC36" s="24" t="s">
        <v>12</v>
      </c>
      <c r="AD36" s="20"/>
      <c r="AE36" s="5"/>
      <c r="AF36" s="6"/>
      <c r="AG36" s="6"/>
      <c r="AH36" s="6"/>
      <c r="AI36" s="6"/>
      <c r="AJ36" s="6"/>
      <c r="AK36" s="29">
        <f t="shared" si="3"/>
        <v>4.4081660908397297E-2</v>
      </c>
      <c r="AL36" s="25" t="s">
        <v>13</v>
      </c>
      <c r="AM36" s="20"/>
      <c r="AN36" s="5"/>
      <c r="AO36" s="6"/>
      <c r="AP36" s="6"/>
      <c r="AQ36" s="6"/>
      <c r="AR36" s="6"/>
      <c r="AS36" s="6"/>
      <c r="AT36" s="29">
        <f t="shared" si="1"/>
        <v>4.4081660908397297E-2</v>
      </c>
      <c r="AU36" s="26" t="s">
        <v>14</v>
      </c>
      <c r="AV36" s="20"/>
      <c r="AW36" s="5"/>
      <c r="AX36" s="6"/>
      <c r="AY36" s="6"/>
      <c r="AZ36" s="6"/>
      <c r="BA36" s="6"/>
      <c r="BB36" s="6"/>
      <c r="BC36" s="29">
        <f t="shared" si="7"/>
        <v>4.4081660908397297E-2</v>
      </c>
      <c r="BD36" s="27" t="s">
        <v>15</v>
      </c>
      <c r="BE36" s="20"/>
      <c r="BF36" s="5"/>
      <c r="BG36" s="6"/>
      <c r="BH36" s="6"/>
      <c r="BI36" s="6"/>
      <c r="BJ36" s="6"/>
      <c r="BK36" s="6"/>
      <c r="BL36" s="29">
        <f t="shared" si="8"/>
        <v>4.4081660908397297E-2</v>
      </c>
      <c r="BM36" s="28" t="s">
        <v>16</v>
      </c>
      <c r="BN36" s="20"/>
      <c r="BO36" s="5"/>
      <c r="BP36" s="6"/>
      <c r="BQ36" s="6"/>
      <c r="BR36" s="6"/>
      <c r="BS36" s="6"/>
      <c r="BT36" s="6"/>
      <c r="BU36" s="29">
        <f t="shared" si="6"/>
        <v>4.4081660908397297E-2</v>
      </c>
    </row>
    <row r="37" spans="1:73">
      <c r="A37" s="4">
        <v>1983</v>
      </c>
      <c r="B37" s="19" t="s">
        <v>17</v>
      </c>
      <c r="C37" s="43">
        <v>0.51</v>
      </c>
      <c r="D37" s="34" t="s">
        <v>19</v>
      </c>
      <c r="E37" s="35">
        <v>2</v>
      </c>
      <c r="F37" s="35">
        <v>1</v>
      </c>
      <c r="G37" s="35">
        <v>3</v>
      </c>
      <c r="H37" s="35">
        <v>1</v>
      </c>
      <c r="I37" s="36">
        <v>2</v>
      </c>
      <c r="J37" s="37">
        <v>0.48935255543384243</v>
      </c>
      <c r="K37" s="22" t="s">
        <v>10</v>
      </c>
      <c r="L37" s="20"/>
      <c r="M37" s="5"/>
      <c r="N37" s="6"/>
      <c r="O37" s="6"/>
      <c r="P37" s="6"/>
      <c r="Q37" s="6"/>
      <c r="R37" s="6"/>
      <c r="S37" s="29">
        <f t="shared" si="0"/>
        <v>4.4081660908397297E-2</v>
      </c>
      <c r="T37" s="23" t="s">
        <v>11</v>
      </c>
      <c r="U37" s="20"/>
      <c r="V37" s="5"/>
      <c r="W37" s="6"/>
      <c r="X37" s="6"/>
      <c r="Y37" s="6"/>
      <c r="Z37" s="6"/>
      <c r="AA37" s="6"/>
      <c r="AB37" s="29">
        <f t="shared" si="2"/>
        <v>4.4081660908397297E-2</v>
      </c>
      <c r="AC37" s="24" t="s">
        <v>12</v>
      </c>
      <c r="AD37" s="20"/>
      <c r="AE37" s="5"/>
      <c r="AF37" s="6"/>
      <c r="AG37" s="6"/>
      <c r="AH37" s="6"/>
      <c r="AI37" s="6"/>
      <c r="AJ37" s="6"/>
      <c r="AK37" s="29">
        <f t="shared" si="3"/>
        <v>4.4081660908397297E-2</v>
      </c>
      <c r="AL37" s="25" t="s">
        <v>13</v>
      </c>
      <c r="AM37" s="20"/>
      <c r="AN37" s="5"/>
      <c r="AO37" s="6"/>
      <c r="AP37" s="6"/>
      <c r="AQ37" s="6"/>
      <c r="AR37" s="6"/>
      <c r="AS37" s="6"/>
      <c r="AT37" s="29">
        <f t="shared" si="1"/>
        <v>4.4081660908397297E-2</v>
      </c>
      <c r="AU37" s="26" t="s">
        <v>14</v>
      </c>
      <c r="AV37" s="20"/>
      <c r="AW37" s="5"/>
      <c r="AX37" s="6"/>
      <c r="AY37" s="6"/>
      <c r="AZ37" s="6"/>
      <c r="BA37" s="6"/>
      <c r="BB37" s="6"/>
      <c r="BC37" s="29">
        <f t="shared" si="7"/>
        <v>4.4081660908397297E-2</v>
      </c>
      <c r="BD37" s="27" t="s">
        <v>15</v>
      </c>
      <c r="BE37" s="20"/>
      <c r="BF37" s="5"/>
      <c r="BG37" s="6"/>
      <c r="BH37" s="6"/>
      <c r="BI37" s="6"/>
      <c r="BJ37" s="6"/>
      <c r="BK37" s="6"/>
      <c r="BL37" s="29">
        <f t="shared" si="8"/>
        <v>4.4081660908397297E-2</v>
      </c>
      <c r="BM37" s="28" t="s">
        <v>16</v>
      </c>
      <c r="BN37" s="20"/>
      <c r="BO37" s="5"/>
      <c r="BP37" s="6"/>
      <c r="BQ37" s="6"/>
      <c r="BR37" s="6"/>
      <c r="BS37" s="6"/>
      <c r="BT37" s="6"/>
      <c r="BU37" s="29">
        <f t="shared" si="6"/>
        <v>4.4081660908397297E-2</v>
      </c>
    </row>
    <row r="38" spans="1:73">
      <c r="A38" s="4">
        <v>1984</v>
      </c>
      <c r="B38" s="19" t="s">
        <v>17</v>
      </c>
      <c r="C38" s="43">
        <v>0.51</v>
      </c>
      <c r="D38" s="34" t="s">
        <v>19</v>
      </c>
      <c r="E38" s="35">
        <v>2</v>
      </c>
      <c r="F38" s="35">
        <v>1</v>
      </c>
      <c r="G38" s="35">
        <v>3</v>
      </c>
      <c r="H38" s="35">
        <v>1</v>
      </c>
      <c r="I38" s="36">
        <v>2</v>
      </c>
      <c r="J38" s="37">
        <v>0.48935255543384243</v>
      </c>
      <c r="K38" s="22" t="s">
        <v>10</v>
      </c>
      <c r="L38" s="20"/>
      <c r="M38" s="5"/>
      <c r="N38" s="6"/>
      <c r="O38" s="6"/>
      <c r="P38" s="6"/>
      <c r="Q38" s="6"/>
      <c r="R38" s="6"/>
      <c r="S38" s="29">
        <f t="shared" si="0"/>
        <v>4.4081660908397297E-2</v>
      </c>
      <c r="T38" s="23" t="s">
        <v>11</v>
      </c>
      <c r="U38" s="20"/>
      <c r="V38" s="5"/>
      <c r="W38" s="6"/>
      <c r="X38" s="6"/>
      <c r="Y38" s="6"/>
      <c r="Z38" s="6"/>
      <c r="AA38" s="6"/>
      <c r="AB38" s="29">
        <f t="shared" si="2"/>
        <v>4.4081660908397297E-2</v>
      </c>
      <c r="AC38" s="24" t="s">
        <v>12</v>
      </c>
      <c r="AD38" s="20"/>
      <c r="AE38" s="5"/>
      <c r="AF38" s="6"/>
      <c r="AG38" s="6"/>
      <c r="AH38" s="6"/>
      <c r="AI38" s="6"/>
      <c r="AJ38" s="6"/>
      <c r="AK38" s="29">
        <f t="shared" si="3"/>
        <v>4.4081660908397297E-2</v>
      </c>
      <c r="AL38" s="25" t="s">
        <v>13</v>
      </c>
      <c r="AM38" s="20"/>
      <c r="AN38" s="5"/>
      <c r="AO38" s="6"/>
      <c r="AP38" s="6"/>
      <c r="AQ38" s="6"/>
      <c r="AR38" s="6"/>
      <c r="AS38" s="6"/>
      <c r="AT38" s="29">
        <f t="shared" si="1"/>
        <v>4.4081660908397297E-2</v>
      </c>
      <c r="AU38" s="26" t="s">
        <v>14</v>
      </c>
      <c r="AV38" s="20"/>
      <c r="AW38" s="5"/>
      <c r="AX38" s="6"/>
      <c r="AY38" s="6"/>
      <c r="AZ38" s="6"/>
      <c r="BA38" s="6"/>
      <c r="BB38" s="6"/>
      <c r="BC38" s="29">
        <f t="shared" si="7"/>
        <v>4.4081660908397297E-2</v>
      </c>
      <c r="BD38" s="27" t="s">
        <v>15</v>
      </c>
      <c r="BE38" s="20"/>
      <c r="BF38" s="5"/>
      <c r="BG38" s="6"/>
      <c r="BH38" s="6"/>
      <c r="BI38" s="6"/>
      <c r="BJ38" s="6"/>
      <c r="BK38" s="6"/>
      <c r="BL38" s="29">
        <f t="shared" si="8"/>
        <v>4.4081660908397297E-2</v>
      </c>
      <c r="BM38" s="28" t="s">
        <v>16</v>
      </c>
      <c r="BN38" s="20"/>
      <c r="BO38" s="5"/>
      <c r="BP38" s="6"/>
      <c r="BQ38" s="6"/>
      <c r="BR38" s="6"/>
      <c r="BS38" s="6"/>
      <c r="BT38" s="6"/>
      <c r="BU38" s="29">
        <f t="shared" si="6"/>
        <v>4.4081660908397297E-2</v>
      </c>
    </row>
    <row r="39" spans="1:73">
      <c r="A39" s="4">
        <v>1985</v>
      </c>
      <c r="B39" s="19" t="s">
        <v>17</v>
      </c>
      <c r="C39" s="43">
        <v>0.51</v>
      </c>
      <c r="D39" s="34" t="s">
        <v>19</v>
      </c>
      <c r="E39" s="35">
        <v>2</v>
      </c>
      <c r="F39" s="35">
        <v>1</v>
      </c>
      <c r="G39" s="35">
        <v>3</v>
      </c>
      <c r="H39" s="35">
        <v>1</v>
      </c>
      <c r="I39" s="36">
        <v>2</v>
      </c>
      <c r="J39" s="37">
        <v>0.48935255543384243</v>
      </c>
      <c r="K39" s="22" t="s">
        <v>10</v>
      </c>
      <c r="L39" s="20"/>
      <c r="M39" s="5"/>
      <c r="N39" s="6"/>
      <c r="O39" s="6"/>
      <c r="P39" s="6"/>
      <c r="Q39" s="6"/>
      <c r="R39" s="6"/>
      <c r="S39" s="29">
        <f t="shared" si="0"/>
        <v>4.4081660908397297E-2</v>
      </c>
      <c r="T39" s="23" t="s">
        <v>11</v>
      </c>
      <c r="U39" s="20"/>
      <c r="V39" s="5"/>
      <c r="W39" s="6"/>
      <c r="X39" s="6"/>
      <c r="Y39" s="6"/>
      <c r="Z39" s="6"/>
      <c r="AA39" s="6"/>
      <c r="AB39" s="29">
        <f t="shared" si="2"/>
        <v>4.4081660908397297E-2</v>
      </c>
      <c r="AC39" s="24" t="s">
        <v>12</v>
      </c>
      <c r="AD39" s="20"/>
      <c r="AE39" s="5"/>
      <c r="AF39" s="6"/>
      <c r="AG39" s="6"/>
      <c r="AH39" s="6"/>
      <c r="AI39" s="6"/>
      <c r="AJ39" s="6"/>
      <c r="AK39" s="29">
        <f t="shared" si="3"/>
        <v>4.4081660908397297E-2</v>
      </c>
      <c r="AL39" s="25" t="s">
        <v>13</v>
      </c>
      <c r="AM39" s="20"/>
      <c r="AN39" s="5"/>
      <c r="AO39" s="6"/>
      <c r="AP39" s="6"/>
      <c r="AQ39" s="6"/>
      <c r="AR39" s="6"/>
      <c r="AS39" s="6"/>
      <c r="AT39" s="29">
        <f t="shared" si="1"/>
        <v>4.4081660908397297E-2</v>
      </c>
      <c r="AU39" s="26" t="s">
        <v>14</v>
      </c>
      <c r="AV39" s="20"/>
      <c r="AW39" s="5"/>
      <c r="AX39" s="6"/>
      <c r="AY39" s="6"/>
      <c r="AZ39" s="6"/>
      <c r="BA39" s="6"/>
      <c r="BB39" s="6"/>
      <c r="BC39" s="29">
        <f t="shared" si="7"/>
        <v>4.4081660908397297E-2</v>
      </c>
      <c r="BD39" s="27" t="s">
        <v>15</v>
      </c>
      <c r="BE39" s="20"/>
      <c r="BF39" s="5"/>
      <c r="BG39" s="6"/>
      <c r="BH39" s="6"/>
      <c r="BI39" s="6"/>
      <c r="BJ39" s="6"/>
      <c r="BK39" s="6"/>
      <c r="BL39" s="29">
        <f t="shared" si="8"/>
        <v>4.4081660908397297E-2</v>
      </c>
      <c r="BM39" s="28" t="s">
        <v>16</v>
      </c>
      <c r="BN39" s="20"/>
      <c r="BO39" s="5"/>
      <c r="BP39" s="6"/>
      <c r="BQ39" s="6"/>
      <c r="BR39" s="6"/>
      <c r="BS39" s="6"/>
      <c r="BT39" s="6"/>
      <c r="BU39" s="29">
        <f t="shared" si="6"/>
        <v>4.4081660908397297E-2</v>
      </c>
    </row>
    <row r="40" spans="1:73">
      <c r="A40" s="4">
        <v>1986</v>
      </c>
      <c r="B40" s="19" t="s">
        <v>17</v>
      </c>
      <c r="C40" s="43">
        <v>0.51</v>
      </c>
      <c r="D40" s="34" t="s">
        <v>19</v>
      </c>
      <c r="E40" s="35">
        <v>2</v>
      </c>
      <c r="F40" s="35">
        <v>1</v>
      </c>
      <c r="G40" s="35">
        <v>3</v>
      </c>
      <c r="H40" s="35">
        <v>1</v>
      </c>
      <c r="I40" s="36">
        <v>2</v>
      </c>
      <c r="J40" s="37">
        <v>0.48935255543384243</v>
      </c>
      <c r="K40" s="22" t="s">
        <v>10</v>
      </c>
      <c r="L40" s="20"/>
      <c r="M40" s="5"/>
      <c r="N40" s="6"/>
      <c r="O40" s="6"/>
      <c r="P40" s="6"/>
      <c r="Q40" s="6"/>
      <c r="R40" s="6"/>
      <c r="S40" s="29">
        <f t="shared" si="0"/>
        <v>4.4081660908397297E-2</v>
      </c>
      <c r="T40" s="23" t="s">
        <v>11</v>
      </c>
      <c r="U40" s="20"/>
      <c r="V40" s="5"/>
      <c r="W40" s="6"/>
      <c r="X40" s="6"/>
      <c r="Y40" s="6"/>
      <c r="Z40" s="6"/>
      <c r="AA40" s="6"/>
      <c r="AB40" s="29">
        <f t="shared" si="2"/>
        <v>4.4081660908397297E-2</v>
      </c>
      <c r="AC40" s="24" t="s">
        <v>12</v>
      </c>
      <c r="AD40" s="20"/>
      <c r="AE40" s="5"/>
      <c r="AF40" s="6"/>
      <c r="AG40" s="6"/>
      <c r="AH40" s="6"/>
      <c r="AI40" s="6"/>
      <c r="AJ40" s="6"/>
      <c r="AK40" s="29">
        <f t="shared" si="3"/>
        <v>4.4081660908397297E-2</v>
      </c>
      <c r="AL40" s="25" t="s">
        <v>13</v>
      </c>
      <c r="AM40" s="20"/>
      <c r="AN40" s="5"/>
      <c r="AO40" s="6"/>
      <c r="AP40" s="6"/>
      <c r="AQ40" s="6"/>
      <c r="AR40" s="6"/>
      <c r="AS40" s="6"/>
      <c r="AT40" s="29">
        <f t="shared" si="1"/>
        <v>4.4081660908397297E-2</v>
      </c>
      <c r="AU40" s="26" t="s">
        <v>14</v>
      </c>
      <c r="AV40" s="20"/>
      <c r="AW40" s="5"/>
      <c r="AX40" s="6"/>
      <c r="AY40" s="6"/>
      <c r="AZ40" s="6"/>
      <c r="BA40" s="6"/>
      <c r="BB40" s="6"/>
      <c r="BC40" s="29">
        <f t="shared" si="7"/>
        <v>4.4081660908397297E-2</v>
      </c>
      <c r="BD40" s="27" t="s">
        <v>15</v>
      </c>
      <c r="BE40" s="20"/>
      <c r="BF40" s="5"/>
      <c r="BG40" s="6"/>
      <c r="BH40" s="6"/>
      <c r="BI40" s="6"/>
      <c r="BJ40" s="6"/>
      <c r="BK40" s="6"/>
      <c r="BL40" s="29">
        <f t="shared" si="8"/>
        <v>4.4081660908397297E-2</v>
      </c>
      <c r="BM40" s="28" t="s">
        <v>16</v>
      </c>
      <c r="BN40" s="20"/>
      <c r="BO40" s="5"/>
      <c r="BP40" s="6"/>
      <c r="BQ40" s="6"/>
      <c r="BR40" s="6"/>
      <c r="BS40" s="6"/>
      <c r="BT40" s="6"/>
      <c r="BU40" s="29">
        <f t="shared" si="6"/>
        <v>4.4081660908397297E-2</v>
      </c>
    </row>
    <row r="41" spans="1:73">
      <c r="A41" s="4">
        <v>1987</v>
      </c>
      <c r="B41" s="19" t="s">
        <v>17</v>
      </c>
      <c r="C41" s="43">
        <v>0.51</v>
      </c>
      <c r="D41" s="34" t="s">
        <v>19</v>
      </c>
      <c r="E41" s="35">
        <v>2</v>
      </c>
      <c r="F41" s="35">
        <v>1</v>
      </c>
      <c r="G41" s="35">
        <v>3</v>
      </c>
      <c r="H41" s="35">
        <v>1</v>
      </c>
      <c r="I41" s="36">
        <v>2</v>
      </c>
      <c r="J41" s="37">
        <v>0.48935255543384243</v>
      </c>
      <c r="K41" s="22" t="s">
        <v>10</v>
      </c>
      <c r="L41" s="20"/>
      <c r="M41" s="5"/>
      <c r="N41" s="6"/>
      <c r="O41" s="6"/>
      <c r="P41" s="6"/>
      <c r="Q41" s="6"/>
      <c r="R41" s="6"/>
      <c r="S41" s="29">
        <f t="shared" si="0"/>
        <v>4.4081660908397297E-2</v>
      </c>
      <c r="T41" s="23" t="s">
        <v>11</v>
      </c>
      <c r="U41" s="20"/>
      <c r="V41" s="5"/>
      <c r="W41" s="6"/>
      <c r="X41" s="6"/>
      <c r="Y41" s="6"/>
      <c r="Z41" s="6"/>
      <c r="AA41" s="6"/>
      <c r="AB41" s="29">
        <f t="shared" si="2"/>
        <v>4.4081660908397297E-2</v>
      </c>
      <c r="AC41" s="24" t="s">
        <v>12</v>
      </c>
      <c r="AD41" s="20"/>
      <c r="AE41" s="5"/>
      <c r="AF41" s="6"/>
      <c r="AG41" s="6"/>
      <c r="AH41" s="6"/>
      <c r="AI41" s="6"/>
      <c r="AJ41" s="6"/>
      <c r="AK41" s="29">
        <f t="shared" si="3"/>
        <v>4.4081660908397297E-2</v>
      </c>
      <c r="AL41" s="25" t="s">
        <v>13</v>
      </c>
      <c r="AM41" s="20"/>
      <c r="AN41" s="5"/>
      <c r="AO41" s="6"/>
      <c r="AP41" s="6"/>
      <c r="AQ41" s="6"/>
      <c r="AR41" s="6"/>
      <c r="AS41" s="6"/>
      <c r="AT41" s="29">
        <f t="shared" si="1"/>
        <v>4.4081660908397297E-2</v>
      </c>
      <c r="AU41" s="26" t="s">
        <v>14</v>
      </c>
      <c r="AV41" s="20"/>
      <c r="AW41" s="5"/>
      <c r="AX41" s="6"/>
      <c r="AY41" s="6"/>
      <c r="AZ41" s="6"/>
      <c r="BA41" s="6"/>
      <c r="BB41" s="6"/>
      <c r="BC41" s="29">
        <f t="shared" si="7"/>
        <v>4.4081660908397297E-2</v>
      </c>
      <c r="BD41" s="27" t="s">
        <v>15</v>
      </c>
      <c r="BE41" s="20"/>
      <c r="BF41" s="5"/>
      <c r="BG41" s="6"/>
      <c r="BH41" s="6"/>
      <c r="BI41" s="6"/>
      <c r="BJ41" s="6"/>
      <c r="BK41" s="6"/>
      <c r="BL41" s="29">
        <f t="shared" si="8"/>
        <v>4.4081660908397297E-2</v>
      </c>
      <c r="BM41" s="28" t="s">
        <v>16</v>
      </c>
      <c r="BN41" s="20"/>
      <c r="BO41" s="5"/>
      <c r="BP41" s="6"/>
      <c r="BQ41" s="6"/>
      <c r="BR41" s="6"/>
      <c r="BS41" s="6"/>
      <c r="BT41" s="6"/>
      <c r="BU41" s="29">
        <f t="shared" si="6"/>
        <v>4.4081660908397297E-2</v>
      </c>
    </row>
    <row r="42" spans="1:73">
      <c r="A42" s="4">
        <v>1988</v>
      </c>
      <c r="B42" s="19" t="s">
        <v>17</v>
      </c>
      <c r="C42" s="43">
        <v>0.51</v>
      </c>
      <c r="D42" s="34" t="s">
        <v>19</v>
      </c>
      <c r="E42" s="35">
        <v>2</v>
      </c>
      <c r="F42" s="35">
        <v>1</v>
      </c>
      <c r="G42" s="35">
        <v>3</v>
      </c>
      <c r="H42" s="35">
        <v>1</v>
      </c>
      <c r="I42" s="36">
        <v>2</v>
      </c>
      <c r="J42" s="37">
        <v>0.48935255543384243</v>
      </c>
      <c r="K42" s="22" t="s">
        <v>10</v>
      </c>
      <c r="L42" s="20"/>
      <c r="M42" s="5"/>
      <c r="N42" s="6"/>
      <c r="O42" s="6"/>
      <c r="P42" s="6"/>
      <c r="Q42" s="6"/>
      <c r="R42" s="6"/>
      <c r="S42" s="29">
        <f t="shared" si="0"/>
        <v>4.4081660908397297E-2</v>
      </c>
      <c r="T42" s="23" t="s">
        <v>11</v>
      </c>
      <c r="U42" s="20"/>
      <c r="V42" s="5"/>
      <c r="W42" s="6"/>
      <c r="X42" s="6"/>
      <c r="Y42" s="6"/>
      <c r="Z42" s="6"/>
      <c r="AA42" s="6"/>
      <c r="AB42" s="29">
        <f t="shared" si="2"/>
        <v>4.4081660908397297E-2</v>
      </c>
      <c r="AC42" s="24" t="s">
        <v>12</v>
      </c>
      <c r="AD42" s="20"/>
      <c r="AE42" s="5"/>
      <c r="AF42" s="6"/>
      <c r="AG42" s="6"/>
      <c r="AH42" s="6"/>
      <c r="AI42" s="6"/>
      <c r="AJ42" s="6"/>
      <c r="AK42" s="29">
        <f t="shared" si="3"/>
        <v>4.4081660908397297E-2</v>
      </c>
      <c r="AL42" s="25" t="s">
        <v>13</v>
      </c>
      <c r="AM42" s="20"/>
      <c r="AN42" s="5"/>
      <c r="AO42" s="6"/>
      <c r="AP42" s="6"/>
      <c r="AQ42" s="6"/>
      <c r="AR42" s="6"/>
      <c r="AS42" s="6"/>
      <c r="AT42" s="29">
        <f t="shared" si="1"/>
        <v>4.4081660908397297E-2</v>
      </c>
      <c r="AU42" s="26" t="s">
        <v>14</v>
      </c>
      <c r="AV42" s="20"/>
      <c r="AW42" s="5"/>
      <c r="AX42" s="6"/>
      <c r="AY42" s="6"/>
      <c r="AZ42" s="6"/>
      <c r="BA42" s="6"/>
      <c r="BB42" s="6"/>
      <c r="BC42" s="29">
        <f t="shared" si="7"/>
        <v>4.4081660908397297E-2</v>
      </c>
      <c r="BD42" s="27" t="s">
        <v>15</v>
      </c>
      <c r="BE42" s="20"/>
      <c r="BF42" s="5"/>
      <c r="BG42" s="6"/>
      <c r="BH42" s="6"/>
      <c r="BI42" s="6"/>
      <c r="BJ42" s="6"/>
      <c r="BK42" s="6"/>
      <c r="BL42" s="29">
        <f t="shared" si="8"/>
        <v>4.4081660908397297E-2</v>
      </c>
      <c r="BM42" s="28" t="s">
        <v>16</v>
      </c>
      <c r="BN42" s="20"/>
      <c r="BO42" s="5"/>
      <c r="BP42" s="6"/>
      <c r="BQ42" s="6"/>
      <c r="BR42" s="6"/>
      <c r="BS42" s="6"/>
      <c r="BT42" s="6"/>
      <c r="BU42" s="29">
        <f t="shared" si="6"/>
        <v>4.4081660908397297E-2</v>
      </c>
    </row>
    <row r="43" spans="1:73">
      <c r="A43" s="4">
        <v>1989</v>
      </c>
      <c r="B43" s="19" t="s">
        <v>17</v>
      </c>
      <c r="C43" s="43">
        <v>0.51</v>
      </c>
      <c r="D43" s="34" t="s">
        <v>19</v>
      </c>
      <c r="E43" s="35">
        <v>2</v>
      </c>
      <c r="F43" s="35">
        <v>1</v>
      </c>
      <c r="G43" s="35">
        <v>3</v>
      </c>
      <c r="H43" s="35">
        <v>1</v>
      </c>
      <c r="I43" s="36">
        <v>2</v>
      </c>
      <c r="J43" s="37">
        <v>0.48935255543384243</v>
      </c>
      <c r="K43" s="22" t="s">
        <v>10</v>
      </c>
      <c r="L43" s="20"/>
      <c r="M43" s="5"/>
      <c r="N43" s="6"/>
      <c r="O43" s="6"/>
      <c r="P43" s="6"/>
      <c r="Q43" s="6"/>
      <c r="R43" s="6"/>
      <c r="S43" s="29">
        <f t="shared" si="0"/>
        <v>4.4081660908397297E-2</v>
      </c>
      <c r="T43" s="23" t="s">
        <v>11</v>
      </c>
      <c r="U43" s="20"/>
      <c r="V43" s="5"/>
      <c r="W43" s="6"/>
      <c r="X43" s="6"/>
      <c r="Y43" s="6"/>
      <c r="Z43" s="6"/>
      <c r="AA43" s="6"/>
      <c r="AB43" s="29">
        <f t="shared" si="2"/>
        <v>4.4081660908397297E-2</v>
      </c>
      <c r="AC43" s="24" t="s">
        <v>12</v>
      </c>
      <c r="AD43" s="20"/>
      <c r="AE43" s="5"/>
      <c r="AF43" s="6"/>
      <c r="AG43" s="6"/>
      <c r="AH43" s="6"/>
      <c r="AI43" s="6"/>
      <c r="AJ43" s="6"/>
      <c r="AK43" s="29">
        <f t="shared" si="3"/>
        <v>4.4081660908397297E-2</v>
      </c>
      <c r="AL43" s="25" t="s">
        <v>13</v>
      </c>
      <c r="AM43" s="20"/>
      <c r="AN43" s="5"/>
      <c r="AO43" s="6"/>
      <c r="AP43" s="6"/>
      <c r="AQ43" s="6"/>
      <c r="AR43" s="6"/>
      <c r="AS43" s="6"/>
      <c r="AT43" s="29">
        <f t="shared" si="1"/>
        <v>4.4081660908397297E-2</v>
      </c>
      <c r="AU43" s="26" t="s">
        <v>14</v>
      </c>
      <c r="AV43" s="20"/>
      <c r="AW43" s="5"/>
      <c r="AX43" s="6"/>
      <c r="AY43" s="6"/>
      <c r="AZ43" s="6"/>
      <c r="BA43" s="6"/>
      <c r="BB43" s="6"/>
      <c r="BC43" s="29">
        <f t="shared" si="7"/>
        <v>4.4081660908397297E-2</v>
      </c>
      <c r="BD43" s="27" t="s">
        <v>15</v>
      </c>
      <c r="BE43" s="20"/>
      <c r="BF43" s="5"/>
      <c r="BG43" s="6"/>
      <c r="BH43" s="6"/>
      <c r="BI43" s="6"/>
      <c r="BJ43" s="6"/>
      <c r="BK43" s="6"/>
      <c r="BL43" s="29">
        <f t="shared" si="8"/>
        <v>4.4081660908397297E-2</v>
      </c>
      <c r="BM43" s="28" t="s">
        <v>16</v>
      </c>
      <c r="BN43" s="20"/>
      <c r="BO43" s="5"/>
      <c r="BP43" s="6"/>
      <c r="BQ43" s="6"/>
      <c r="BR43" s="6"/>
      <c r="BS43" s="6"/>
      <c r="BT43" s="6"/>
      <c r="BU43" s="29">
        <f t="shared" si="6"/>
        <v>4.4081660908397297E-2</v>
      </c>
    </row>
    <row r="44" spans="1:73">
      <c r="A44" s="4">
        <v>1990</v>
      </c>
      <c r="B44" s="19" t="s">
        <v>17</v>
      </c>
      <c r="C44" s="43">
        <v>0.51</v>
      </c>
      <c r="D44" s="34" t="s">
        <v>19</v>
      </c>
      <c r="E44" s="35">
        <v>2</v>
      </c>
      <c r="F44" s="35">
        <v>1</v>
      </c>
      <c r="G44" s="35">
        <v>3</v>
      </c>
      <c r="H44" s="35">
        <v>1</v>
      </c>
      <c r="I44" s="36">
        <v>2</v>
      </c>
      <c r="J44" s="37">
        <v>0.48935255543384243</v>
      </c>
      <c r="K44" s="22" t="s">
        <v>10</v>
      </c>
      <c r="L44" s="20"/>
      <c r="M44" s="5"/>
      <c r="N44" s="6"/>
      <c r="O44" s="6"/>
      <c r="P44" s="6"/>
      <c r="Q44" s="6"/>
      <c r="R44" s="6"/>
      <c r="S44" s="29">
        <f t="shared" si="0"/>
        <v>4.4081660908397297E-2</v>
      </c>
      <c r="T44" s="23" t="s">
        <v>11</v>
      </c>
      <c r="U44" s="20"/>
      <c r="V44" s="5"/>
      <c r="W44" s="6"/>
      <c r="X44" s="6"/>
      <c r="Y44" s="6"/>
      <c r="Z44" s="6"/>
      <c r="AA44" s="6"/>
      <c r="AB44" s="29">
        <f t="shared" si="2"/>
        <v>4.4081660908397297E-2</v>
      </c>
      <c r="AC44" s="24" t="s">
        <v>12</v>
      </c>
      <c r="AD44" s="20"/>
      <c r="AE44" s="5"/>
      <c r="AF44" s="6"/>
      <c r="AG44" s="6"/>
      <c r="AH44" s="6"/>
      <c r="AI44" s="6"/>
      <c r="AJ44" s="6"/>
      <c r="AK44" s="29">
        <f t="shared" si="3"/>
        <v>4.4081660908397297E-2</v>
      </c>
      <c r="AL44" s="25" t="s">
        <v>13</v>
      </c>
      <c r="AM44" s="20"/>
      <c r="AN44" s="5"/>
      <c r="AO44" s="6"/>
      <c r="AP44" s="6"/>
      <c r="AQ44" s="6"/>
      <c r="AR44" s="6"/>
      <c r="AS44" s="6"/>
      <c r="AT44" s="29">
        <f t="shared" si="1"/>
        <v>4.4081660908397297E-2</v>
      </c>
      <c r="AU44" s="26" t="s">
        <v>14</v>
      </c>
      <c r="AV44" s="20"/>
      <c r="AW44" s="5"/>
      <c r="AX44" s="6"/>
      <c r="AY44" s="6"/>
      <c r="AZ44" s="6"/>
      <c r="BA44" s="6"/>
      <c r="BB44" s="6"/>
      <c r="BC44" s="29">
        <f t="shared" si="7"/>
        <v>4.4081660908397297E-2</v>
      </c>
      <c r="BD44" s="27" t="s">
        <v>15</v>
      </c>
      <c r="BE44" s="20"/>
      <c r="BF44" s="5"/>
      <c r="BG44" s="6"/>
      <c r="BH44" s="6"/>
      <c r="BI44" s="6"/>
      <c r="BJ44" s="6"/>
      <c r="BK44" s="6"/>
      <c r="BL44" s="29">
        <f t="shared" si="8"/>
        <v>4.4081660908397297E-2</v>
      </c>
      <c r="BM44" s="28" t="s">
        <v>16</v>
      </c>
      <c r="BN44" s="20"/>
      <c r="BO44" s="5"/>
      <c r="BP44" s="6"/>
      <c r="BQ44" s="6"/>
      <c r="BR44" s="6"/>
      <c r="BS44" s="6"/>
      <c r="BT44" s="6"/>
      <c r="BU44" s="29">
        <f t="shared" si="6"/>
        <v>4.4081660908397297E-2</v>
      </c>
    </row>
    <row r="45" spans="1:73">
      <c r="A45" s="4">
        <v>1991</v>
      </c>
      <c r="B45" s="19" t="s">
        <v>17</v>
      </c>
      <c r="C45" s="43">
        <v>0.51</v>
      </c>
      <c r="D45" s="34" t="s">
        <v>19</v>
      </c>
      <c r="E45" s="35">
        <v>2</v>
      </c>
      <c r="F45" s="35">
        <v>1</v>
      </c>
      <c r="G45" s="35">
        <v>3</v>
      </c>
      <c r="H45" s="35">
        <v>1</v>
      </c>
      <c r="I45" s="36">
        <v>2</v>
      </c>
      <c r="J45" s="37">
        <v>0.48935255543384243</v>
      </c>
      <c r="K45" s="22" t="s">
        <v>10</v>
      </c>
      <c r="L45" s="20"/>
      <c r="M45" s="5"/>
      <c r="N45" s="6"/>
      <c r="O45" s="6"/>
      <c r="P45" s="6"/>
      <c r="Q45" s="6"/>
      <c r="R45" s="6"/>
      <c r="S45" s="29">
        <f t="shared" si="0"/>
        <v>4.4081660908397297E-2</v>
      </c>
      <c r="T45" s="23" t="s">
        <v>11</v>
      </c>
      <c r="U45" s="20"/>
      <c r="V45" s="5"/>
      <c r="W45" s="6"/>
      <c r="X45" s="6"/>
      <c r="Y45" s="6"/>
      <c r="Z45" s="6"/>
      <c r="AA45" s="6"/>
      <c r="AB45" s="29">
        <f t="shared" si="2"/>
        <v>4.4081660908397297E-2</v>
      </c>
      <c r="AC45" s="24" t="s">
        <v>12</v>
      </c>
      <c r="AD45" s="20"/>
      <c r="AE45" s="5"/>
      <c r="AF45" s="6"/>
      <c r="AG45" s="6"/>
      <c r="AH45" s="6"/>
      <c r="AI45" s="6"/>
      <c r="AJ45" s="6"/>
      <c r="AK45" s="29">
        <f t="shared" si="3"/>
        <v>4.4081660908397297E-2</v>
      </c>
      <c r="AL45" s="25" t="s">
        <v>13</v>
      </c>
      <c r="AM45" s="20"/>
      <c r="AN45" s="5"/>
      <c r="AO45" s="6"/>
      <c r="AP45" s="6"/>
      <c r="AQ45" s="6"/>
      <c r="AR45" s="6"/>
      <c r="AS45" s="6"/>
      <c r="AT45" s="29">
        <f t="shared" si="1"/>
        <v>4.4081660908397297E-2</v>
      </c>
      <c r="AU45" s="26" t="s">
        <v>14</v>
      </c>
      <c r="AV45" s="20"/>
      <c r="AW45" s="5"/>
      <c r="AX45" s="6"/>
      <c r="AY45" s="6"/>
      <c r="AZ45" s="6"/>
      <c r="BA45" s="6"/>
      <c r="BB45" s="6"/>
      <c r="BC45" s="29">
        <f t="shared" si="7"/>
        <v>4.4081660908397297E-2</v>
      </c>
      <c r="BD45" s="27" t="s">
        <v>15</v>
      </c>
      <c r="BE45" s="20"/>
      <c r="BF45" s="5"/>
      <c r="BG45" s="6"/>
      <c r="BH45" s="6"/>
      <c r="BI45" s="6"/>
      <c r="BJ45" s="6"/>
      <c r="BK45" s="6"/>
      <c r="BL45" s="29">
        <f t="shared" si="8"/>
        <v>4.4081660908397297E-2</v>
      </c>
      <c r="BM45" s="28" t="s">
        <v>16</v>
      </c>
      <c r="BN45" s="20"/>
      <c r="BO45" s="5"/>
      <c r="BP45" s="6"/>
      <c r="BQ45" s="6"/>
      <c r="BR45" s="6"/>
      <c r="BS45" s="6"/>
      <c r="BT45" s="6"/>
      <c r="BU45" s="29">
        <f t="shared" si="6"/>
        <v>4.4081660908397297E-2</v>
      </c>
    </row>
    <row r="46" spans="1:73">
      <c r="A46" s="4">
        <v>1992</v>
      </c>
      <c r="B46" s="19" t="s">
        <v>17</v>
      </c>
      <c r="C46" s="43">
        <v>0.51</v>
      </c>
      <c r="D46" s="34" t="s">
        <v>19</v>
      </c>
      <c r="E46" s="35">
        <v>2</v>
      </c>
      <c r="F46" s="35">
        <v>1</v>
      </c>
      <c r="G46" s="35">
        <v>3</v>
      </c>
      <c r="H46" s="35">
        <v>1</v>
      </c>
      <c r="I46" s="36">
        <v>2</v>
      </c>
      <c r="J46" s="37">
        <v>0.48935255543384243</v>
      </c>
      <c r="K46" s="22" t="s">
        <v>10</v>
      </c>
      <c r="L46" s="20"/>
      <c r="M46" s="5"/>
      <c r="N46" s="6"/>
      <c r="O46" s="6"/>
      <c r="P46" s="6"/>
      <c r="Q46" s="6"/>
      <c r="R46" s="6"/>
      <c r="S46" s="29">
        <f t="shared" si="0"/>
        <v>4.4081660908397297E-2</v>
      </c>
      <c r="T46" s="23" t="s">
        <v>11</v>
      </c>
      <c r="U46" s="20"/>
      <c r="V46" s="5"/>
      <c r="W46" s="6"/>
      <c r="X46" s="6"/>
      <c r="Y46" s="6"/>
      <c r="Z46" s="6"/>
      <c r="AA46" s="6"/>
      <c r="AB46" s="29">
        <f t="shared" si="2"/>
        <v>4.4081660908397297E-2</v>
      </c>
      <c r="AC46" s="24" t="s">
        <v>12</v>
      </c>
      <c r="AD46" s="20"/>
      <c r="AE46" s="5"/>
      <c r="AF46" s="6"/>
      <c r="AG46" s="6"/>
      <c r="AH46" s="6"/>
      <c r="AI46" s="6"/>
      <c r="AJ46" s="6"/>
      <c r="AK46" s="29">
        <f t="shared" si="3"/>
        <v>4.4081660908397297E-2</v>
      </c>
      <c r="AL46" s="25" t="s">
        <v>13</v>
      </c>
      <c r="AM46" s="20"/>
      <c r="AN46" s="5"/>
      <c r="AO46" s="6"/>
      <c r="AP46" s="6"/>
      <c r="AQ46" s="6"/>
      <c r="AR46" s="6"/>
      <c r="AS46" s="6"/>
      <c r="AT46" s="29">
        <f t="shared" si="1"/>
        <v>4.4081660908397297E-2</v>
      </c>
      <c r="AU46" s="26" t="s">
        <v>14</v>
      </c>
      <c r="AV46" s="20"/>
      <c r="AW46" s="5"/>
      <c r="AX46" s="6"/>
      <c r="AY46" s="6"/>
      <c r="AZ46" s="6"/>
      <c r="BA46" s="6"/>
      <c r="BB46" s="6"/>
      <c r="BC46" s="29">
        <f t="shared" si="7"/>
        <v>4.4081660908397297E-2</v>
      </c>
      <c r="BD46" s="27" t="s">
        <v>15</v>
      </c>
      <c r="BE46" s="20"/>
      <c r="BF46" s="5"/>
      <c r="BG46" s="6"/>
      <c r="BH46" s="6"/>
      <c r="BI46" s="6"/>
      <c r="BJ46" s="6"/>
      <c r="BK46" s="6"/>
      <c r="BL46" s="29">
        <f t="shared" si="8"/>
        <v>4.4081660908397297E-2</v>
      </c>
      <c r="BM46" s="28" t="s">
        <v>16</v>
      </c>
      <c r="BN46" s="20"/>
      <c r="BO46" s="5"/>
      <c r="BP46" s="6"/>
      <c r="BQ46" s="6"/>
      <c r="BR46" s="6"/>
      <c r="BS46" s="6"/>
      <c r="BT46" s="6"/>
      <c r="BU46" s="29">
        <f t="shared" si="6"/>
        <v>4.4081660908397297E-2</v>
      </c>
    </row>
    <row r="47" spans="1:73">
      <c r="A47" s="4">
        <v>1993</v>
      </c>
      <c r="B47" s="19" t="s">
        <v>17</v>
      </c>
      <c r="C47" s="43">
        <v>0.51</v>
      </c>
      <c r="D47" s="34" t="s">
        <v>19</v>
      </c>
      <c r="E47" s="35">
        <v>2</v>
      </c>
      <c r="F47" s="35">
        <v>1</v>
      </c>
      <c r="G47" s="35">
        <v>3</v>
      </c>
      <c r="H47" s="35">
        <v>1</v>
      </c>
      <c r="I47" s="36">
        <v>2</v>
      </c>
      <c r="J47" s="37">
        <v>0.48935255543384243</v>
      </c>
      <c r="K47" s="22" t="s">
        <v>10</v>
      </c>
      <c r="L47" s="20"/>
      <c r="M47" s="5"/>
      <c r="N47" s="6"/>
      <c r="O47" s="6"/>
      <c r="P47" s="6"/>
      <c r="Q47" s="6"/>
      <c r="R47" s="6"/>
      <c r="S47" s="29">
        <f t="shared" si="0"/>
        <v>4.4081660908397297E-2</v>
      </c>
      <c r="T47" s="23" t="s">
        <v>11</v>
      </c>
      <c r="U47" s="20"/>
      <c r="V47" s="5"/>
      <c r="W47" s="6"/>
      <c r="X47" s="6"/>
      <c r="Y47" s="6"/>
      <c r="Z47" s="6"/>
      <c r="AA47" s="6"/>
      <c r="AB47" s="29">
        <f t="shared" si="2"/>
        <v>4.4081660908397297E-2</v>
      </c>
      <c r="AC47" s="24" t="s">
        <v>12</v>
      </c>
      <c r="AD47" s="20"/>
      <c r="AE47" s="5"/>
      <c r="AF47" s="6"/>
      <c r="AG47" s="6"/>
      <c r="AH47" s="6"/>
      <c r="AI47" s="6"/>
      <c r="AJ47" s="6"/>
      <c r="AK47" s="29">
        <f t="shared" si="3"/>
        <v>4.4081660908397297E-2</v>
      </c>
      <c r="AL47" s="25" t="s">
        <v>13</v>
      </c>
      <c r="AM47" s="20"/>
      <c r="AN47" s="5"/>
      <c r="AO47" s="6"/>
      <c r="AP47" s="6"/>
      <c r="AQ47" s="6"/>
      <c r="AR47" s="6"/>
      <c r="AS47" s="6"/>
      <c r="AT47" s="29">
        <f t="shared" si="1"/>
        <v>4.4081660908397297E-2</v>
      </c>
      <c r="AU47" s="26" t="s">
        <v>14</v>
      </c>
      <c r="AV47" s="20"/>
      <c r="AW47" s="5"/>
      <c r="AX47" s="6"/>
      <c r="AY47" s="6"/>
      <c r="AZ47" s="6"/>
      <c r="BA47" s="6"/>
      <c r="BB47" s="6"/>
      <c r="BC47" s="29">
        <f t="shared" si="7"/>
        <v>4.4081660908397297E-2</v>
      </c>
      <c r="BD47" s="27" t="s">
        <v>15</v>
      </c>
      <c r="BE47" s="20"/>
      <c r="BF47" s="5"/>
      <c r="BG47" s="6"/>
      <c r="BH47" s="6"/>
      <c r="BI47" s="6"/>
      <c r="BJ47" s="6"/>
      <c r="BK47" s="6"/>
      <c r="BL47" s="29">
        <f t="shared" si="8"/>
        <v>4.4081660908397297E-2</v>
      </c>
      <c r="BM47" s="28" t="s">
        <v>16</v>
      </c>
      <c r="BN47" s="20"/>
      <c r="BO47" s="5"/>
      <c r="BP47" s="6"/>
      <c r="BQ47" s="6"/>
      <c r="BR47" s="6"/>
      <c r="BS47" s="6"/>
      <c r="BT47" s="6"/>
      <c r="BU47" s="29">
        <f t="shared" si="6"/>
        <v>4.4081660908397297E-2</v>
      </c>
    </row>
    <row r="48" spans="1:73">
      <c r="A48" s="4">
        <v>1994</v>
      </c>
      <c r="B48" s="19" t="s">
        <v>17</v>
      </c>
      <c r="C48" s="43">
        <v>0.51</v>
      </c>
      <c r="D48" s="34" t="s">
        <v>19</v>
      </c>
      <c r="E48" s="35">
        <v>2</v>
      </c>
      <c r="F48" s="35">
        <v>1</v>
      </c>
      <c r="G48" s="35">
        <v>3</v>
      </c>
      <c r="H48" s="35">
        <v>1</v>
      </c>
      <c r="I48" s="36">
        <v>2</v>
      </c>
      <c r="J48" s="37">
        <v>0.48935255543384243</v>
      </c>
      <c r="K48" s="22" t="s">
        <v>10</v>
      </c>
      <c r="L48" s="20"/>
      <c r="M48" s="5"/>
      <c r="N48" s="6"/>
      <c r="O48" s="6"/>
      <c r="P48" s="6"/>
      <c r="Q48" s="6"/>
      <c r="R48" s="6"/>
      <c r="S48" s="29">
        <f t="shared" si="0"/>
        <v>4.4081660908397297E-2</v>
      </c>
      <c r="T48" s="23" t="s">
        <v>11</v>
      </c>
      <c r="U48" s="20"/>
      <c r="V48" s="5"/>
      <c r="W48" s="6"/>
      <c r="X48" s="6"/>
      <c r="Y48" s="6"/>
      <c r="Z48" s="6"/>
      <c r="AA48" s="6"/>
      <c r="AB48" s="29">
        <f t="shared" si="2"/>
        <v>4.4081660908397297E-2</v>
      </c>
      <c r="AC48" s="24" t="s">
        <v>12</v>
      </c>
      <c r="AD48" s="20"/>
      <c r="AE48" s="5"/>
      <c r="AF48" s="6"/>
      <c r="AG48" s="6"/>
      <c r="AH48" s="6"/>
      <c r="AI48" s="6"/>
      <c r="AJ48" s="6"/>
      <c r="AK48" s="29">
        <f t="shared" si="3"/>
        <v>4.4081660908397297E-2</v>
      </c>
      <c r="AL48" s="25" t="s">
        <v>13</v>
      </c>
      <c r="AM48" s="20"/>
      <c r="AN48" s="5"/>
      <c r="AO48" s="6"/>
      <c r="AP48" s="6"/>
      <c r="AQ48" s="6"/>
      <c r="AR48" s="6"/>
      <c r="AS48" s="6"/>
      <c r="AT48" s="29">
        <f t="shared" si="1"/>
        <v>4.4081660908397297E-2</v>
      </c>
      <c r="AU48" s="26" t="s">
        <v>14</v>
      </c>
      <c r="AV48" s="20"/>
      <c r="AW48" s="5"/>
      <c r="AX48" s="6"/>
      <c r="AY48" s="6"/>
      <c r="AZ48" s="6"/>
      <c r="BA48" s="6"/>
      <c r="BB48" s="6"/>
      <c r="BC48" s="29">
        <f t="shared" si="7"/>
        <v>4.4081660908397297E-2</v>
      </c>
      <c r="BD48" s="27" t="s">
        <v>15</v>
      </c>
      <c r="BE48" s="20"/>
      <c r="BF48" s="5"/>
      <c r="BG48" s="6"/>
      <c r="BH48" s="6"/>
      <c r="BI48" s="6"/>
      <c r="BJ48" s="6"/>
      <c r="BK48" s="6"/>
      <c r="BL48" s="29">
        <f t="shared" si="8"/>
        <v>4.4081660908397297E-2</v>
      </c>
      <c r="BM48" s="28" t="s">
        <v>16</v>
      </c>
      <c r="BN48" s="20"/>
      <c r="BO48" s="5"/>
      <c r="BP48" s="6"/>
      <c r="BQ48" s="6"/>
      <c r="BR48" s="6"/>
      <c r="BS48" s="6"/>
      <c r="BT48" s="6"/>
      <c r="BU48" s="29">
        <f t="shared" si="6"/>
        <v>4.4081660908397297E-2</v>
      </c>
    </row>
    <row r="49" spans="1:73">
      <c r="A49" s="4">
        <v>1995</v>
      </c>
      <c r="B49" s="19" t="s">
        <v>17</v>
      </c>
      <c r="C49" s="43">
        <v>0.51</v>
      </c>
      <c r="D49" s="34" t="s">
        <v>19</v>
      </c>
      <c r="E49" s="35">
        <v>2</v>
      </c>
      <c r="F49" s="35">
        <v>1</v>
      </c>
      <c r="G49" s="35">
        <v>3</v>
      </c>
      <c r="H49" s="35">
        <v>1</v>
      </c>
      <c r="I49" s="36">
        <v>2</v>
      </c>
      <c r="J49" s="37">
        <v>0.48935255543384243</v>
      </c>
      <c r="K49" s="22" t="s">
        <v>10</v>
      </c>
      <c r="L49" s="20"/>
      <c r="M49" s="5"/>
      <c r="N49" s="6"/>
      <c r="O49" s="6"/>
      <c r="P49" s="6"/>
      <c r="Q49" s="6"/>
      <c r="R49" s="6"/>
      <c r="S49" s="29">
        <f t="shared" si="0"/>
        <v>4.4081660908397297E-2</v>
      </c>
      <c r="T49" s="23" t="s">
        <v>11</v>
      </c>
      <c r="U49" s="20"/>
      <c r="V49" s="5"/>
      <c r="W49" s="6"/>
      <c r="X49" s="6"/>
      <c r="Y49" s="6"/>
      <c r="Z49" s="6"/>
      <c r="AA49" s="6"/>
      <c r="AB49" s="29">
        <f t="shared" si="2"/>
        <v>4.4081660908397297E-2</v>
      </c>
      <c r="AC49" s="24" t="s">
        <v>12</v>
      </c>
      <c r="AD49" s="20"/>
      <c r="AE49" s="5"/>
      <c r="AF49" s="6"/>
      <c r="AG49" s="6"/>
      <c r="AH49" s="6"/>
      <c r="AI49" s="6"/>
      <c r="AJ49" s="6"/>
      <c r="AK49" s="29">
        <f t="shared" si="3"/>
        <v>4.4081660908397297E-2</v>
      </c>
      <c r="AL49" s="25" t="s">
        <v>13</v>
      </c>
      <c r="AM49" s="20"/>
      <c r="AN49" s="5"/>
      <c r="AO49" s="6"/>
      <c r="AP49" s="6"/>
      <c r="AQ49" s="6"/>
      <c r="AR49" s="6"/>
      <c r="AS49" s="6"/>
      <c r="AT49" s="29">
        <f t="shared" si="1"/>
        <v>4.4081660908397297E-2</v>
      </c>
      <c r="AU49" s="26" t="s">
        <v>14</v>
      </c>
      <c r="AV49" s="20"/>
      <c r="AW49" s="5"/>
      <c r="AX49" s="6"/>
      <c r="AY49" s="6"/>
      <c r="AZ49" s="6"/>
      <c r="BA49" s="6"/>
      <c r="BB49" s="6"/>
      <c r="BC49" s="29">
        <f t="shared" si="7"/>
        <v>4.4081660908397297E-2</v>
      </c>
      <c r="BD49" s="27" t="s">
        <v>15</v>
      </c>
      <c r="BE49" s="20"/>
      <c r="BF49" s="5"/>
      <c r="BG49" s="6"/>
      <c r="BH49" s="6"/>
      <c r="BI49" s="6"/>
      <c r="BJ49" s="6"/>
      <c r="BK49" s="6"/>
      <c r="BL49" s="29">
        <f t="shared" si="8"/>
        <v>4.4081660908397297E-2</v>
      </c>
      <c r="BM49" s="28" t="s">
        <v>16</v>
      </c>
      <c r="BN49" s="20"/>
      <c r="BO49" s="5"/>
      <c r="BP49" s="6"/>
      <c r="BQ49" s="6"/>
      <c r="BR49" s="6"/>
      <c r="BS49" s="6"/>
      <c r="BT49" s="6"/>
      <c r="BU49" s="29">
        <f t="shared" si="6"/>
        <v>4.4081660908397297E-2</v>
      </c>
    </row>
    <row r="50" spans="1:73">
      <c r="A50" s="4">
        <v>1996</v>
      </c>
      <c r="B50" s="19" t="s">
        <v>17</v>
      </c>
      <c r="C50" s="43">
        <v>0.51</v>
      </c>
      <c r="D50" s="34" t="s">
        <v>19</v>
      </c>
      <c r="E50" s="35">
        <v>2</v>
      </c>
      <c r="F50" s="35">
        <v>1</v>
      </c>
      <c r="G50" s="35">
        <v>3</v>
      </c>
      <c r="H50" s="35">
        <v>1</v>
      </c>
      <c r="I50" s="36">
        <v>2</v>
      </c>
      <c r="J50" s="37">
        <v>0.48935255543384243</v>
      </c>
      <c r="K50" s="22" t="s">
        <v>10</v>
      </c>
      <c r="L50" s="20"/>
      <c r="M50" s="5"/>
      <c r="N50" s="6"/>
      <c r="O50" s="6"/>
      <c r="P50" s="6"/>
      <c r="Q50" s="6"/>
      <c r="R50" s="6"/>
      <c r="S50" s="29">
        <f t="shared" si="0"/>
        <v>4.4081660908397297E-2</v>
      </c>
      <c r="T50" s="23" t="s">
        <v>11</v>
      </c>
      <c r="U50" s="20"/>
      <c r="V50" s="5"/>
      <c r="W50" s="6"/>
      <c r="X50" s="6"/>
      <c r="Y50" s="6"/>
      <c r="Z50" s="6"/>
      <c r="AA50" s="6"/>
      <c r="AB50" s="29">
        <f t="shared" si="2"/>
        <v>4.4081660908397297E-2</v>
      </c>
      <c r="AC50" s="24" t="s">
        <v>12</v>
      </c>
      <c r="AD50" s="20"/>
      <c r="AE50" s="5"/>
      <c r="AF50" s="6"/>
      <c r="AG50" s="6"/>
      <c r="AH50" s="6"/>
      <c r="AI50" s="6"/>
      <c r="AJ50" s="6"/>
      <c r="AK50" s="29">
        <f t="shared" si="3"/>
        <v>4.4081660908397297E-2</v>
      </c>
      <c r="AL50" s="25" t="s">
        <v>13</v>
      </c>
      <c r="AM50" s="20"/>
      <c r="AN50" s="5"/>
      <c r="AO50" s="6"/>
      <c r="AP50" s="6"/>
      <c r="AQ50" s="6"/>
      <c r="AR50" s="6"/>
      <c r="AS50" s="6"/>
      <c r="AT50" s="29">
        <f t="shared" si="1"/>
        <v>4.4081660908397297E-2</v>
      </c>
      <c r="AU50" s="26" t="s">
        <v>14</v>
      </c>
      <c r="AV50" s="20"/>
      <c r="AW50" s="5"/>
      <c r="AX50" s="6"/>
      <c r="AY50" s="6"/>
      <c r="AZ50" s="6"/>
      <c r="BA50" s="6"/>
      <c r="BB50" s="6"/>
      <c r="BC50" s="29">
        <f t="shared" si="7"/>
        <v>4.4081660908397297E-2</v>
      </c>
      <c r="BD50" s="27" t="s">
        <v>15</v>
      </c>
      <c r="BE50" s="20"/>
      <c r="BF50" s="5"/>
      <c r="BG50" s="6"/>
      <c r="BH50" s="6"/>
      <c r="BI50" s="6"/>
      <c r="BJ50" s="6"/>
      <c r="BK50" s="6"/>
      <c r="BL50" s="29">
        <f t="shared" si="8"/>
        <v>4.4081660908397297E-2</v>
      </c>
      <c r="BM50" s="28" t="s">
        <v>16</v>
      </c>
      <c r="BN50" s="20"/>
      <c r="BO50" s="5"/>
      <c r="BP50" s="6"/>
      <c r="BQ50" s="6"/>
      <c r="BR50" s="6"/>
      <c r="BS50" s="6"/>
      <c r="BT50" s="6"/>
      <c r="BU50" s="29">
        <f t="shared" si="6"/>
        <v>4.4081660908397297E-2</v>
      </c>
    </row>
    <row r="51" spans="1:73">
      <c r="A51" s="4">
        <v>1997</v>
      </c>
      <c r="B51" s="19" t="s">
        <v>17</v>
      </c>
      <c r="C51" s="43">
        <v>0.51</v>
      </c>
      <c r="D51" s="34" t="s">
        <v>19</v>
      </c>
      <c r="E51" s="35">
        <v>2</v>
      </c>
      <c r="F51" s="35">
        <v>1</v>
      </c>
      <c r="G51" s="35">
        <v>3</v>
      </c>
      <c r="H51" s="35">
        <v>1</v>
      </c>
      <c r="I51" s="36">
        <v>2</v>
      </c>
      <c r="J51" s="37">
        <v>0.48935255543384243</v>
      </c>
      <c r="K51" s="22" t="s">
        <v>10</v>
      </c>
      <c r="L51" s="20"/>
      <c r="M51" s="5"/>
      <c r="N51" s="6"/>
      <c r="O51" s="6"/>
      <c r="P51" s="6"/>
      <c r="Q51" s="6"/>
      <c r="R51" s="6"/>
      <c r="S51" s="29">
        <f t="shared" si="0"/>
        <v>4.4081660908397297E-2</v>
      </c>
      <c r="T51" s="23" t="s">
        <v>11</v>
      </c>
      <c r="U51" s="20"/>
      <c r="V51" s="5"/>
      <c r="W51" s="6"/>
      <c r="X51" s="6"/>
      <c r="Y51" s="6"/>
      <c r="Z51" s="6"/>
      <c r="AA51" s="6"/>
      <c r="AB51" s="29">
        <f t="shared" si="2"/>
        <v>4.4081660908397297E-2</v>
      </c>
      <c r="AC51" s="24" t="s">
        <v>12</v>
      </c>
      <c r="AD51" s="20"/>
      <c r="AE51" s="5"/>
      <c r="AF51" s="6"/>
      <c r="AG51" s="6"/>
      <c r="AH51" s="6"/>
      <c r="AI51" s="6"/>
      <c r="AJ51" s="6"/>
      <c r="AK51" s="29">
        <f t="shared" si="3"/>
        <v>4.4081660908397297E-2</v>
      </c>
      <c r="AL51" s="25" t="s">
        <v>13</v>
      </c>
      <c r="AM51" s="20"/>
      <c r="AN51" s="5"/>
      <c r="AO51" s="6"/>
      <c r="AP51" s="6"/>
      <c r="AQ51" s="6"/>
      <c r="AR51" s="6"/>
      <c r="AS51" s="6"/>
      <c r="AT51" s="29">
        <f t="shared" si="1"/>
        <v>4.4081660908397297E-2</v>
      </c>
      <c r="AU51" s="26" t="s">
        <v>14</v>
      </c>
      <c r="AV51" s="20"/>
      <c r="AW51" s="5"/>
      <c r="AX51" s="6"/>
      <c r="AY51" s="6"/>
      <c r="AZ51" s="6"/>
      <c r="BA51" s="6"/>
      <c r="BB51" s="6"/>
      <c r="BC51" s="29">
        <f t="shared" si="7"/>
        <v>4.4081660908397297E-2</v>
      </c>
      <c r="BD51" s="27" t="s">
        <v>15</v>
      </c>
      <c r="BE51" s="20"/>
      <c r="BF51" s="5"/>
      <c r="BG51" s="6"/>
      <c r="BH51" s="6"/>
      <c r="BI51" s="6"/>
      <c r="BJ51" s="6"/>
      <c r="BK51" s="6"/>
      <c r="BL51" s="29">
        <f t="shared" si="8"/>
        <v>4.4081660908397297E-2</v>
      </c>
      <c r="BM51" s="28" t="s">
        <v>16</v>
      </c>
      <c r="BN51" s="20"/>
      <c r="BO51" s="5"/>
      <c r="BP51" s="6"/>
      <c r="BQ51" s="6"/>
      <c r="BR51" s="6"/>
      <c r="BS51" s="6"/>
      <c r="BT51" s="6"/>
      <c r="BU51" s="29">
        <f t="shared" si="6"/>
        <v>4.4081660908397297E-2</v>
      </c>
    </row>
    <row r="52" spans="1:73">
      <c r="A52" s="4">
        <v>1998</v>
      </c>
      <c r="B52" s="19" t="s">
        <v>17</v>
      </c>
      <c r="C52" s="43">
        <v>0.51</v>
      </c>
      <c r="D52" s="34" t="s">
        <v>19</v>
      </c>
      <c r="E52" s="35">
        <v>2</v>
      </c>
      <c r="F52" s="35">
        <v>1</v>
      </c>
      <c r="G52" s="35">
        <v>3</v>
      </c>
      <c r="H52" s="35">
        <v>1</v>
      </c>
      <c r="I52" s="36">
        <v>2</v>
      </c>
      <c r="J52" s="37">
        <v>0.48935255543384243</v>
      </c>
      <c r="K52" s="22" t="s">
        <v>10</v>
      </c>
      <c r="L52" s="20"/>
      <c r="M52" s="5"/>
      <c r="N52" s="6"/>
      <c r="O52" s="6"/>
      <c r="P52" s="6"/>
      <c r="Q52" s="6"/>
      <c r="R52" s="6"/>
      <c r="S52" s="29">
        <f t="shared" si="0"/>
        <v>4.4081660908397297E-2</v>
      </c>
      <c r="T52" s="23" t="s">
        <v>11</v>
      </c>
      <c r="U52" s="20"/>
      <c r="V52" s="5"/>
      <c r="W52" s="6"/>
      <c r="X52" s="6"/>
      <c r="Y52" s="6"/>
      <c r="Z52" s="6"/>
      <c r="AA52" s="6"/>
      <c r="AB52" s="29">
        <f t="shared" si="2"/>
        <v>4.4081660908397297E-2</v>
      </c>
      <c r="AC52" s="24" t="s">
        <v>12</v>
      </c>
      <c r="AD52" s="20"/>
      <c r="AE52" s="5"/>
      <c r="AF52" s="6"/>
      <c r="AG52" s="6"/>
      <c r="AH52" s="6"/>
      <c r="AI52" s="6"/>
      <c r="AJ52" s="6"/>
      <c r="AK52" s="29">
        <f t="shared" si="3"/>
        <v>4.4081660908397297E-2</v>
      </c>
      <c r="AL52" s="25" t="s">
        <v>13</v>
      </c>
      <c r="AM52" s="20"/>
      <c r="AN52" s="5"/>
      <c r="AO52" s="6"/>
      <c r="AP52" s="6"/>
      <c r="AQ52" s="6"/>
      <c r="AR52" s="6"/>
      <c r="AS52" s="6"/>
      <c r="AT52" s="29">
        <f t="shared" si="1"/>
        <v>4.4081660908397297E-2</v>
      </c>
      <c r="AU52" s="26" t="s">
        <v>14</v>
      </c>
      <c r="AV52" s="20"/>
      <c r="AW52" s="5"/>
      <c r="AX52" s="6"/>
      <c r="AY52" s="6"/>
      <c r="AZ52" s="6"/>
      <c r="BA52" s="6"/>
      <c r="BB52" s="6"/>
      <c r="BC52" s="29">
        <f t="shared" si="7"/>
        <v>4.4081660908397297E-2</v>
      </c>
      <c r="BD52" s="27" t="s">
        <v>15</v>
      </c>
      <c r="BE52" s="20"/>
      <c r="BF52" s="5"/>
      <c r="BG52" s="6"/>
      <c r="BH52" s="6"/>
      <c r="BI52" s="6"/>
      <c r="BJ52" s="6"/>
      <c r="BK52" s="6"/>
      <c r="BL52" s="29">
        <f t="shared" si="8"/>
        <v>4.4081660908397297E-2</v>
      </c>
      <c r="BM52" s="28" t="s">
        <v>16</v>
      </c>
      <c r="BN52" s="20"/>
      <c r="BO52" s="5"/>
      <c r="BP52" s="6"/>
      <c r="BQ52" s="6"/>
      <c r="BR52" s="6"/>
      <c r="BS52" s="6"/>
      <c r="BT52" s="6"/>
      <c r="BU52" s="29">
        <f t="shared" si="6"/>
        <v>4.4081660908397297E-2</v>
      </c>
    </row>
    <row r="53" spans="1:73">
      <c r="A53" s="4">
        <v>1999</v>
      </c>
      <c r="B53" s="19" t="s">
        <v>17</v>
      </c>
      <c r="C53" s="43">
        <v>0.51</v>
      </c>
      <c r="D53" s="34" t="s">
        <v>19</v>
      </c>
      <c r="E53" s="35">
        <v>2</v>
      </c>
      <c r="F53" s="35">
        <v>1</v>
      </c>
      <c r="G53" s="35">
        <v>3</v>
      </c>
      <c r="H53" s="35">
        <v>1</v>
      </c>
      <c r="I53" s="36">
        <v>2</v>
      </c>
      <c r="J53" s="37">
        <v>0.48935255543384243</v>
      </c>
      <c r="K53" s="22" t="s">
        <v>10</v>
      </c>
      <c r="L53" s="20"/>
      <c r="M53" s="5"/>
      <c r="N53" s="6"/>
      <c r="O53" s="6"/>
      <c r="P53" s="6"/>
      <c r="Q53" s="6"/>
      <c r="R53" s="6"/>
      <c r="S53" s="29">
        <f t="shared" si="0"/>
        <v>4.4081660908397297E-2</v>
      </c>
      <c r="T53" s="23" t="s">
        <v>11</v>
      </c>
      <c r="U53" s="20"/>
      <c r="V53" s="5"/>
      <c r="W53" s="6"/>
      <c r="X53" s="6"/>
      <c r="Y53" s="6"/>
      <c r="Z53" s="6"/>
      <c r="AA53" s="6"/>
      <c r="AB53" s="29">
        <f t="shared" si="2"/>
        <v>4.4081660908397297E-2</v>
      </c>
      <c r="AC53" s="24" t="s">
        <v>12</v>
      </c>
      <c r="AD53" s="20"/>
      <c r="AE53" s="5"/>
      <c r="AF53" s="6"/>
      <c r="AG53" s="6"/>
      <c r="AH53" s="6"/>
      <c r="AI53" s="6"/>
      <c r="AJ53" s="6"/>
      <c r="AK53" s="29">
        <f t="shared" si="3"/>
        <v>4.4081660908397297E-2</v>
      </c>
      <c r="AL53" s="25" t="s">
        <v>13</v>
      </c>
      <c r="AM53" s="20"/>
      <c r="AN53" s="5"/>
      <c r="AO53" s="6"/>
      <c r="AP53" s="6"/>
      <c r="AQ53" s="6"/>
      <c r="AR53" s="6"/>
      <c r="AS53" s="6"/>
      <c r="AT53" s="29">
        <f t="shared" si="1"/>
        <v>4.4081660908397297E-2</v>
      </c>
      <c r="AU53" s="26" t="s">
        <v>14</v>
      </c>
      <c r="AV53" s="20"/>
      <c r="AW53" s="5"/>
      <c r="AX53" s="6"/>
      <c r="AY53" s="6"/>
      <c r="AZ53" s="6"/>
      <c r="BA53" s="6"/>
      <c r="BB53" s="6"/>
      <c r="BC53" s="29">
        <f t="shared" si="7"/>
        <v>4.4081660908397297E-2</v>
      </c>
      <c r="BD53" s="27" t="s">
        <v>15</v>
      </c>
      <c r="BE53" s="20"/>
      <c r="BF53" s="5"/>
      <c r="BG53" s="6"/>
      <c r="BH53" s="6"/>
      <c r="BI53" s="6"/>
      <c r="BJ53" s="6"/>
      <c r="BK53" s="6"/>
      <c r="BL53" s="29">
        <f t="shared" si="8"/>
        <v>4.4081660908397297E-2</v>
      </c>
      <c r="BM53" s="28" t="s">
        <v>16</v>
      </c>
      <c r="BN53" s="20"/>
      <c r="BO53" s="5"/>
      <c r="BP53" s="6"/>
      <c r="BQ53" s="6"/>
      <c r="BR53" s="6"/>
      <c r="BS53" s="6"/>
      <c r="BT53" s="6"/>
      <c r="BU53" s="29">
        <f t="shared" si="6"/>
        <v>4.4081660908397297E-2</v>
      </c>
    </row>
    <row r="54" spans="1:73">
      <c r="A54" s="4">
        <v>2000</v>
      </c>
      <c r="B54" s="19" t="s">
        <v>17</v>
      </c>
      <c r="C54" s="43">
        <v>0.51</v>
      </c>
      <c r="D54" s="34" t="s">
        <v>19</v>
      </c>
      <c r="E54" s="35">
        <v>2</v>
      </c>
      <c r="F54" s="35">
        <v>1</v>
      </c>
      <c r="G54" s="35">
        <v>3</v>
      </c>
      <c r="H54" s="35">
        <v>1</v>
      </c>
      <c r="I54" s="36">
        <v>2</v>
      </c>
      <c r="J54" s="37">
        <v>0.48935255543384243</v>
      </c>
      <c r="K54" s="22" t="s">
        <v>10</v>
      </c>
      <c r="L54" s="20"/>
      <c r="M54" s="5"/>
      <c r="N54" s="6"/>
      <c r="O54" s="6"/>
      <c r="P54" s="6"/>
      <c r="Q54" s="6"/>
      <c r="R54" s="6"/>
      <c r="S54" s="29">
        <f t="shared" si="0"/>
        <v>4.4081660908397297E-2</v>
      </c>
      <c r="T54" s="23" t="s">
        <v>11</v>
      </c>
      <c r="U54" s="20"/>
      <c r="V54" s="5"/>
      <c r="W54" s="6"/>
      <c r="X54" s="6"/>
      <c r="Y54" s="6"/>
      <c r="Z54" s="6"/>
      <c r="AA54" s="6"/>
      <c r="AB54" s="29">
        <f t="shared" si="2"/>
        <v>4.4081660908397297E-2</v>
      </c>
      <c r="AC54" s="24" t="s">
        <v>12</v>
      </c>
      <c r="AD54" s="20"/>
      <c r="AE54" s="5"/>
      <c r="AF54" s="6"/>
      <c r="AG54" s="6"/>
      <c r="AH54" s="6"/>
      <c r="AI54" s="6"/>
      <c r="AJ54" s="6"/>
      <c r="AK54" s="29">
        <f t="shared" si="3"/>
        <v>4.4081660908397297E-2</v>
      </c>
      <c r="AL54" s="25" t="s">
        <v>13</v>
      </c>
      <c r="AM54" s="20"/>
      <c r="AN54" s="5"/>
      <c r="AO54" s="6"/>
      <c r="AP54" s="6"/>
      <c r="AQ54" s="6"/>
      <c r="AR54" s="6"/>
      <c r="AS54" s="6"/>
      <c r="AT54" s="29">
        <f t="shared" si="1"/>
        <v>4.4081660908397297E-2</v>
      </c>
      <c r="AU54" s="26" t="s">
        <v>14</v>
      </c>
      <c r="AV54" s="20"/>
      <c r="AW54" s="5"/>
      <c r="AX54" s="6"/>
      <c r="AY54" s="6"/>
      <c r="AZ54" s="6"/>
      <c r="BA54" s="6"/>
      <c r="BB54" s="6"/>
      <c r="BC54" s="29">
        <f t="shared" si="7"/>
        <v>4.4081660908397297E-2</v>
      </c>
      <c r="BD54" s="27" t="s">
        <v>15</v>
      </c>
      <c r="BE54" s="20"/>
      <c r="BF54" s="5"/>
      <c r="BG54" s="6"/>
      <c r="BH54" s="6"/>
      <c r="BI54" s="6"/>
      <c r="BJ54" s="6"/>
      <c r="BK54" s="6"/>
      <c r="BL54" s="29">
        <f t="shared" si="8"/>
        <v>4.4081660908397297E-2</v>
      </c>
      <c r="BM54" s="28" t="s">
        <v>16</v>
      </c>
      <c r="BN54" s="20"/>
      <c r="BO54" s="5"/>
      <c r="BP54" s="6"/>
      <c r="BQ54" s="6"/>
      <c r="BR54" s="6"/>
      <c r="BS54" s="6"/>
      <c r="BT54" s="6"/>
      <c r="BU54" s="29">
        <f t="shared" si="6"/>
        <v>4.4081660908397297E-2</v>
      </c>
    </row>
    <row r="55" spans="1:73">
      <c r="A55" s="4">
        <v>2001</v>
      </c>
      <c r="B55" s="19" t="s">
        <v>17</v>
      </c>
      <c r="C55" s="43">
        <v>0.51</v>
      </c>
      <c r="D55" s="34" t="s">
        <v>19</v>
      </c>
      <c r="E55" s="35">
        <v>2</v>
      </c>
      <c r="F55" s="35">
        <v>1</v>
      </c>
      <c r="G55" s="35">
        <v>3</v>
      </c>
      <c r="H55" s="35">
        <v>1</v>
      </c>
      <c r="I55" s="36">
        <v>2</v>
      </c>
      <c r="J55" s="37">
        <v>0.48935255543384243</v>
      </c>
      <c r="K55" s="22" t="s">
        <v>10</v>
      </c>
      <c r="L55" s="20"/>
      <c r="M55" s="5"/>
      <c r="N55" s="6"/>
      <c r="O55" s="6"/>
      <c r="P55" s="6"/>
      <c r="Q55" s="6"/>
      <c r="R55" s="6"/>
      <c r="S55" s="29">
        <f t="shared" si="0"/>
        <v>4.4081660908397297E-2</v>
      </c>
      <c r="T55" s="23" t="s">
        <v>11</v>
      </c>
      <c r="U55" s="20"/>
      <c r="V55" s="5"/>
      <c r="W55" s="6"/>
      <c r="X55" s="6"/>
      <c r="Y55" s="6"/>
      <c r="Z55" s="6"/>
      <c r="AA55" s="6"/>
      <c r="AB55" s="29">
        <f t="shared" si="2"/>
        <v>4.4081660908397297E-2</v>
      </c>
      <c r="AC55" s="24" t="s">
        <v>12</v>
      </c>
      <c r="AD55" s="20"/>
      <c r="AE55" s="5"/>
      <c r="AF55" s="6"/>
      <c r="AG55" s="6"/>
      <c r="AH55" s="6"/>
      <c r="AI55" s="6"/>
      <c r="AJ55" s="6"/>
      <c r="AK55" s="29">
        <f t="shared" si="3"/>
        <v>4.4081660908397297E-2</v>
      </c>
      <c r="AL55" s="25" t="s">
        <v>13</v>
      </c>
      <c r="AM55" s="20"/>
      <c r="AN55" s="5"/>
      <c r="AO55" s="6"/>
      <c r="AP55" s="6"/>
      <c r="AQ55" s="6"/>
      <c r="AR55" s="6"/>
      <c r="AS55" s="6"/>
      <c r="AT55" s="29">
        <f t="shared" si="1"/>
        <v>4.4081660908397297E-2</v>
      </c>
      <c r="AU55" s="26" t="s">
        <v>14</v>
      </c>
      <c r="AV55" s="20"/>
      <c r="AW55" s="5"/>
      <c r="AX55" s="6"/>
      <c r="AY55" s="6"/>
      <c r="AZ55" s="6"/>
      <c r="BA55" s="6"/>
      <c r="BB55" s="6"/>
      <c r="BC55" s="29">
        <f t="shared" si="7"/>
        <v>4.4081660908397297E-2</v>
      </c>
      <c r="BD55" s="27" t="s">
        <v>15</v>
      </c>
      <c r="BE55" s="20"/>
      <c r="BF55" s="5"/>
      <c r="BG55" s="6"/>
      <c r="BH55" s="6"/>
      <c r="BI55" s="6"/>
      <c r="BJ55" s="6"/>
      <c r="BK55" s="6"/>
      <c r="BL55" s="29">
        <f t="shared" si="8"/>
        <v>4.4081660908397297E-2</v>
      </c>
      <c r="BM55" s="28" t="s">
        <v>16</v>
      </c>
      <c r="BN55" s="20"/>
      <c r="BO55" s="5"/>
      <c r="BP55" s="6"/>
      <c r="BQ55" s="6"/>
      <c r="BR55" s="6"/>
      <c r="BS55" s="6"/>
      <c r="BT55" s="6"/>
      <c r="BU55" s="29">
        <f t="shared" si="6"/>
        <v>4.4081660908397297E-2</v>
      </c>
    </row>
    <row r="56" spans="1:73">
      <c r="A56" s="4">
        <v>2002</v>
      </c>
      <c r="B56" s="19" t="s">
        <v>17</v>
      </c>
      <c r="C56" s="43">
        <v>0.51</v>
      </c>
      <c r="D56" s="34" t="s">
        <v>19</v>
      </c>
      <c r="E56" s="35">
        <v>2</v>
      </c>
      <c r="F56" s="35">
        <v>1</v>
      </c>
      <c r="G56" s="35">
        <v>3</v>
      </c>
      <c r="H56" s="35">
        <v>1</v>
      </c>
      <c r="I56" s="36">
        <v>2</v>
      </c>
      <c r="J56" s="37">
        <v>0.48935255543384243</v>
      </c>
      <c r="K56" s="22" t="s">
        <v>10</v>
      </c>
      <c r="L56" s="20"/>
      <c r="M56" s="5"/>
      <c r="N56" s="6"/>
      <c r="O56" s="6"/>
      <c r="P56" s="6"/>
      <c r="Q56" s="6"/>
      <c r="R56" s="6"/>
      <c r="S56" s="29">
        <f t="shared" si="0"/>
        <v>4.4081660908397297E-2</v>
      </c>
      <c r="T56" s="23" t="s">
        <v>11</v>
      </c>
      <c r="U56" s="20"/>
      <c r="V56" s="5"/>
      <c r="W56" s="6"/>
      <c r="X56" s="6"/>
      <c r="Y56" s="6"/>
      <c r="Z56" s="6"/>
      <c r="AA56" s="6"/>
      <c r="AB56" s="29">
        <f t="shared" si="2"/>
        <v>4.4081660908397297E-2</v>
      </c>
      <c r="AC56" s="24" t="s">
        <v>12</v>
      </c>
      <c r="AD56" s="20"/>
      <c r="AE56" s="5"/>
      <c r="AF56" s="6"/>
      <c r="AG56" s="6"/>
      <c r="AH56" s="6"/>
      <c r="AI56" s="6"/>
      <c r="AJ56" s="6"/>
      <c r="AK56" s="29">
        <f t="shared" si="3"/>
        <v>4.4081660908397297E-2</v>
      </c>
      <c r="AL56" s="25" t="s">
        <v>13</v>
      </c>
      <c r="AM56" s="20"/>
      <c r="AN56" s="5"/>
      <c r="AO56" s="6"/>
      <c r="AP56" s="6"/>
      <c r="AQ56" s="6"/>
      <c r="AR56" s="6"/>
      <c r="AS56" s="6"/>
      <c r="AT56" s="29">
        <f t="shared" si="1"/>
        <v>4.4081660908397297E-2</v>
      </c>
      <c r="AU56" s="26" t="s">
        <v>14</v>
      </c>
      <c r="AV56" s="20"/>
      <c r="AW56" s="5"/>
      <c r="AX56" s="6"/>
      <c r="AY56" s="6"/>
      <c r="AZ56" s="6"/>
      <c r="BA56" s="6"/>
      <c r="BB56" s="6"/>
      <c r="BC56" s="29">
        <f t="shared" si="7"/>
        <v>4.4081660908397297E-2</v>
      </c>
      <c r="BD56" s="27" t="s">
        <v>15</v>
      </c>
      <c r="BE56" s="20"/>
      <c r="BF56" s="5"/>
      <c r="BG56" s="6"/>
      <c r="BH56" s="6"/>
      <c r="BI56" s="6"/>
      <c r="BJ56" s="6"/>
      <c r="BK56" s="6"/>
      <c r="BL56" s="29">
        <f t="shared" si="8"/>
        <v>4.4081660908397297E-2</v>
      </c>
      <c r="BM56" s="28" t="s">
        <v>16</v>
      </c>
      <c r="BN56" s="20"/>
      <c r="BO56" s="5"/>
      <c r="BP56" s="6"/>
      <c r="BQ56" s="6"/>
      <c r="BR56" s="6"/>
      <c r="BS56" s="6"/>
      <c r="BT56" s="6"/>
      <c r="BU56" s="29">
        <f t="shared" si="6"/>
        <v>4.4081660908397297E-2</v>
      </c>
    </row>
    <row r="57" spans="1:73">
      <c r="A57" s="4">
        <v>2003</v>
      </c>
      <c r="B57" s="19" t="s">
        <v>17</v>
      </c>
      <c r="C57" s="43">
        <v>0.51</v>
      </c>
      <c r="D57" s="34" t="s">
        <v>19</v>
      </c>
      <c r="E57" s="35">
        <v>2</v>
      </c>
      <c r="F57" s="35">
        <v>1</v>
      </c>
      <c r="G57" s="35">
        <v>3</v>
      </c>
      <c r="H57" s="35">
        <v>1</v>
      </c>
      <c r="I57" s="36">
        <v>2</v>
      </c>
      <c r="J57" s="37">
        <v>0.48935255543384243</v>
      </c>
      <c r="K57" s="22" t="s">
        <v>10</v>
      </c>
      <c r="L57" s="20"/>
      <c r="M57" s="5"/>
      <c r="N57" s="6"/>
      <c r="O57" s="6"/>
      <c r="P57" s="6"/>
      <c r="Q57" s="6"/>
      <c r="R57" s="6"/>
      <c r="S57" s="29">
        <f t="shared" si="0"/>
        <v>4.4081660908397297E-2</v>
      </c>
      <c r="T57" s="23" t="s">
        <v>11</v>
      </c>
      <c r="U57" s="20"/>
      <c r="V57" s="5"/>
      <c r="W57" s="6"/>
      <c r="X57" s="6"/>
      <c r="Y57" s="6"/>
      <c r="Z57" s="6"/>
      <c r="AA57" s="6"/>
      <c r="AB57" s="29">
        <f t="shared" si="2"/>
        <v>4.4081660908397297E-2</v>
      </c>
      <c r="AC57" s="24" t="s">
        <v>12</v>
      </c>
      <c r="AD57" s="20"/>
      <c r="AE57" s="5"/>
      <c r="AF57" s="6"/>
      <c r="AG57" s="6"/>
      <c r="AH57" s="6"/>
      <c r="AI57" s="6"/>
      <c r="AJ57" s="6"/>
      <c r="AK57" s="29">
        <f t="shared" si="3"/>
        <v>4.4081660908397297E-2</v>
      </c>
      <c r="AL57" s="25" t="s">
        <v>13</v>
      </c>
      <c r="AM57" s="20"/>
      <c r="AN57" s="5"/>
      <c r="AO57" s="6"/>
      <c r="AP57" s="6"/>
      <c r="AQ57" s="6"/>
      <c r="AR57" s="6"/>
      <c r="AS57" s="6"/>
      <c r="AT57" s="29">
        <f t="shared" si="1"/>
        <v>4.4081660908397297E-2</v>
      </c>
      <c r="AU57" s="26" t="s">
        <v>14</v>
      </c>
      <c r="AV57" s="20"/>
      <c r="AW57" s="5"/>
      <c r="AX57" s="6"/>
      <c r="AY57" s="6"/>
      <c r="AZ57" s="6"/>
      <c r="BA57" s="6"/>
      <c r="BB57" s="6"/>
      <c r="BC57" s="29">
        <f t="shared" si="7"/>
        <v>4.4081660908397297E-2</v>
      </c>
      <c r="BD57" s="27" t="s">
        <v>15</v>
      </c>
      <c r="BE57" s="20"/>
      <c r="BF57" s="5"/>
      <c r="BG57" s="6"/>
      <c r="BH57" s="6"/>
      <c r="BI57" s="6"/>
      <c r="BJ57" s="6"/>
      <c r="BK57" s="6"/>
      <c r="BL57" s="29">
        <f t="shared" si="8"/>
        <v>4.4081660908397297E-2</v>
      </c>
      <c r="BM57" s="28" t="s">
        <v>16</v>
      </c>
      <c r="BN57" s="20"/>
      <c r="BO57" s="5"/>
      <c r="BP57" s="6"/>
      <c r="BQ57" s="6"/>
      <c r="BR57" s="6"/>
      <c r="BS57" s="6"/>
      <c r="BT57" s="6"/>
      <c r="BU57" s="29">
        <f t="shared" si="6"/>
        <v>4.4081660908397297E-2</v>
      </c>
    </row>
    <row r="58" spans="1:73">
      <c r="A58" s="4">
        <v>2004</v>
      </c>
      <c r="B58" s="19" t="s">
        <v>17</v>
      </c>
      <c r="C58" s="43">
        <v>0.51</v>
      </c>
      <c r="D58" s="34" t="s">
        <v>19</v>
      </c>
      <c r="E58" s="35">
        <v>2</v>
      </c>
      <c r="F58" s="35">
        <v>1</v>
      </c>
      <c r="G58" s="35">
        <v>3</v>
      </c>
      <c r="H58" s="35">
        <v>1</v>
      </c>
      <c r="I58" s="36">
        <v>2</v>
      </c>
      <c r="J58" s="37">
        <v>0.48935255543384243</v>
      </c>
      <c r="K58" s="22" t="s">
        <v>10</v>
      </c>
      <c r="L58" s="20"/>
      <c r="M58" s="5"/>
      <c r="N58" s="6"/>
      <c r="O58" s="6"/>
      <c r="P58" s="6"/>
      <c r="Q58" s="6"/>
      <c r="R58" s="6"/>
      <c r="S58" s="29">
        <f t="shared" si="0"/>
        <v>4.4081660908397297E-2</v>
      </c>
      <c r="T58" s="23" t="s">
        <v>11</v>
      </c>
      <c r="U58" s="20"/>
      <c r="V58" s="5"/>
      <c r="W58" s="6"/>
      <c r="X58" s="6"/>
      <c r="Y58" s="6"/>
      <c r="Z58" s="6"/>
      <c r="AA58" s="6"/>
      <c r="AB58" s="29">
        <f t="shared" si="2"/>
        <v>4.4081660908397297E-2</v>
      </c>
      <c r="AC58" s="24" t="s">
        <v>12</v>
      </c>
      <c r="AD58" s="20"/>
      <c r="AE58" s="5"/>
      <c r="AF58" s="6"/>
      <c r="AG58" s="6"/>
      <c r="AH58" s="6"/>
      <c r="AI58" s="6"/>
      <c r="AJ58" s="6"/>
      <c r="AK58" s="29">
        <f t="shared" si="3"/>
        <v>4.4081660908397297E-2</v>
      </c>
      <c r="AL58" s="25" t="s">
        <v>13</v>
      </c>
      <c r="AM58" s="20"/>
      <c r="AN58" s="5"/>
      <c r="AO58" s="6"/>
      <c r="AP58" s="6"/>
      <c r="AQ58" s="6"/>
      <c r="AR58" s="6"/>
      <c r="AS58" s="6"/>
      <c r="AT58" s="29">
        <f t="shared" si="1"/>
        <v>4.4081660908397297E-2</v>
      </c>
      <c r="AU58" s="26" t="s">
        <v>14</v>
      </c>
      <c r="AV58" s="20"/>
      <c r="AW58" s="5"/>
      <c r="AX58" s="6"/>
      <c r="AY58" s="6"/>
      <c r="AZ58" s="6"/>
      <c r="BA58" s="6"/>
      <c r="BB58" s="6"/>
      <c r="BC58" s="29">
        <f t="shared" si="7"/>
        <v>4.4081660908397297E-2</v>
      </c>
      <c r="BD58" s="27" t="s">
        <v>15</v>
      </c>
      <c r="BE58" s="20"/>
      <c r="BF58" s="5"/>
      <c r="BG58" s="6"/>
      <c r="BH58" s="6"/>
      <c r="BI58" s="6"/>
      <c r="BJ58" s="6"/>
      <c r="BK58" s="6"/>
      <c r="BL58" s="29">
        <f t="shared" si="8"/>
        <v>4.4081660908397297E-2</v>
      </c>
      <c r="BM58" s="28" t="s">
        <v>16</v>
      </c>
      <c r="BN58" s="20"/>
      <c r="BO58" s="5"/>
      <c r="BP58" s="6"/>
      <c r="BQ58" s="6"/>
      <c r="BR58" s="6"/>
      <c r="BS58" s="6"/>
      <c r="BT58" s="6"/>
      <c r="BU58" s="29">
        <f t="shared" si="6"/>
        <v>4.4081660908397297E-2</v>
      </c>
    </row>
    <row r="59" spans="1:73">
      <c r="A59" s="4">
        <v>2005</v>
      </c>
      <c r="B59" s="19" t="s">
        <v>17</v>
      </c>
      <c r="C59" s="43">
        <v>0.51</v>
      </c>
      <c r="D59" s="34" t="s">
        <v>19</v>
      </c>
      <c r="E59" s="35">
        <v>2</v>
      </c>
      <c r="F59" s="35">
        <v>1</v>
      </c>
      <c r="G59" s="35">
        <v>3</v>
      </c>
      <c r="H59" s="35">
        <v>1</v>
      </c>
      <c r="I59" s="36">
        <v>2</v>
      </c>
      <c r="J59" s="37">
        <v>0.48935255543384243</v>
      </c>
      <c r="K59" s="22" t="s">
        <v>10</v>
      </c>
      <c r="L59" s="20"/>
      <c r="M59" s="5"/>
      <c r="N59" s="6"/>
      <c r="O59" s="6"/>
      <c r="P59" s="6"/>
      <c r="Q59" s="6"/>
      <c r="R59" s="6"/>
      <c r="S59" s="29">
        <f t="shared" si="0"/>
        <v>4.4081660908397297E-2</v>
      </c>
      <c r="T59" s="23" t="s">
        <v>11</v>
      </c>
      <c r="U59" s="20"/>
      <c r="V59" s="5"/>
      <c r="W59" s="6"/>
      <c r="X59" s="6"/>
      <c r="Y59" s="6"/>
      <c r="Z59" s="6"/>
      <c r="AA59" s="6"/>
      <c r="AB59" s="29">
        <f t="shared" si="2"/>
        <v>4.4081660908397297E-2</v>
      </c>
      <c r="AC59" s="24" t="s">
        <v>12</v>
      </c>
      <c r="AD59" s="20"/>
      <c r="AE59" s="5"/>
      <c r="AF59" s="6"/>
      <c r="AG59" s="6"/>
      <c r="AH59" s="6"/>
      <c r="AI59" s="6"/>
      <c r="AJ59" s="6"/>
      <c r="AK59" s="29">
        <f t="shared" si="3"/>
        <v>4.4081660908397297E-2</v>
      </c>
      <c r="AL59" s="25" t="s">
        <v>13</v>
      </c>
      <c r="AM59" s="20"/>
      <c r="AN59" s="5"/>
      <c r="AO59" s="6"/>
      <c r="AP59" s="6"/>
      <c r="AQ59" s="6"/>
      <c r="AR59" s="6"/>
      <c r="AS59" s="6"/>
      <c r="AT59" s="29">
        <f t="shared" si="1"/>
        <v>4.4081660908397297E-2</v>
      </c>
      <c r="AU59" s="26" t="s">
        <v>14</v>
      </c>
      <c r="AV59" s="20"/>
      <c r="AW59" s="5"/>
      <c r="AX59" s="6"/>
      <c r="AY59" s="6"/>
      <c r="AZ59" s="6"/>
      <c r="BA59" s="6"/>
      <c r="BB59" s="6"/>
      <c r="BC59" s="29">
        <f t="shared" si="7"/>
        <v>4.4081660908397297E-2</v>
      </c>
      <c r="BD59" s="27" t="s">
        <v>15</v>
      </c>
      <c r="BE59" s="20"/>
      <c r="BF59" s="5"/>
      <c r="BG59" s="6"/>
      <c r="BH59" s="6"/>
      <c r="BI59" s="6"/>
      <c r="BJ59" s="6"/>
      <c r="BK59" s="6"/>
      <c r="BL59" s="29">
        <f t="shared" si="8"/>
        <v>4.4081660908397297E-2</v>
      </c>
      <c r="BM59" s="28" t="s">
        <v>16</v>
      </c>
      <c r="BN59" s="20"/>
      <c r="BO59" s="5"/>
      <c r="BP59" s="6"/>
      <c r="BQ59" s="6"/>
      <c r="BR59" s="6"/>
      <c r="BS59" s="6"/>
      <c r="BT59" s="6"/>
      <c r="BU59" s="29">
        <f t="shared" si="6"/>
        <v>4.4081660908397297E-2</v>
      </c>
    </row>
    <row r="60" spans="1:73">
      <c r="A60" s="4">
        <v>2006</v>
      </c>
      <c r="B60" s="19" t="s">
        <v>17</v>
      </c>
      <c r="C60" s="43">
        <v>0.51</v>
      </c>
      <c r="D60" s="34" t="s">
        <v>19</v>
      </c>
      <c r="E60" s="35">
        <v>2</v>
      </c>
      <c r="F60" s="35">
        <v>1</v>
      </c>
      <c r="G60" s="35">
        <v>3</v>
      </c>
      <c r="H60" s="35">
        <v>1</v>
      </c>
      <c r="I60" s="36">
        <v>2</v>
      </c>
      <c r="J60" s="37">
        <v>0.48935255543384243</v>
      </c>
      <c r="K60" s="22" t="s">
        <v>10</v>
      </c>
      <c r="L60" s="20"/>
      <c r="M60" s="5"/>
      <c r="N60" s="6"/>
      <c r="O60" s="6"/>
      <c r="P60" s="6"/>
      <c r="Q60" s="6"/>
      <c r="R60" s="6"/>
      <c r="S60" s="29">
        <f t="shared" si="0"/>
        <v>4.4081660908397297E-2</v>
      </c>
      <c r="T60" s="23" t="s">
        <v>11</v>
      </c>
      <c r="U60" s="20"/>
      <c r="V60" s="5"/>
      <c r="W60" s="6"/>
      <c r="X60" s="6"/>
      <c r="Y60" s="6"/>
      <c r="Z60" s="6"/>
      <c r="AA60" s="6"/>
      <c r="AB60" s="29">
        <f t="shared" si="2"/>
        <v>4.4081660908397297E-2</v>
      </c>
      <c r="AC60" s="24" t="s">
        <v>12</v>
      </c>
      <c r="AD60" s="20"/>
      <c r="AE60" s="5"/>
      <c r="AF60" s="6"/>
      <c r="AG60" s="6"/>
      <c r="AH60" s="6"/>
      <c r="AI60" s="6"/>
      <c r="AJ60" s="6"/>
      <c r="AK60" s="29">
        <f t="shared" si="3"/>
        <v>4.4081660908397297E-2</v>
      </c>
      <c r="AL60" s="25" t="s">
        <v>13</v>
      </c>
      <c r="AM60" s="20"/>
      <c r="AN60" s="5"/>
      <c r="AO60" s="6"/>
      <c r="AP60" s="6"/>
      <c r="AQ60" s="6"/>
      <c r="AR60" s="6"/>
      <c r="AS60" s="6"/>
      <c r="AT60" s="29">
        <f t="shared" si="1"/>
        <v>4.4081660908397297E-2</v>
      </c>
      <c r="AU60" s="26" t="s">
        <v>14</v>
      </c>
      <c r="AV60" s="20"/>
      <c r="AW60" s="5"/>
      <c r="AX60" s="6"/>
      <c r="AY60" s="6"/>
      <c r="AZ60" s="6"/>
      <c r="BA60" s="6"/>
      <c r="BB60" s="6"/>
      <c r="BC60" s="29">
        <f t="shared" si="7"/>
        <v>4.4081660908397297E-2</v>
      </c>
      <c r="BD60" s="27" t="s">
        <v>15</v>
      </c>
      <c r="BE60" s="20"/>
      <c r="BF60" s="5"/>
      <c r="BG60" s="6"/>
      <c r="BH60" s="6"/>
      <c r="BI60" s="6"/>
      <c r="BJ60" s="6"/>
      <c r="BK60" s="6"/>
      <c r="BL60" s="29">
        <f t="shared" si="8"/>
        <v>4.4081660908397297E-2</v>
      </c>
      <c r="BM60" s="28" t="s">
        <v>16</v>
      </c>
      <c r="BN60" s="20"/>
      <c r="BO60" s="5"/>
      <c r="BP60" s="6"/>
      <c r="BQ60" s="6"/>
      <c r="BR60" s="6"/>
      <c r="BS60" s="6"/>
      <c r="BT60" s="6"/>
      <c r="BU60" s="29">
        <f t="shared" si="6"/>
        <v>4.4081660908397297E-2</v>
      </c>
    </row>
    <row r="61" spans="1:73">
      <c r="A61" s="4">
        <v>2007</v>
      </c>
      <c r="B61" s="19" t="s">
        <v>17</v>
      </c>
      <c r="C61" s="43">
        <v>0.51</v>
      </c>
      <c r="D61" s="34" t="s">
        <v>19</v>
      </c>
      <c r="E61" s="35">
        <v>2</v>
      </c>
      <c r="F61" s="35">
        <v>1</v>
      </c>
      <c r="G61" s="35">
        <v>3</v>
      </c>
      <c r="H61" s="35">
        <v>1</v>
      </c>
      <c r="I61" s="36">
        <v>2</v>
      </c>
      <c r="J61" s="37">
        <v>0.48935255543384243</v>
      </c>
      <c r="K61" s="22" t="s">
        <v>10</v>
      </c>
      <c r="L61" s="20"/>
      <c r="M61" s="5"/>
      <c r="N61" s="6"/>
      <c r="O61" s="6"/>
      <c r="P61" s="6"/>
      <c r="Q61" s="6"/>
      <c r="R61" s="6"/>
      <c r="S61" s="29">
        <f t="shared" si="0"/>
        <v>4.4081660908397297E-2</v>
      </c>
      <c r="T61" s="23" t="s">
        <v>11</v>
      </c>
      <c r="U61" s="20"/>
      <c r="V61" s="5"/>
      <c r="W61" s="6"/>
      <c r="X61" s="6"/>
      <c r="Y61" s="6"/>
      <c r="Z61" s="6"/>
      <c r="AA61" s="6"/>
      <c r="AB61" s="29">
        <f t="shared" si="2"/>
        <v>4.4081660908397297E-2</v>
      </c>
      <c r="AC61" s="24" t="s">
        <v>12</v>
      </c>
      <c r="AD61" s="20"/>
      <c r="AE61" s="5"/>
      <c r="AF61" s="6"/>
      <c r="AG61" s="6"/>
      <c r="AH61" s="6"/>
      <c r="AI61" s="6"/>
      <c r="AJ61" s="6"/>
      <c r="AK61" s="29">
        <f t="shared" si="3"/>
        <v>4.4081660908397297E-2</v>
      </c>
      <c r="AL61" s="25" t="s">
        <v>13</v>
      </c>
      <c r="AM61" s="20"/>
      <c r="AN61" s="5"/>
      <c r="AO61" s="6"/>
      <c r="AP61" s="6"/>
      <c r="AQ61" s="6"/>
      <c r="AR61" s="6"/>
      <c r="AS61" s="6"/>
      <c r="AT61" s="29">
        <f t="shared" si="1"/>
        <v>4.4081660908397297E-2</v>
      </c>
      <c r="AU61" s="26" t="s">
        <v>14</v>
      </c>
      <c r="AV61" s="20"/>
      <c r="AW61" s="5"/>
      <c r="AX61" s="6"/>
      <c r="AY61" s="6"/>
      <c r="AZ61" s="6"/>
      <c r="BA61" s="6"/>
      <c r="BB61" s="6"/>
      <c r="BC61" s="29">
        <f t="shared" si="7"/>
        <v>4.4081660908397297E-2</v>
      </c>
      <c r="BD61" s="27" t="s">
        <v>15</v>
      </c>
      <c r="BE61" s="20"/>
      <c r="BF61" s="5"/>
      <c r="BG61" s="6"/>
      <c r="BH61" s="6"/>
      <c r="BI61" s="6"/>
      <c r="BJ61" s="6"/>
      <c r="BK61" s="6"/>
      <c r="BL61" s="29">
        <f t="shared" si="8"/>
        <v>4.4081660908397297E-2</v>
      </c>
      <c r="BM61" s="28" t="s">
        <v>16</v>
      </c>
      <c r="BN61" s="20"/>
      <c r="BO61" s="5"/>
      <c r="BP61" s="6"/>
      <c r="BQ61" s="6"/>
      <c r="BR61" s="6"/>
      <c r="BS61" s="6"/>
      <c r="BT61" s="6"/>
      <c r="BU61" s="29">
        <f t="shared" si="6"/>
        <v>4.4081660908397297E-2</v>
      </c>
    </row>
    <row r="62" spans="1:73">
      <c r="A62" s="4">
        <v>2008</v>
      </c>
      <c r="B62" s="19" t="s">
        <v>17</v>
      </c>
      <c r="C62" s="43">
        <v>0.51</v>
      </c>
      <c r="D62" s="34" t="s">
        <v>19</v>
      </c>
      <c r="E62" s="35">
        <v>2</v>
      </c>
      <c r="F62" s="35">
        <v>1</v>
      </c>
      <c r="G62" s="35">
        <v>3</v>
      </c>
      <c r="H62" s="35">
        <v>1</v>
      </c>
      <c r="I62" s="36">
        <v>2</v>
      </c>
      <c r="J62" s="37">
        <v>0.48935255543384243</v>
      </c>
      <c r="K62" s="22" t="s">
        <v>10</v>
      </c>
      <c r="L62" s="20"/>
      <c r="M62" s="5"/>
      <c r="N62" s="6"/>
      <c r="O62" s="6"/>
      <c r="P62" s="6"/>
      <c r="Q62" s="6"/>
      <c r="R62" s="6"/>
      <c r="S62" s="29">
        <f t="shared" si="0"/>
        <v>4.4081660908397297E-2</v>
      </c>
      <c r="T62" s="23" t="s">
        <v>11</v>
      </c>
      <c r="U62" s="20"/>
      <c r="V62" s="5"/>
      <c r="W62" s="6"/>
      <c r="X62" s="6"/>
      <c r="Y62" s="6"/>
      <c r="Z62" s="6"/>
      <c r="AA62" s="6"/>
      <c r="AB62" s="29">
        <f t="shared" si="2"/>
        <v>4.4081660908397297E-2</v>
      </c>
      <c r="AC62" s="24" t="s">
        <v>12</v>
      </c>
      <c r="AD62" s="20"/>
      <c r="AE62" s="5"/>
      <c r="AF62" s="6"/>
      <c r="AG62" s="6"/>
      <c r="AH62" s="6"/>
      <c r="AI62" s="6"/>
      <c r="AJ62" s="6"/>
      <c r="AK62" s="29">
        <f t="shared" si="3"/>
        <v>4.4081660908397297E-2</v>
      </c>
      <c r="AL62" s="25" t="s">
        <v>13</v>
      </c>
      <c r="AM62" s="20"/>
      <c r="AN62" s="5"/>
      <c r="AO62" s="6"/>
      <c r="AP62" s="6"/>
      <c r="AQ62" s="6"/>
      <c r="AR62" s="6"/>
      <c r="AS62" s="6"/>
      <c r="AT62" s="29">
        <f t="shared" si="1"/>
        <v>4.4081660908397297E-2</v>
      </c>
      <c r="AU62" s="26" t="s">
        <v>14</v>
      </c>
      <c r="AV62" s="20"/>
      <c r="AW62" s="5"/>
      <c r="AX62" s="6"/>
      <c r="AY62" s="6"/>
      <c r="AZ62" s="6"/>
      <c r="BA62" s="6"/>
      <c r="BB62" s="6"/>
      <c r="BC62" s="29">
        <f t="shared" si="7"/>
        <v>4.4081660908397297E-2</v>
      </c>
      <c r="BD62" s="27" t="s">
        <v>15</v>
      </c>
      <c r="BE62" s="20"/>
      <c r="BF62" s="5"/>
      <c r="BG62" s="6"/>
      <c r="BH62" s="6"/>
      <c r="BI62" s="6"/>
      <c r="BJ62" s="6"/>
      <c r="BK62" s="6"/>
      <c r="BL62" s="29">
        <f t="shared" si="8"/>
        <v>4.4081660908397297E-2</v>
      </c>
      <c r="BM62" s="28" t="s">
        <v>16</v>
      </c>
      <c r="BN62" s="20"/>
      <c r="BO62" s="5"/>
      <c r="BP62" s="6"/>
      <c r="BQ62" s="6"/>
      <c r="BR62" s="6"/>
      <c r="BS62" s="6"/>
      <c r="BT62" s="6"/>
      <c r="BU62" s="29">
        <f t="shared" si="6"/>
        <v>4.4081660908397297E-2</v>
      </c>
    </row>
    <row r="63" spans="1:73">
      <c r="A63" s="4">
        <v>2009</v>
      </c>
      <c r="B63" s="19" t="s">
        <v>17</v>
      </c>
      <c r="C63" s="43">
        <v>0.51</v>
      </c>
      <c r="D63" s="34" t="s">
        <v>19</v>
      </c>
      <c r="E63" s="35">
        <v>2</v>
      </c>
      <c r="F63" s="35">
        <v>1</v>
      </c>
      <c r="G63" s="35">
        <v>3</v>
      </c>
      <c r="H63" s="35">
        <v>1</v>
      </c>
      <c r="I63" s="36">
        <v>2</v>
      </c>
      <c r="J63" s="37">
        <v>0.48935255543384243</v>
      </c>
      <c r="K63" s="22" t="s">
        <v>10</v>
      </c>
      <c r="L63" s="20"/>
      <c r="M63" s="5"/>
      <c r="N63" s="6"/>
      <c r="O63" s="6"/>
      <c r="P63" s="6"/>
      <c r="Q63" s="6"/>
      <c r="R63" s="6"/>
      <c r="S63" s="29">
        <f t="shared" si="0"/>
        <v>4.4081660908397297E-2</v>
      </c>
      <c r="T63" s="23" t="s">
        <v>11</v>
      </c>
      <c r="U63" s="20"/>
      <c r="V63" s="5"/>
      <c r="W63" s="6"/>
      <c r="X63" s="6"/>
      <c r="Y63" s="6"/>
      <c r="Z63" s="6"/>
      <c r="AA63" s="6"/>
      <c r="AB63" s="29">
        <f t="shared" si="2"/>
        <v>4.4081660908397297E-2</v>
      </c>
      <c r="AC63" s="24" t="s">
        <v>12</v>
      </c>
      <c r="AD63" s="20"/>
      <c r="AE63" s="5"/>
      <c r="AF63" s="6"/>
      <c r="AG63" s="6"/>
      <c r="AH63" s="6"/>
      <c r="AI63" s="6"/>
      <c r="AJ63" s="6"/>
      <c r="AK63" s="29">
        <f t="shared" si="3"/>
        <v>4.4081660908397297E-2</v>
      </c>
      <c r="AL63" s="25" t="s">
        <v>13</v>
      </c>
      <c r="AM63" s="20"/>
      <c r="AN63" s="5"/>
      <c r="AO63" s="6"/>
      <c r="AP63" s="6"/>
      <c r="AQ63" s="6"/>
      <c r="AR63" s="6"/>
      <c r="AS63" s="6"/>
      <c r="AT63" s="29">
        <f t="shared" si="1"/>
        <v>4.4081660908397297E-2</v>
      </c>
      <c r="AU63" s="26" t="s">
        <v>14</v>
      </c>
      <c r="AV63" s="20"/>
      <c r="AW63" s="5"/>
      <c r="AX63" s="6"/>
      <c r="AY63" s="6"/>
      <c r="AZ63" s="6"/>
      <c r="BA63" s="6"/>
      <c r="BB63" s="6"/>
      <c r="BC63" s="29">
        <f t="shared" si="7"/>
        <v>4.4081660908397297E-2</v>
      </c>
      <c r="BD63" s="27" t="s">
        <v>15</v>
      </c>
      <c r="BE63" s="20"/>
      <c r="BF63" s="5"/>
      <c r="BG63" s="6"/>
      <c r="BH63" s="6"/>
      <c r="BI63" s="6"/>
      <c r="BJ63" s="6"/>
      <c r="BK63" s="6"/>
      <c r="BL63" s="29">
        <f t="shared" si="8"/>
        <v>4.4081660908397297E-2</v>
      </c>
      <c r="BM63" s="28" t="s">
        <v>16</v>
      </c>
      <c r="BN63" s="20"/>
      <c r="BO63" s="5"/>
      <c r="BP63" s="6"/>
      <c r="BQ63" s="6"/>
      <c r="BR63" s="6"/>
      <c r="BS63" s="6"/>
      <c r="BT63" s="6"/>
      <c r="BU63" s="29">
        <f t="shared" si="6"/>
        <v>4.4081660908397297E-2</v>
      </c>
    </row>
    <row r="64" spans="1:73">
      <c r="A64" s="4">
        <v>2010</v>
      </c>
      <c r="B64" s="19" t="s">
        <v>17</v>
      </c>
      <c r="C64" s="43">
        <v>0.51</v>
      </c>
      <c r="D64" s="34" t="s">
        <v>19</v>
      </c>
      <c r="E64" s="35">
        <v>2</v>
      </c>
      <c r="F64" s="35">
        <v>1</v>
      </c>
      <c r="G64" s="35">
        <v>3</v>
      </c>
      <c r="H64" s="35">
        <v>1</v>
      </c>
      <c r="I64" s="36">
        <v>2</v>
      </c>
      <c r="J64" s="37">
        <v>0.48935255543384243</v>
      </c>
      <c r="K64" s="22" t="s">
        <v>10</v>
      </c>
      <c r="L64" s="20"/>
      <c r="M64" s="5"/>
      <c r="N64" s="6"/>
      <c r="O64" s="6"/>
      <c r="P64" s="6"/>
      <c r="Q64" s="6"/>
      <c r="R64" s="6"/>
      <c r="S64" s="29">
        <f t="shared" si="0"/>
        <v>4.4081660908397297E-2</v>
      </c>
      <c r="T64" s="23" t="s">
        <v>11</v>
      </c>
      <c r="U64" s="20"/>
      <c r="V64" s="5"/>
      <c r="W64" s="6"/>
      <c r="X64" s="6"/>
      <c r="Y64" s="6"/>
      <c r="Z64" s="6"/>
      <c r="AA64" s="6"/>
      <c r="AB64" s="29">
        <f t="shared" si="2"/>
        <v>4.4081660908397297E-2</v>
      </c>
      <c r="AC64" s="24" t="s">
        <v>12</v>
      </c>
      <c r="AD64" s="20"/>
      <c r="AE64" s="5"/>
      <c r="AF64" s="6"/>
      <c r="AG64" s="6"/>
      <c r="AH64" s="6"/>
      <c r="AI64" s="6"/>
      <c r="AJ64" s="6"/>
      <c r="AK64" s="29">
        <f t="shared" si="3"/>
        <v>4.4081660908397297E-2</v>
      </c>
      <c r="AL64" s="25" t="s">
        <v>13</v>
      </c>
      <c r="AM64" s="20"/>
      <c r="AN64" s="5"/>
      <c r="AO64" s="6"/>
      <c r="AP64" s="6"/>
      <c r="AQ64" s="6"/>
      <c r="AR64" s="6"/>
      <c r="AS64" s="6"/>
      <c r="AT64" s="29">
        <f t="shared" si="1"/>
        <v>4.4081660908397297E-2</v>
      </c>
      <c r="AU64" s="26" t="s">
        <v>14</v>
      </c>
      <c r="AV64" s="20"/>
      <c r="AW64" s="5"/>
      <c r="AX64" s="6"/>
      <c r="AY64" s="6"/>
      <c r="AZ64" s="6"/>
      <c r="BA64" s="6"/>
      <c r="BB64" s="6"/>
      <c r="BC64" s="29">
        <f t="shared" si="7"/>
        <v>4.4081660908397297E-2</v>
      </c>
      <c r="BD64" s="27" t="s">
        <v>15</v>
      </c>
      <c r="BE64" s="20"/>
      <c r="BF64" s="5"/>
      <c r="BG64" s="6"/>
      <c r="BH64" s="6"/>
      <c r="BI64" s="6"/>
      <c r="BJ64" s="6"/>
      <c r="BK64" s="6"/>
      <c r="BL64" s="29">
        <f t="shared" si="8"/>
        <v>4.4081660908397297E-2</v>
      </c>
      <c r="BM64" s="28" t="s">
        <v>16</v>
      </c>
      <c r="BN64" s="20"/>
      <c r="BO64" s="5"/>
      <c r="BP64" s="6"/>
      <c r="BQ64" s="6"/>
      <c r="BR64" s="6"/>
      <c r="BS64" s="6"/>
      <c r="BT64" s="6"/>
      <c r="BU64" s="29">
        <f t="shared" si="6"/>
        <v>4.4081660908397297E-2</v>
      </c>
    </row>
    <row r="65" spans="1:73">
      <c r="A65" s="4">
        <v>2011</v>
      </c>
      <c r="B65" s="19" t="s">
        <v>17</v>
      </c>
      <c r="C65" s="43">
        <v>0.51</v>
      </c>
      <c r="D65" s="34" t="s">
        <v>19</v>
      </c>
      <c r="E65" s="35">
        <v>2</v>
      </c>
      <c r="F65" s="35">
        <v>1</v>
      </c>
      <c r="G65" s="35">
        <v>3</v>
      </c>
      <c r="H65" s="35">
        <v>1</v>
      </c>
      <c r="I65" s="36">
        <v>2</v>
      </c>
      <c r="J65" s="37">
        <v>0.48935255543384243</v>
      </c>
      <c r="K65" s="22" t="s">
        <v>10</v>
      </c>
      <c r="L65" s="20"/>
      <c r="M65" s="5"/>
      <c r="N65" s="6"/>
      <c r="O65" s="6"/>
      <c r="P65" s="6"/>
      <c r="Q65" s="6"/>
      <c r="R65" s="6"/>
      <c r="S65" s="29">
        <f t="shared" si="0"/>
        <v>4.4081660908397297E-2</v>
      </c>
      <c r="T65" s="23" t="s">
        <v>11</v>
      </c>
      <c r="U65" s="20"/>
      <c r="V65" s="5"/>
      <c r="W65" s="6"/>
      <c r="X65" s="6"/>
      <c r="Y65" s="6"/>
      <c r="Z65" s="6"/>
      <c r="AA65" s="6"/>
      <c r="AB65" s="29">
        <f t="shared" si="2"/>
        <v>4.4081660908397297E-2</v>
      </c>
      <c r="AC65" s="24" t="s">
        <v>12</v>
      </c>
      <c r="AD65" s="20"/>
      <c r="AE65" s="5"/>
      <c r="AF65" s="6"/>
      <c r="AG65" s="6"/>
      <c r="AH65" s="6"/>
      <c r="AI65" s="6"/>
      <c r="AJ65" s="6"/>
      <c r="AK65" s="29">
        <f t="shared" si="3"/>
        <v>4.4081660908397297E-2</v>
      </c>
      <c r="AL65" s="25" t="s">
        <v>13</v>
      </c>
      <c r="AM65" s="20"/>
      <c r="AN65" s="5"/>
      <c r="AO65" s="6"/>
      <c r="AP65" s="6"/>
      <c r="AQ65" s="6"/>
      <c r="AR65" s="6"/>
      <c r="AS65" s="6"/>
      <c r="AT65" s="29">
        <f t="shared" si="1"/>
        <v>4.4081660908397297E-2</v>
      </c>
      <c r="AU65" s="26" t="s">
        <v>14</v>
      </c>
      <c r="AV65" s="20"/>
      <c r="AW65" s="5"/>
      <c r="AX65" s="6"/>
      <c r="AY65" s="6"/>
      <c r="AZ65" s="6"/>
      <c r="BA65" s="6"/>
      <c r="BB65" s="6"/>
      <c r="BC65" s="29">
        <f t="shared" si="7"/>
        <v>4.4081660908397297E-2</v>
      </c>
      <c r="BD65" s="27" t="s">
        <v>15</v>
      </c>
      <c r="BE65" s="20"/>
      <c r="BF65" s="5"/>
      <c r="BG65" s="6"/>
      <c r="BH65" s="6"/>
      <c r="BI65" s="6"/>
      <c r="BJ65" s="6"/>
      <c r="BK65" s="6"/>
      <c r="BL65" s="29">
        <f t="shared" si="8"/>
        <v>4.4081660908397297E-2</v>
      </c>
      <c r="BM65" s="28" t="s">
        <v>16</v>
      </c>
      <c r="BN65" s="20"/>
      <c r="BO65" s="5"/>
      <c r="BP65" s="6"/>
      <c r="BQ65" s="6"/>
      <c r="BR65" s="6"/>
      <c r="BS65" s="6"/>
      <c r="BT65" s="6"/>
      <c r="BU65" s="29">
        <f t="shared" si="6"/>
        <v>4.4081660908397297E-2</v>
      </c>
    </row>
    <row r="66" spans="1:73">
      <c r="A66" s="4">
        <v>2012</v>
      </c>
      <c r="B66" s="19" t="s">
        <v>17</v>
      </c>
      <c r="C66" s="43">
        <v>0.51</v>
      </c>
      <c r="D66" s="34" t="s">
        <v>19</v>
      </c>
      <c r="E66" s="35">
        <v>2</v>
      </c>
      <c r="F66" s="35">
        <v>1</v>
      </c>
      <c r="G66" s="35">
        <v>3</v>
      </c>
      <c r="H66" s="35">
        <v>1</v>
      </c>
      <c r="I66" s="36">
        <v>2</v>
      </c>
      <c r="J66" s="37">
        <v>0.48935255543384243</v>
      </c>
      <c r="K66" s="22" t="s">
        <v>10</v>
      </c>
      <c r="L66" s="20"/>
      <c r="M66" s="5"/>
      <c r="N66" s="6"/>
      <c r="O66" s="6"/>
      <c r="P66" s="6"/>
      <c r="Q66" s="6"/>
      <c r="R66" s="6"/>
      <c r="S66" s="29">
        <f t="shared" si="0"/>
        <v>4.4081660908397297E-2</v>
      </c>
      <c r="T66" s="23" t="s">
        <v>11</v>
      </c>
      <c r="U66" s="20"/>
      <c r="V66" s="5"/>
      <c r="W66" s="6"/>
      <c r="X66" s="6"/>
      <c r="Y66" s="6"/>
      <c r="Z66" s="6"/>
      <c r="AA66" s="6"/>
      <c r="AB66" s="29">
        <f t="shared" si="2"/>
        <v>4.4081660908397297E-2</v>
      </c>
      <c r="AC66" s="24" t="s">
        <v>12</v>
      </c>
      <c r="AD66" s="20"/>
      <c r="AE66" s="5"/>
      <c r="AF66" s="6"/>
      <c r="AG66" s="6"/>
      <c r="AH66" s="6"/>
      <c r="AI66" s="6"/>
      <c r="AJ66" s="6"/>
      <c r="AK66" s="29">
        <f t="shared" si="3"/>
        <v>4.4081660908397297E-2</v>
      </c>
      <c r="AL66" s="25" t="s">
        <v>13</v>
      </c>
      <c r="AM66" s="20"/>
      <c r="AN66" s="5"/>
      <c r="AO66" s="6"/>
      <c r="AP66" s="6"/>
      <c r="AQ66" s="6"/>
      <c r="AR66" s="6"/>
      <c r="AS66" s="6"/>
      <c r="AT66" s="29">
        <f t="shared" si="1"/>
        <v>4.4081660908397297E-2</v>
      </c>
      <c r="AU66" s="26" t="s">
        <v>14</v>
      </c>
      <c r="AV66" s="20"/>
      <c r="AW66" s="5"/>
      <c r="AX66" s="6"/>
      <c r="AY66" s="6"/>
      <c r="AZ66" s="6"/>
      <c r="BA66" s="6"/>
      <c r="BB66" s="6"/>
      <c r="BC66" s="29">
        <f t="shared" si="7"/>
        <v>4.4081660908397297E-2</v>
      </c>
      <c r="BD66" s="27" t="s">
        <v>15</v>
      </c>
      <c r="BE66" s="20"/>
      <c r="BF66" s="5"/>
      <c r="BG66" s="6"/>
      <c r="BH66" s="6"/>
      <c r="BI66" s="6"/>
      <c r="BJ66" s="6"/>
      <c r="BK66" s="6"/>
      <c r="BL66" s="29">
        <f t="shared" si="8"/>
        <v>4.4081660908397297E-2</v>
      </c>
      <c r="BM66" s="28" t="s">
        <v>16</v>
      </c>
      <c r="BN66" s="20"/>
      <c r="BO66" s="5"/>
      <c r="BP66" s="6"/>
      <c r="BQ66" s="6"/>
      <c r="BR66" s="6"/>
      <c r="BS66" s="6"/>
      <c r="BT66" s="6"/>
      <c r="BU66" s="29">
        <f t="shared" si="6"/>
        <v>4.4081660908397297E-2</v>
      </c>
    </row>
    <row r="67" spans="1:73">
      <c r="A67" s="4">
        <v>2013</v>
      </c>
      <c r="B67" s="19" t="s">
        <v>17</v>
      </c>
      <c r="C67" s="43">
        <v>0.51</v>
      </c>
      <c r="D67" s="34" t="s">
        <v>19</v>
      </c>
      <c r="E67" s="35">
        <v>2</v>
      </c>
      <c r="F67" s="35">
        <v>1</v>
      </c>
      <c r="G67" s="35">
        <v>3</v>
      </c>
      <c r="H67" s="35">
        <v>1</v>
      </c>
      <c r="I67" s="36">
        <v>2</v>
      </c>
      <c r="J67" s="37">
        <v>0.48935255543384243</v>
      </c>
      <c r="K67" s="22" t="s">
        <v>10</v>
      </c>
      <c r="L67" s="20"/>
      <c r="M67" s="5"/>
      <c r="N67" s="6"/>
      <c r="O67" s="6"/>
      <c r="P67" s="6"/>
      <c r="Q67" s="6"/>
      <c r="R67" s="6"/>
      <c r="S67" s="29">
        <f t="shared" si="0"/>
        <v>4.4081660908397297E-2</v>
      </c>
      <c r="T67" s="23" t="s">
        <v>11</v>
      </c>
      <c r="U67" s="20"/>
      <c r="V67" s="5"/>
      <c r="W67" s="6"/>
      <c r="X67" s="6"/>
      <c r="Y67" s="6"/>
      <c r="Z67" s="6"/>
      <c r="AA67" s="6"/>
      <c r="AB67" s="29">
        <f t="shared" si="2"/>
        <v>4.4081660908397297E-2</v>
      </c>
      <c r="AC67" s="24" t="s">
        <v>12</v>
      </c>
      <c r="AD67" s="20"/>
      <c r="AE67" s="5"/>
      <c r="AF67" s="6"/>
      <c r="AG67" s="6"/>
      <c r="AH67" s="6"/>
      <c r="AI67" s="6"/>
      <c r="AJ67" s="6"/>
      <c r="AK67" s="29">
        <f t="shared" si="3"/>
        <v>4.4081660908397297E-2</v>
      </c>
      <c r="AL67" s="25" t="s">
        <v>13</v>
      </c>
      <c r="AM67" s="20"/>
      <c r="AN67" s="5"/>
      <c r="AO67" s="6"/>
      <c r="AP67" s="6"/>
      <c r="AQ67" s="6"/>
      <c r="AR67" s="6"/>
      <c r="AS67" s="6"/>
      <c r="AT67" s="29">
        <f t="shared" si="1"/>
        <v>4.4081660908397297E-2</v>
      </c>
      <c r="AU67" s="26" t="s">
        <v>14</v>
      </c>
      <c r="AV67" s="20"/>
      <c r="AW67" s="5"/>
      <c r="AX67" s="6"/>
      <c r="AY67" s="6"/>
      <c r="AZ67" s="6"/>
      <c r="BA67" s="6"/>
      <c r="BB67" s="6"/>
      <c r="BC67" s="29">
        <f t="shared" si="7"/>
        <v>4.4081660908397297E-2</v>
      </c>
      <c r="BD67" s="27" t="s">
        <v>15</v>
      </c>
      <c r="BE67" s="20"/>
      <c r="BF67" s="5"/>
      <c r="BG67" s="6"/>
      <c r="BH67" s="6"/>
      <c r="BI67" s="6"/>
      <c r="BJ67" s="6"/>
      <c r="BK67" s="6"/>
      <c r="BL67" s="29">
        <f t="shared" si="8"/>
        <v>4.4081660908397297E-2</v>
      </c>
      <c r="BM67" s="28" t="s">
        <v>16</v>
      </c>
      <c r="BN67" s="20"/>
      <c r="BO67" s="5"/>
      <c r="BP67" s="6"/>
      <c r="BQ67" s="6"/>
      <c r="BR67" s="6"/>
      <c r="BS67" s="6"/>
      <c r="BT67" s="6"/>
      <c r="BU67" s="29">
        <f t="shared" si="6"/>
        <v>4.4081660908397297E-2</v>
      </c>
    </row>
    <row r="68" spans="1:73">
      <c r="A68" s="4">
        <v>2014</v>
      </c>
      <c r="B68" s="19" t="s">
        <v>17</v>
      </c>
      <c r="C68" s="43">
        <v>0.51</v>
      </c>
      <c r="D68" s="34" t="s">
        <v>19</v>
      </c>
      <c r="E68" s="35">
        <v>2</v>
      </c>
      <c r="F68" s="35">
        <v>1</v>
      </c>
      <c r="G68" s="35">
        <v>3</v>
      </c>
      <c r="H68" s="35">
        <v>1</v>
      </c>
      <c r="I68" s="36">
        <v>2</v>
      </c>
      <c r="J68" s="37">
        <v>0.48935255543384243</v>
      </c>
      <c r="K68" s="22" t="s">
        <v>10</v>
      </c>
      <c r="L68" s="20"/>
      <c r="M68" s="5"/>
      <c r="N68" s="6"/>
      <c r="O68" s="6"/>
      <c r="P68" s="6"/>
      <c r="Q68" s="6"/>
      <c r="R68" s="6"/>
      <c r="S68" s="29">
        <f t="shared" ref="S68:S73" si="9">SQRT((1.5*EXP(1.105*R68))^2+(1.5*EXP(1.105*(N68-1)))^2+(1.5*EXP(1.105*(O68-1)))^2+(1.5*EXP(1.105*(P68-1)))^2+(1.5*EXP(1.105*(Q68-1)))^2)/100*2.45</f>
        <v>4.4081660908397297E-2</v>
      </c>
      <c r="T68" s="23" t="s">
        <v>11</v>
      </c>
      <c r="U68" s="20"/>
      <c r="V68" s="5"/>
      <c r="W68" s="6"/>
      <c r="X68" s="6"/>
      <c r="Y68" s="6"/>
      <c r="Z68" s="6"/>
      <c r="AA68" s="6"/>
      <c r="AB68" s="29">
        <f t="shared" si="2"/>
        <v>4.4081660908397297E-2</v>
      </c>
      <c r="AC68" s="24" t="s">
        <v>12</v>
      </c>
      <c r="AD68" s="20"/>
      <c r="AE68" s="5"/>
      <c r="AF68" s="6"/>
      <c r="AG68" s="6"/>
      <c r="AH68" s="6"/>
      <c r="AI68" s="6"/>
      <c r="AJ68" s="6"/>
      <c r="AK68" s="29">
        <f t="shared" si="3"/>
        <v>4.4081660908397297E-2</v>
      </c>
      <c r="AL68" s="25" t="s">
        <v>13</v>
      </c>
      <c r="AM68" s="20"/>
      <c r="AN68" s="5"/>
      <c r="AO68" s="6"/>
      <c r="AP68" s="6"/>
      <c r="AQ68" s="6"/>
      <c r="AR68" s="6"/>
      <c r="AS68" s="6"/>
      <c r="AT68" s="29">
        <f t="shared" ref="AT68:AT73" si="10">SQRT((1.5*EXP(1.105*AS68))^2+(1.5*EXP(1.105*(AO68-1)))^2+(1.5*EXP(1.105*(AP68-1)))^2+(1.5*EXP(1.105*(AQ68-1)))^2+(1.5*EXP(1.105*(AR68-1)))^2)/100*2.45</f>
        <v>4.4081660908397297E-2</v>
      </c>
      <c r="AU68" s="26" t="s">
        <v>14</v>
      </c>
      <c r="AV68" s="20"/>
      <c r="AW68" s="5"/>
      <c r="AX68" s="6"/>
      <c r="AY68" s="6"/>
      <c r="AZ68" s="6"/>
      <c r="BA68" s="6"/>
      <c r="BB68" s="6"/>
      <c r="BC68" s="29">
        <f t="shared" si="7"/>
        <v>4.4081660908397297E-2</v>
      </c>
      <c r="BD68" s="27" t="s">
        <v>15</v>
      </c>
      <c r="BE68" s="20"/>
      <c r="BF68" s="5"/>
      <c r="BG68" s="6"/>
      <c r="BH68" s="6"/>
      <c r="BI68" s="6"/>
      <c r="BJ68" s="6"/>
      <c r="BK68" s="6"/>
      <c r="BL68" s="29">
        <f t="shared" si="8"/>
        <v>4.4081660908397297E-2</v>
      </c>
      <c r="BM68" s="28" t="s">
        <v>16</v>
      </c>
      <c r="BN68" s="20"/>
      <c r="BO68" s="5"/>
      <c r="BP68" s="6"/>
      <c r="BQ68" s="6"/>
      <c r="BR68" s="6"/>
      <c r="BS68" s="6"/>
      <c r="BT68" s="6"/>
      <c r="BU68" s="29">
        <f t="shared" si="6"/>
        <v>4.4081660908397297E-2</v>
      </c>
    </row>
    <row r="69" spans="1:73">
      <c r="A69" s="4">
        <v>2015</v>
      </c>
      <c r="B69" s="19" t="s">
        <v>17</v>
      </c>
      <c r="C69" s="43">
        <v>0.51</v>
      </c>
      <c r="D69" s="34" t="s">
        <v>19</v>
      </c>
      <c r="E69" s="35">
        <v>2</v>
      </c>
      <c r="F69" s="35">
        <v>1</v>
      </c>
      <c r="G69" s="35">
        <v>3</v>
      </c>
      <c r="H69" s="35">
        <v>1</v>
      </c>
      <c r="I69" s="36">
        <v>2</v>
      </c>
      <c r="J69" s="37">
        <v>0.48935255543384243</v>
      </c>
      <c r="K69" s="22" t="s">
        <v>10</v>
      </c>
      <c r="L69" s="20"/>
      <c r="M69" s="5"/>
      <c r="N69" s="6"/>
      <c r="O69" s="6"/>
      <c r="P69" s="6"/>
      <c r="Q69" s="6"/>
      <c r="R69" s="6"/>
      <c r="S69" s="29">
        <f t="shared" si="9"/>
        <v>4.4081660908397297E-2</v>
      </c>
      <c r="T69" s="23" t="s">
        <v>11</v>
      </c>
      <c r="U69" s="20"/>
      <c r="V69" s="5"/>
      <c r="W69" s="6"/>
      <c r="X69" s="6"/>
      <c r="Y69" s="6"/>
      <c r="Z69" s="6"/>
      <c r="AA69" s="6"/>
      <c r="AB69" s="29">
        <f t="shared" si="2"/>
        <v>4.4081660908397297E-2</v>
      </c>
      <c r="AC69" s="24" t="s">
        <v>12</v>
      </c>
      <c r="AD69" s="20"/>
      <c r="AE69" s="5"/>
      <c r="AF69" s="6"/>
      <c r="AG69" s="6"/>
      <c r="AH69" s="6"/>
      <c r="AI69" s="6"/>
      <c r="AJ69" s="6"/>
      <c r="AK69" s="29">
        <f t="shared" si="3"/>
        <v>4.4081660908397297E-2</v>
      </c>
      <c r="AL69" s="25" t="s">
        <v>13</v>
      </c>
      <c r="AM69" s="20"/>
      <c r="AN69" s="5"/>
      <c r="AO69" s="6"/>
      <c r="AP69" s="6"/>
      <c r="AQ69" s="6"/>
      <c r="AR69" s="6"/>
      <c r="AS69" s="6"/>
      <c r="AT69" s="29">
        <f t="shared" si="10"/>
        <v>4.4081660908397297E-2</v>
      </c>
      <c r="AU69" s="26" t="s">
        <v>14</v>
      </c>
      <c r="AV69" s="20"/>
      <c r="AW69" s="5"/>
      <c r="AX69" s="6"/>
      <c r="AY69" s="6"/>
      <c r="AZ69" s="6"/>
      <c r="BA69" s="6"/>
      <c r="BB69" s="6"/>
      <c r="BC69" s="29">
        <f t="shared" si="7"/>
        <v>4.4081660908397297E-2</v>
      </c>
      <c r="BD69" s="27" t="s">
        <v>15</v>
      </c>
      <c r="BE69" s="20"/>
      <c r="BF69" s="5"/>
      <c r="BG69" s="6"/>
      <c r="BH69" s="6"/>
      <c r="BI69" s="6"/>
      <c r="BJ69" s="6"/>
      <c r="BK69" s="6"/>
      <c r="BL69" s="29">
        <f t="shared" si="8"/>
        <v>4.4081660908397297E-2</v>
      </c>
      <c r="BM69" s="28" t="s">
        <v>16</v>
      </c>
      <c r="BN69" s="20"/>
      <c r="BO69" s="5"/>
      <c r="BP69" s="6"/>
      <c r="BQ69" s="6"/>
      <c r="BR69" s="6"/>
      <c r="BS69" s="6"/>
      <c r="BT69" s="6"/>
      <c r="BU69" s="29">
        <f t="shared" si="6"/>
        <v>4.4081660908397297E-2</v>
      </c>
    </row>
    <row r="70" spans="1:73">
      <c r="A70" s="4">
        <v>2016</v>
      </c>
      <c r="B70" s="19" t="s">
        <v>17</v>
      </c>
      <c r="C70" s="43">
        <v>0.51</v>
      </c>
      <c r="D70" s="34" t="s">
        <v>19</v>
      </c>
      <c r="E70" s="35">
        <v>2</v>
      </c>
      <c r="F70" s="35">
        <v>1</v>
      </c>
      <c r="G70" s="35">
        <v>3</v>
      </c>
      <c r="H70" s="35">
        <v>1</v>
      </c>
      <c r="I70" s="36">
        <v>2</v>
      </c>
      <c r="J70" s="37">
        <v>0.48935255543384243</v>
      </c>
      <c r="K70" s="22" t="s">
        <v>10</v>
      </c>
      <c r="L70" s="20"/>
      <c r="M70" s="5"/>
      <c r="N70" s="6"/>
      <c r="O70" s="6"/>
      <c r="P70" s="6"/>
      <c r="Q70" s="6"/>
      <c r="R70" s="6"/>
      <c r="S70" s="29">
        <f t="shared" si="9"/>
        <v>4.4081660908397297E-2</v>
      </c>
      <c r="T70" s="23" t="s">
        <v>11</v>
      </c>
      <c r="U70" s="20"/>
      <c r="V70" s="5"/>
      <c r="W70" s="6"/>
      <c r="X70" s="6"/>
      <c r="Y70" s="6"/>
      <c r="Z70" s="6"/>
      <c r="AA70" s="6"/>
      <c r="AB70" s="29">
        <f t="shared" ref="AB70:AB73" si="11">SQRT((1.5*EXP(1.105*AA70))^2+(1.5*EXP(1.105*(W70-1)))^2+(1.5*EXP(1.105*(X70-1)))^2+(1.5*EXP(1.105*(Y70-1)))^2+(1.5*EXP(1.105*(Z70-1)))^2)/100*2.45</f>
        <v>4.4081660908397297E-2</v>
      </c>
      <c r="AC70" s="24" t="s">
        <v>12</v>
      </c>
      <c r="AD70" s="20"/>
      <c r="AE70" s="5"/>
      <c r="AF70" s="6"/>
      <c r="AG70" s="6"/>
      <c r="AH70" s="6"/>
      <c r="AI70" s="6"/>
      <c r="AJ70" s="6"/>
      <c r="AK70" s="29">
        <f t="shared" ref="AK70:AK73" si="12">SQRT((1.5*EXP(1.105*AJ70))^2+(1.5*EXP(1.105*(AF70-1)))^2+(1.5*EXP(1.105*(AG70-1)))^2+(1.5*EXP(1.105*(AH70-1)))^2+(1.5*EXP(1.105*(AI70-1)))^2)/100*2.45</f>
        <v>4.4081660908397297E-2</v>
      </c>
      <c r="AL70" s="25" t="s">
        <v>13</v>
      </c>
      <c r="AM70" s="20"/>
      <c r="AN70" s="5"/>
      <c r="AO70" s="6"/>
      <c r="AP70" s="6"/>
      <c r="AQ70" s="6"/>
      <c r="AR70" s="6"/>
      <c r="AS70" s="6"/>
      <c r="AT70" s="29">
        <f t="shared" si="10"/>
        <v>4.4081660908397297E-2</v>
      </c>
      <c r="AU70" s="26" t="s">
        <v>14</v>
      </c>
      <c r="AV70" s="20"/>
      <c r="AW70" s="5"/>
      <c r="AX70" s="6"/>
      <c r="AY70" s="6"/>
      <c r="AZ70" s="6"/>
      <c r="BA70" s="6"/>
      <c r="BB70" s="6"/>
      <c r="BC70" s="29">
        <f t="shared" si="7"/>
        <v>4.4081660908397297E-2</v>
      </c>
      <c r="BD70" s="27" t="s">
        <v>15</v>
      </c>
      <c r="BE70" s="20"/>
      <c r="BF70" s="5"/>
      <c r="BG70" s="6"/>
      <c r="BH70" s="6"/>
      <c r="BI70" s="6"/>
      <c r="BJ70" s="6"/>
      <c r="BK70" s="6"/>
      <c r="BL70" s="29">
        <f t="shared" si="8"/>
        <v>4.4081660908397297E-2</v>
      </c>
      <c r="BM70" s="28" t="s">
        <v>16</v>
      </c>
      <c r="BN70" s="20"/>
      <c r="BO70" s="5"/>
      <c r="BP70" s="6"/>
      <c r="BQ70" s="6"/>
      <c r="BR70" s="6"/>
      <c r="BS70" s="6"/>
      <c r="BT70" s="6"/>
      <c r="BU70" s="29">
        <f t="shared" ref="BU70:BU73" si="13">SQRT((1.5*EXP(1.105*BT70))^2+(1.5*EXP(1.105*(BP70-1)))^2+(1.5*EXP(1.105*(BQ70-1)))^2+(1.5*EXP(1.105*(BR70-1)))^2+(1.5*EXP(1.105*(BS70-1)))^2)/100*2.45</f>
        <v>4.4081660908397297E-2</v>
      </c>
    </row>
    <row r="71" spans="1:73">
      <c r="A71" s="4">
        <v>2017</v>
      </c>
      <c r="B71" s="19" t="s">
        <v>17</v>
      </c>
      <c r="C71" s="43">
        <v>0.51</v>
      </c>
      <c r="D71" s="34" t="s">
        <v>19</v>
      </c>
      <c r="E71" s="35">
        <v>2</v>
      </c>
      <c r="F71" s="35">
        <v>1</v>
      </c>
      <c r="G71" s="35">
        <v>3</v>
      </c>
      <c r="H71" s="35">
        <v>1</v>
      </c>
      <c r="I71" s="36">
        <v>2</v>
      </c>
      <c r="J71" s="37">
        <v>0.48935255543384243</v>
      </c>
      <c r="K71" s="22" t="s">
        <v>10</v>
      </c>
      <c r="L71" s="20"/>
      <c r="M71" s="5"/>
      <c r="N71" s="6"/>
      <c r="O71" s="6"/>
      <c r="P71" s="6"/>
      <c r="Q71" s="6"/>
      <c r="R71" s="6"/>
      <c r="S71" s="29">
        <f t="shared" ref="S71:S72" si="14">SQRT((1.5*EXP(1.105*R71))^2+(1.5*EXP(1.105*(N71-1)))^2+(1.5*EXP(1.105*(O71-1)))^2+(1.5*EXP(1.105*(P71-1)))^2+(1.5*EXP(1.105*(Q71-1)))^2)/100*2.45</f>
        <v>4.4081660908397297E-2</v>
      </c>
      <c r="T71" s="23" t="s">
        <v>11</v>
      </c>
      <c r="U71" s="20"/>
      <c r="V71" s="5"/>
      <c r="W71" s="6"/>
      <c r="X71" s="6"/>
      <c r="Y71" s="6"/>
      <c r="Z71" s="6"/>
      <c r="AA71" s="6"/>
      <c r="AB71" s="29">
        <f t="shared" ref="AB71:AB72" si="15">SQRT((1.5*EXP(1.105*AA71))^2+(1.5*EXP(1.105*(W71-1)))^2+(1.5*EXP(1.105*(X71-1)))^2+(1.5*EXP(1.105*(Y71-1)))^2+(1.5*EXP(1.105*(Z71-1)))^2)/100*2.45</f>
        <v>4.4081660908397297E-2</v>
      </c>
      <c r="AC71" s="24" t="s">
        <v>12</v>
      </c>
      <c r="AD71" s="20"/>
      <c r="AE71" s="5"/>
      <c r="AF71" s="6"/>
      <c r="AG71" s="6"/>
      <c r="AH71" s="6"/>
      <c r="AI71" s="6"/>
      <c r="AJ71" s="6"/>
      <c r="AK71" s="29">
        <f t="shared" ref="AK71:AK72" si="16">SQRT((1.5*EXP(1.105*AJ71))^2+(1.5*EXP(1.105*(AF71-1)))^2+(1.5*EXP(1.105*(AG71-1)))^2+(1.5*EXP(1.105*(AH71-1)))^2+(1.5*EXP(1.105*(AI71-1)))^2)/100*2.45</f>
        <v>4.4081660908397297E-2</v>
      </c>
      <c r="AL71" s="25" t="s">
        <v>13</v>
      </c>
      <c r="AM71" s="20"/>
      <c r="AN71" s="5"/>
      <c r="AO71" s="6"/>
      <c r="AP71" s="6"/>
      <c r="AQ71" s="6"/>
      <c r="AR71" s="6"/>
      <c r="AS71" s="6"/>
      <c r="AT71" s="29">
        <f t="shared" ref="AT71:AT72" si="17">SQRT((1.5*EXP(1.105*AS71))^2+(1.5*EXP(1.105*(AO71-1)))^2+(1.5*EXP(1.105*(AP71-1)))^2+(1.5*EXP(1.105*(AQ71-1)))^2+(1.5*EXP(1.105*(AR71-1)))^2)/100*2.45</f>
        <v>4.4081660908397297E-2</v>
      </c>
      <c r="AU71" s="26" t="s">
        <v>14</v>
      </c>
      <c r="AV71" s="20"/>
      <c r="AW71" s="5"/>
      <c r="AX71" s="6"/>
      <c r="AY71" s="6"/>
      <c r="AZ71" s="6"/>
      <c r="BA71" s="6"/>
      <c r="BB71" s="6"/>
      <c r="BC71" s="29">
        <f t="shared" ref="BC71:BC72" si="18">SQRT((1.5*EXP(1.105*BB71))^2+(1.5*EXP(1.105*(AX71-1)))^2+(1.5*EXP(1.105*(AY71-1)))^2+(1.5*EXP(1.105*(AZ71-1)))^2+(1.5*EXP(1.105*(BA71-1)))^2)/100*2.45</f>
        <v>4.4081660908397297E-2</v>
      </c>
      <c r="BD71" s="27" t="s">
        <v>15</v>
      </c>
      <c r="BE71" s="20"/>
      <c r="BF71" s="5"/>
      <c r="BG71" s="6"/>
      <c r="BH71" s="6"/>
      <c r="BI71" s="6"/>
      <c r="BJ71" s="6"/>
      <c r="BK71" s="6"/>
      <c r="BL71" s="29">
        <f t="shared" ref="BL71:BL72" si="19">SQRT((1.5*EXP(1.105*BK71))^2+(1.5*EXP(1.105*(BG71-1)))^2+(1.5*EXP(1.105*(BH71-1)))^2+(1.5*EXP(1.105*(BI71-1)))^2+(1.5*EXP(1.105*(BJ71-1)))^2)/100*2.45</f>
        <v>4.4081660908397297E-2</v>
      </c>
      <c r="BM71" s="28" t="s">
        <v>16</v>
      </c>
      <c r="BN71" s="20"/>
      <c r="BO71" s="5"/>
      <c r="BP71" s="6"/>
      <c r="BQ71" s="6"/>
      <c r="BR71" s="6"/>
      <c r="BS71" s="6"/>
      <c r="BT71" s="6"/>
      <c r="BU71" s="29">
        <f t="shared" ref="BU71:BU72" si="20">SQRT((1.5*EXP(1.105*BT71))^2+(1.5*EXP(1.105*(BP71-1)))^2+(1.5*EXP(1.105*(BQ71-1)))^2+(1.5*EXP(1.105*(BR71-1)))^2+(1.5*EXP(1.105*(BS71-1)))^2)/100*2.45</f>
        <v>4.4081660908397297E-2</v>
      </c>
    </row>
    <row r="72" spans="1:73">
      <c r="A72" s="4">
        <v>2018</v>
      </c>
      <c r="B72" s="19" t="s">
        <v>17</v>
      </c>
      <c r="C72" s="43">
        <v>0.51</v>
      </c>
      <c r="D72" s="34" t="s">
        <v>19</v>
      </c>
      <c r="E72" s="35">
        <v>2</v>
      </c>
      <c r="F72" s="35">
        <v>1</v>
      </c>
      <c r="G72" s="35">
        <v>3</v>
      </c>
      <c r="H72" s="35">
        <v>1</v>
      </c>
      <c r="I72" s="36">
        <v>2</v>
      </c>
      <c r="J72" s="37">
        <v>0.48935255543384243</v>
      </c>
      <c r="K72" s="22" t="s">
        <v>10</v>
      </c>
      <c r="L72" s="20"/>
      <c r="M72" s="5"/>
      <c r="N72" s="6"/>
      <c r="O72" s="6"/>
      <c r="P72" s="6"/>
      <c r="Q72" s="6"/>
      <c r="R72" s="6"/>
      <c r="S72" s="29">
        <f t="shared" si="14"/>
        <v>4.4081660908397297E-2</v>
      </c>
      <c r="T72" s="23" t="s">
        <v>11</v>
      </c>
      <c r="U72" s="20"/>
      <c r="V72" s="5"/>
      <c r="W72" s="6"/>
      <c r="X72" s="6"/>
      <c r="Y72" s="6"/>
      <c r="Z72" s="6"/>
      <c r="AA72" s="6"/>
      <c r="AB72" s="29">
        <f t="shared" si="15"/>
        <v>4.4081660908397297E-2</v>
      </c>
      <c r="AC72" s="24" t="s">
        <v>12</v>
      </c>
      <c r="AD72" s="20"/>
      <c r="AE72" s="5"/>
      <c r="AF72" s="6"/>
      <c r="AG72" s="6"/>
      <c r="AH72" s="6"/>
      <c r="AI72" s="6"/>
      <c r="AJ72" s="6"/>
      <c r="AK72" s="29">
        <f t="shared" si="16"/>
        <v>4.4081660908397297E-2</v>
      </c>
      <c r="AL72" s="25" t="s">
        <v>13</v>
      </c>
      <c r="AM72" s="20"/>
      <c r="AN72" s="5"/>
      <c r="AO72" s="6"/>
      <c r="AP72" s="6"/>
      <c r="AQ72" s="6"/>
      <c r="AR72" s="6"/>
      <c r="AS72" s="6"/>
      <c r="AT72" s="29">
        <f t="shared" si="17"/>
        <v>4.4081660908397297E-2</v>
      </c>
      <c r="AU72" s="26" t="s">
        <v>14</v>
      </c>
      <c r="AV72" s="20"/>
      <c r="AW72" s="5"/>
      <c r="AX72" s="6"/>
      <c r="AY72" s="6"/>
      <c r="AZ72" s="6"/>
      <c r="BA72" s="6"/>
      <c r="BB72" s="6"/>
      <c r="BC72" s="29">
        <f t="shared" si="18"/>
        <v>4.4081660908397297E-2</v>
      </c>
      <c r="BD72" s="27" t="s">
        <v>15</v>
      </c>
      <c r="BE72" s="20"/>
      <c r="BF72" s="5"/>
      <c r="BG72" s="6"/>
      <c r="BH72" s="6"/>
      <c r="BI72" s="6"/>
      <c r="BJ72" s="6"/>
      <c r="BK72" s="6"/>
      <c r="BL72" s="29">
        <f t="shared" si="19"/>
        <v>4.4081660908397297E-2</v>
      </c>
      <c r="BM72" s="28" t="s">
        <v>16</v>
      </c>
      <c r="BN72" s="20"/>
      <c r="BO72" s="5"/>
      <c r="BP72" s="6"/>
      <c r="BQ72" s="6"/>
      <c r="BR72" s="6"/>
      <c r="BS72" s="6"/>
      <c r="BT72" s="6"/>
      <c r="BU72" s="29">
        <f t="shared" si="20"/>
        <v>4.4081660908397297E-2</v>
      </c>
    </row>
    <row r="73" spans="1:73">
      <c r="A73" s="4">
        <v>2019</v>
      </c>
      <c r="B73" s="19" t="s">
        <v>17</v>
      </c>
      <c r="C73" s="43">
        <v>0.51</v>
      </c>
      <c r="D73" s="34" t="s">
        <v>19</v>
      </c>
      <c r="E73" s="35">
        <v>2</v>
      </c>
      <c r="F73" s="35">
        <v>1</v>
      </c>
      <c r="G73" s="35">
        <v>3</v>
      </c>
      <c r="H73" s="35">
        <v>1</v>
      </c>
      <c r="I73" s="36">
        <v>2</v>
      </c>
      <c r="J73" s="37">
        <v>0.48935255543384243</v>
      </c>
      <c r="K73" s="22" t="s">
        <v>10</v>
      </c>
      <c r="L73" s="20"/>
      <c r="M73" s="5"/>
      <c r="N73" s="6"/>
      <c r="O73" s="6"/>
      <c r="P73" s="6"/>
      <c r="Q73" s="6"/>
      <c r="R73" s="6"/>
      <c r="S73" s="29">
        <f t="shared" si="9"/>
        <v>4.4081660908397297E-2</v>
      </c>
      <c r="T73" s="23" t="s">
        <v>11</v>
      </c>
      <c r="U73" s="20"/>
      <c r="V73" s="5"/>
      <c r="W73" s="6"/>
      <c r="X73" s="6"/>
      <c r="Y73" s="6"/>
      <c r="Z73" s="6"/>
      <c r="AA73" s="6"/>
      <c r="AB73" s="29">
        <f t="shared" si="11"/>
        <v>4.4081660908397297E-2</v>
      </c>
      <c r="AC73" s="24" t="s">
        <v>12</v>
      </c>
      <c r="AD73" s="20"/>
      <c r="AE73" s="5"/>
      <c r="AF73" s="6"/>
      <c r="AG73" s="6"/>
      <c r="AH73" s="6"/>
      <c r="AI73" s="6"/>
      <c r="AJ73" s="6"/>
      <c r="AK73" s="29">
        <f t="shared" si="12"/>
        <v>4.4081660908397297E-2</v>
      </c>
      <c r="AL73" s="25" t="s">
        <v>13</v>
      </c>
      <c r="AM73" s="20"/>
      <c r="AN73" s="5"/>
      <c r="AO73" s="6"/>
      <c r="AP73" s="6"/>
      <c r="AQ73" s="6"/>
      <c r="AR73" s="6"/>
      <c r="AS73" s="6"/>
      <c r="AT73" s="29">
        <f t="shared" si="10"/>
        <v>4.4081660908397297E-2</v>
      </c>
      <c r="AU73" s="26" t="s">
        <v>14</v>
      </c>
      <c r="AV73" s="20"/>
      <c r="AW73" s="5"/>
      <c r="AX73" s="6"/>
      <c r="AY73" s="6"/>
      <c r="AZ73" s="6"/>
      <c r="BA73" s="6"/>
      <c r="BB73" s="6"/>
      <c r="BC73" s="29">
        <f t="shared" si="7"/>
        <v>4.4081660908397297E-2</v>
      </c>
      <c r="BD73" s="27" t="s">
        <v>15</v>
      </c>
      <c r="BE73" s="20"/>
      <c r="BF73" s="5"/>
      <c r="BG73" s="6"/>
      <c r="BH73" s="6"/>
      <c r="BI73" s="6"/>
      <c r="BJ73" s="6"/>
      <c r="BK73" s="6"/>
      <c r="BL73" s="29">
        <f t="shared" si="8"/>
        <v>4.4081660908397297E-2</v>
      </c>
      <c r="BM73" s="28" t="s">
        <v>16</v>
      </c>
      <c r="BN73" s="20"/>
      <c r="BO73" s="5"/>
      <c r="BP73" s="6"/>
      <c r="BQ73" s="6"/>
      <c r="BR73" s="6"/>
      <c r="BS73" s="6"/>
      <c r="BT73" s="6"/>
      <c r="BU73" s="29">
        <f t="shared" si="13"/>
        <v>4.4081660908397297E-2</v>
      </c>
    </row>
    <row r="74" spans="1:73" s="18" customFormat="1">
      <c r="A74" s="4">
        <v>2020</v>
      </c>
      <c r="B74" s="19" t="s">
        <v>17</v>
      </c>
      <c r="C74" s="43">
        <v>0.51</v>
      </c>
      <c r="D74" s="34" t="s">
        <v>19</v>
      </c>
      <c r="E74" s="35">
        <v>2</v>
      </c>
      <c r="F74" s="35">
        <v>1</v>
      </c>
      <c r="G74" s="35">
        <v>3</v>
      </c>
      <c r="H74" s="35">
        <v>1</v>
      </c>
      <c r="I74" s="36">
        <v>2</v>
      </c>
      <c r="J74" s="37">
        <v>0.48935255543384243</v>
      </c>
      <c r="K74" s="22" t="s">
        <v>10</v>
      </c>
      <c r="L74" s="20"/>
      <c r="M74" s="5"/>
      <c r="N74" s="6"/>
      <c r="O74" s="6"/>
      <c r="P74" s="6"/>
      <c r="Q74" s="6"/>
      <c r="R74" s="6"/>
      <c r="S74" s="29">
        <f t="shared" ref="S74" si="21">SQRT((1.5*EXP(1.105*R74))^2+(1.5*EXP(1.105*(N74-1)))^2+(1.5*EXP(1.105*(O74-1)))^2+(1.5*EXP(1.105*(P74-1)))^2+(1.5*EXP(1.105*(Q74-1)))^2)/100*2.45</f>
        <v>4.4081660908397297E-2</v>
      </c>
      <c r="T74" s="23" t="s">
        <v>11</v>
      </c>
      <c r="U74" s="20"/>
      <c r="V74" s="5"/>
      <c r="W74" s="6"/>
      <c r="X74" s="6"/>
      <c r="Y74" s="6"/>
      <c r="Z74" s="6"/>
      <c r="AA74" s="6"/>
      <c r="AB74" s="29">
        <f t="shared" ref="AB74" si="22">SQRT((1.5*EXP(1.105*AA74))^2+(1.5*EXP(1.105*(W74-1)))^2+(1.5*EXP(1.105*(X74-1)))^2+(1.5*EXP(1.105*(Y74-1)))^2+(1.5*EXP(1.105*(Z74-1)))^2)/100*2.45</f>
        <v>4.4081660908397297E-2</v>
      </c>
      <c r="AC74" s="24" t="s">
        <v>12</v>
      </c>
      <c r="AD74" s="20"/>
      <c r="AE74" s="5"/>
      <c r="AF74" s="6"/>
      <c r="AG74" s="6"/>
      <c r="AH74" s="6"/>
      <c r="AI74" s="6"/>
      <c r="AJ74" s="6"/>
      <c r="AK74" s="29">
        <f t="shared" ref="AK74" si="23">SQRT((1.5*EXP(1.105*AJ74))^2+(1.5*EXP(1.105*(AF74-1)))^2+(1.5*EXP(1.105*(AG74-1)))^2+(1.5*EXP(1.105*(AH74-1)))^2+(1.5*EXP(1.105*(AI74-1)))^2)/100*2.45</f>
        <v>4.4081660908397297E-2</v>
      </c>
      <c r="AL74" s="25" t="s">
        <v>13</v>
      </c>
      <c r="AM74" s="20"/>
      <c r="AN74" s="5"/>
      <c r="AO74" s="6"/>
      <c r="AP74" s="6"/>
      <c r="AQ74" s="6"/>
      <c r="AR74" s="6"/>
      <c r="AS74" s="6"/>
      <c r="AT74" s="29">
        <f t="shared" ref="AT74" si="24">SQRT((1.5*EXP(1.105*AS74))^2+(1.5*EXP(1.105*(AO74-1)))^2+(1.5*EXP(1.105*(AP74-1)))^2+(1.5*EXP(1.105*(AQ74-1)))^2+(1.5*EXP(1.105*(AR74-1)))^2)/100*2.45</f>
        <v>4.4081660908397297E-2</v>
      </c>
      <c r="AU74" s="26" t="s">
        <v>14</v>
      </c>
      <c r="AV74" s="20"/>
      <c r="AW74" s="5"/>
      <c r="AX74" s="6"/>
      <c r="AY74" s="6"/>
      <c r="AZ74" s="6"/>
      <c r="BA74" s="6"/>
      <c r="BB74" s="6"/>
      <c r="BC74" s="29">
        <f t="shared" ref="BC74" si="25">SQRT((1.5*EXP(1.105*BB74))^2+(1.5*EXP(1.105*(AX74-1)))^2+(1.5*EXP(1.105*(AY74-1)))^2+(1.5*EXP(1.105*(AZ74-1)))^2+(1.5*EXP(1.105*(BA74-1)))^2)/100*2.45</f>
        <v>4.4081660908397297E-2</v>
      </c>
      <c r="BD74" s="27" t="s">
        <v>15</v>
      </c>
      <c r="BE74" s="20"/>
      <c r="BF74" s="5"/>
      <c r="BG74" s="6"/>
      <c r="BH74" s="6"/>
      <c r="BI74" s="6"/>
      <c r="BJ74" s="6"/>
      <c r="BK74" s="6"/>
      <c r="BL74" s="29">
        <f t="shared" ref="BL74" si="26">SQRT((1.5*EXP(1.105*BK74))^2+(1.5*EXP(1.105*(BG74-1)))^2+(1.5*EXP(1.105*(BH74-1)))^2+(1.5*EXP(1.105*(BI74-1)))^2+(1.5*EXP(1.105*(BJ74-1)))^2)/100*2.45</f>
        <v>4.4081660908397297E-2</v>
      </c>
      <c r="BM74" s="28" t="s">
        <v>16</v>
      </c>
      <c r="BN74" s="20"/>
      <c r="BO74" s="5"/>
      <c r="BP74" s="6"/>
      <c r="BQ74" s="6"/>
      <c r="BR74" s="6"/>
      <c r="BS74" s="6"/>
      <c r="BT74" s="6"/>
      <c r="BU74" s="29">
        <f t="shared" ref="BU74" si="27">SQRT((1.5*EXP(1.105*BT74))^2+(1.5*EXP(1.105*(BP74-1)))^2+(1.5*EXP(1.105*(BQ74-1)))^2+(1.5*EXP(1.105*(BR74-1)))^2+(1.5*EXP(1.105*(BS74-1)))^2)/100*2.45</f>
        <v>4.4081660908397297E-2</v>
      </c>
    </row>
    <row r="75" spans="1:73" s="18" customFormat="1">
      <c r="A75" s="4">
        <v>2021</v>
      </c>
      <c r="B75" s="45" t="s">
        <v>17</v>
      </c>
      <c r="C75" s="43">
        <v>0.51</v>
      </c>
      <c r="D75" s="46" t="s">
        <v>19</v>
      </c>
      <c r="E75" s="35">
        <v>2</v>
      </c>
      <c r="F75" s="35">
        <v>1</v>
      </c>
      <c r="G75" s="35">
        <v>3</v>
      </c>
      <c r="H75" s="35">
        <v>1</v>
      </c>
      <c r="I75" s="35">
        <v>2</v>
      </c>
      <c r="J75" s="47">
        <v>0.48935255543384243</v>
      </c>
      <c r="K75" s="48" t="s">
        <v>10</v>
      </c>
      <c r="L75" s="20"/>
      <c r="M75" s="5"/>
      <c r="N75" s="6"/>
      <c r="O75" s="6"/>
      <c r="P75" s="6"/>
      <c r="Q75" s="6"/>
      <c r="R75" s="6"/>
      <c r="S75" s="29">
        <v>4.4081660908397297E-2</v>
      </c>
      <c r="T75" s="49" t="s">
        <v>11</v>
      </c>
      <c r="U75" s="20"/>
      <c r="V75" s="5"/>
      <c r="W75" s="6"/>
      <c r="X75" s="6"/>
      <c r="Y75" s="6"/>
      <c r="Z75" s="6"/>
      <c r="AA75" s="6"/>
      <c r="AB75" s="29">
        <v>4.4081660908397297E-2</v>
      </c>
      <c r="AC75" s="50" t="s">
        <v>12</v>
      </c>
      <c r="AD75" s="20"/>
      <c r="AE75" s="5"/>
      <c r="AF75" s="6"/>
      <c r="AG75" s="6"/>
      <c r="AH75" s="6"/>
      <c r="AI75" s="6"/>
      <c r="AJ75" s="6"/>
      <c r="AK75" s="29">
        <v>4.4081660908397297E-2</v>
      </c>
      <c r="AL75" s="51" t="s">
        <v>13</v>
      </c>
      <c r="AM75" s="20"/>
      <c r="AN75" s="5"/>
      <c r="AO75" s="6"/>
      <c r="AP75" s="6"/>
      <c r="AQ75" s="6"/>
      <c r="AR75" s="6"/>
      <c r="AS75" s="6"/>
      <c r="AT75" s="29">
        <v>4.4081660908397297E-2</v>
      </c>
      <c r="AU75" s="52" t="s">
        <v>14</v>
      </c>
      <c r="AV75" s="20"/>
      <c r="AW75" s="5"/>
      <c r="AX75" s="6"/>
      <c r="AY75" s="6"/>
      <c r="AZ75" s="6"/>
      <c r="BA75" s="6"/>
      <c r="BB75" s="6"/>
      <c r="BC75" s="29">
        <v>4.4081660908397297E-2</v>
      </c>
      <c r="BD75" s="53" t="s">
        <v>15</v>
      </c>
      <c r="BE75" s="20"/>
      <c r="BF75" s="5"/>
      <c r="BG75" s="6"/>
      <c r="BH75" s="6"/>
      <c r="BI75" s="6"/>
      <c r="BJ75" s="6"/>
      <c r="BK75" s="6"/>
      <c r="BL75" s="29">
        <v>4.4081660908397297E-2</v>
      </c>
      <c r="BM75" s="54" t="s">
        <v>16</v>
      </c>
      <c r="BN75" s="20"/>
      <c r="BO75" s="5"/>
      <c r="BP75" s="6"/>
      <c r="BQ75" s="6"/>
      <c r="BR75" s="6"/>
      <c r="BS75" s="6"/>
      <c r="BT75" s="6"/>
      <c r="BU75" s="29">
        <v>4.4081660908397297E-2</v>
      </c>
    </row>
    <row r="76" spans="1:73" s="18" customFormat="1">
      <c r="A76" s="4">
        <v>2022</v>
      </c>
      <c r="B76" s="45" t="s">
        <v>17</v>
      </c>
      <c r="C76" s="43">
        <v>0.51</v>
      </c>
      <c r="D76" s="46" t="s">
        <v>19</v>
      </c>
      <c r="E76" s="35">
        <v>2</v>
      </c>
      <c r="F76" s="35">
        <v>1</v>
      </c>
      <c r="G76" s="35">
        <v>3</v>
      </c>
      <c r="H76" s="35">
        <v>1</v>
      </c>
      <c r="I76" s="35">
        <v>2</v>
      </c>
      <c r="J76" s="47">
        <v>0.48935255543384243</v>
      </c>
      <c r="K76" s="48" t="s">
        <v>10</v>
      </c>
      <c r="L76" s="20"/>
      <c r="M76" s="5"/>
      <c r="N76" s="6"/>
      <c r="O76" s="6"/>
      <c r="P76" s="6"/>
      <c r="Q76" s="6"/>
      <c r="R76" s="6"/>
      <c r="S76" s="29">
        <v>4.4081660908397297E-2</v>
      </c>
      <c r="T76" s="49" t="s">
        <v>11</v>
      </c>
      <c r="U76" s="20"/>
      <c r="V76" s="5"/>
      <c r="W76" s="6"/>
      <c r="X76" s="6"/>
      <c r="Y76" s="6"/>
      <c r="Z76" s="6"/>
      <c r="AA76" s="6"/>
      <c r="AB76" s="29">
        <v>4.4081660908397297E-2</v>
      </c>
      <c r="AC76" s="50" t="s">
        <v>12</v>
      </c>
      <c r="AD76" s="20"/>
      <c r="AE76" s="5"/>
      <c r="AF76" s="6"/>
      <c r="AG76" s="6"/>
      <c r="AH76" s="6"/>
      <c r="AI76" s="6"/>
      <c r="AJ76" s="6"/>
      <c r="AK76" s="29">
        <v>4.4081660908397297E-2</v>
      </c>
      <c r="AL76" s="51" t="s">
        <v>13</v>
      </c>
      <c r="AM76" s="20"/>
      <c r="AN76" s="5"/>
      <c r="AO76" s="6"/>
      <c r="AP76" s="6"/>
      <c r="AQ76" s="6"/>
      <c r="AR76" s="6"/>
      <c r="AS76" s="6"/>
      <c r="AT76" s="29">
        <v>4.4081660908397297E-2</v>
      </c>
      <c r="AU76" s="52" t="s">
        <v>14</v>
      </c>
      <c r="AV76" s="20"/>
      <c r="AW76" s="5"/>
      <c r="AX76" s="6"/>
      <c r="AY76" s="6"/>
      <c r="AZ76" s="6"/>
      <c r="BA76" s="6"/>
      <c r="BB76" s="6"/>
      <c r="BC76" s="29">
        <v>4.4081660908397297E-2</v>
      </c>
      <c r="BD76" s="53" t="s">
        <v>15</v>
      </c>
      <c r="BE76" s="20"/>
      <c r="BF76" s="5"/>
      <c r="BG76" s="6"/>
      <c r="BH76" s="6"/>
      <c r="BI76" s="6"/>
      <c r="BJ76" s="6"/>
      <c r="BK76" s="6"/>
      <c r="BL76" s="29">
        <v>4.4081660908397297E-2</v>
      </c>
      <c r="BM76" s="54" t="s">
        <v>16</v>
      </c>
      <c r="BN76" s="20"/>
      <c r="BO76" s="5"/>
      <c r="BP76" s="6"/>
      <c r="BQ76" s="6"/>
      <c r="BR76" s="6"/>
      <c r="BS76" s="6"/>
      <c r="BT76" s="6"/>
      <c r="BU76" s="29">
        <v>4.4081660908397297E-2</v>
      </c>
    </row>
  </sheetData>
  <conditionalFormatting sqref="AB4:AB70 AB73">
    <cfRule type="dataBar" priority="12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{35639B36-E949-48B0-A3DA-3DC0C7685D67}</x14:id>
        </ext>
      </extLst>
    </cfRule>
  </conditionalFormatting>
  <conditionalFormatting sqref="AK4:AK70 AK73">
    <cfRule type="dataBar" priority="12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{0B83EE16-A89C-4F56-8771-E9389B0723AB}</x14:id>
        </ext>
      </extLst>
    </cfRule>
  </conditionalFormatting>
  <conditionalFormatting sqref="BU4:BU70 BU73">
    <cfRule type="dataBar" priority="12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{574DD4AE-88BC-4236-8A9D-F9863284C8DF}</x14:id>
        </ext>
      </extLst>
    </cfRule>
  </conditionalFormatting>
  <conditionalFormatting sqref="W4:W70 W73">
    <cfRule type="dataBar" priority="11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{DCCDE071-F5C3-489B-A5A7-410682EA3A0F}</x14:id>
        </ext>
      </extLst>
    </cfRule>
  </conditionalFormatting>
  <conditionalFormatting sqref="W4:AA70 W73:AA73">
    <cfRule type="dataBar" priority="11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{4E8B2441-2388-4D46-BF4B-4CE576C735A0}</x14:id>
        </ext>
      </extLst>
    </cfRule>
  </conditionalFormatting>
  <conditionalFormatting sqref="X4:AA70 X73:AA73">
    <cfRule type="dataBar" priority="11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{AC05A2CA-D618-485F-80F8-3AE89C879638}</x14:id>
        </ext>
      </extLst>
    </cfRule>
  </conditionalFormatting>
  <conditionalFormatting sqref="AF4:AF70 AF73">
    <cfRule type="dataBar" priority="11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{648746B4-238F-494F-B1C1-D8D1722CF57C}</x14:id>
        </ext>
      </extLst>
    </cfRule>
  </conditionalFormatting>
  <conditionalFormatting sqref="AF4:AJ70 AF73:AJ73">
    <cfRule type="dataBar" priority="11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{E6CF9F86-1B4C-4254-B258-092B0D122137}</x14:id>
        </ext>
      </extLst>
    </cfRule>
  </conditionalFormatting>
  <conditionalFormatting sqref="AG4:AJ70 AG73:AJ73">
    <cfRule type="dataBar" priority="11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{AA1F15B1-C499-4931-BD78-AA66EF8B58E3}</x14:id>
        </ext>
      </extLst>
    </cfRule>
  </conditionalFormatting>
  <conditionalFormatting sqref="AO4:AO70 AO73">
    <cfRule type="dataBar" priority="11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{7D04787A-4666-4E22-9D53-5BB4CF7BF199}</x14:id>
        </ext>
      </extLst>
    </cfRule>
  </conditionalFormatting>
  <conditionalFormatting sqref="AO4:AS70 AO73:AS73">
    <cfRule type="dataBar" priority="11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{CD220DC6-E82F-42FA-A710-AAC3639B5793}</x14:id>
        </ext>
      </extLst>
    </cfRule>
  </conditionalFormatting>
  <conditionalFormatting sqref="AP4:AS70 AP73:AS73">
    <cfRule type="dataBar" priority="11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{A50A2962-6295-4E93-8E1B-9804D562CB60}</x14:id>
        </ext>
      </extLst>
    </cfRule>
  </conditionalFormatting>
  <conditionalFormatting sqref="BP4:BP70 BP73">
    <cfRule type="dataBar" priority="10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{7A80C312-58B6-4452-8E75-A1DF4D1EBC4F}</x14:id>
        </ext>
      </extLst>
    </cfRule>
  </conditionalFormatting>
  <conditionalFormatting sqref="BP4:BT70 BP73:BT73">
    <cfRule type="dataBar" priority="10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{09DA2434-2E72-43A9-9885-5F941603E118}</x14:id>
        </ext>
      </extLst>
    </cfRule>
  </conditionalFormatting>
  <conditionalFormatting sqref="BQ4:BT70 BQ73:BT73">
    <cfRule type="dataBar" priority="11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{08065AE2-8634-478F-B24A-F7875AF052CC}</x14:id>
        </ext>
      </extLst>
    </cfRule>
  </conditionalFormatting>
  <conditionalFormatting sqref="N4:N70 N73">
    <cfRule type="dataBar" priority="10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{16638392-756D-41BA-9F2C-F1B6B0DF77ED}</x14:id>
        </ext>
      </extLst>
    </cfRule>
  </conditionalFormatting>
  <conditionalFormatting sqref="N4:R70 N73:R73">
    <cfRule type="dataBar" priority="10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{A737BAD2-78F4-4706-B714-81363642CBA0}</x14:id>
        </ext>
      </extLst>
    </cfRule>
  </conditionalFormatting>
  <conditionalFormatting sqref="O4:R70 O73:R73">
    <cfRule type="dataBar" priority="10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{A964BAB7-4E80-4310-AACF-A0FB4D6FFA65}</x14:id>
        </ext>
      </extLst>
    </cfRule>
  </conditionalFormatting>
  <conditionalFormatting sqref="S4:S70 S73">
    <cfRule type="dataBar" priority="10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{268ECD11-92A6-4A5A-B561-DF5D58BC9A70}</x14:id>
        </ext>
      </extLst>
    </cfRule>
  </conditionalFormatting>
  <conditionalFormatting sqref="AT4:AT70 AT73">
    <cfRule type="dataBar" priority="10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{BA015F82-B5B3-46FF-A787-85763A288433}</x14:id>
        </ext>
      </extLst>
    </cfRule>
  </conditionalFormatting>
  <conditionalFormatting sqref="BL4:BL70 BL73">
    <cfRule type="dataBar" priority="10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{10B14022-C302-490B-B320-4E633D8EAA85}</x14:id>
        </ext>
      </extLst>
    </cfRule>
  </conditionalFormatting>
  <conditionalFormatting sqref="BG4:BG70 BG73">
    <cfRule type="dataBar" priority="10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{3B0938D9-AC3B-4DD3-A63E-5390FAC4B16B}</x14:id>
        </ext>
      </extLst>
    </cfRule>
  </conditionalFormatting>
  <conditionalFormatting sqref="BG4:BK70 BG73:BK73">
    <cfRule type="dataBar" priority="9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{2892FAED-D3D5-4BCF-8958-435A12634818}</x14:id>
        </ext>
      </extLst>
    </cfRule>
  </conditionalFormatting>
  <conditionalFormatting sqref="BH4:BK70 BH73:BK73">
    <cfRule type="dataBar" priority="10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{3DD2865B-6D1F-425C-A0F3-86130BEC0A6C}</x14:id>
        </ext>
      </extLst>
    </cfRule>
  </conditionalFormatting>
  <conditionalFormatting sqref="BC4:BC70 BC73">
    <cfRule type="dataBar" priority="9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{D88AB306-8FA7-4C30-97F8-BFA9A0C15643}</x14:id>
        </ext>
      </extLst>
    </cfRule>
  </conditionalFormatting>
  <conditionalFormatting sqref="AX4:AX70 AX73">
    <cfRule type="dataBar" priority="9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{CCFC7F46-B96F-4B42-B496-3B5A7E95EDAF}</x14:id>
        </ext>
      </extLst>
    </cfRule>
  </conditionalFormatting>
  <conditionalFormatting sqref="AX4:BB70 AX73:BB73">
    <cfRule type="dataBar" priority="9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{E877A931-16BE-4CAE-B0B7-47C99EC9F33D}</x14:id>
        </ext>
      </extLst>
    </cfRule>
  </conditionalFormatting>
  <conditionalFormatting sqref="AY4:BB70 AY73:BB73">
    <cfRule type="dataBar" priority="9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{33A88335-63EE-484E-B8E7-34B6AD9358F8}</x14:id>
        </ext>
      </extLst>
    </cfRule>
  </conditionalFormatting>
  <conditionalFormatting sqref="E4:I70 E73:I73">
    <cfRule type="dataBar" priority="9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{CA697FFA-BB39-4C36-9A33-1506AA04206B}</x14:id>
        </ext>
      </extLst>
    </cfRule>
  </conditionalFormatting>
  <conditionalFormatting sqref="J4:J70 J73">
    <cfRule type="dataBar" priority="9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{520DF87C-A1CD-42E3-B376-76DF62D225CE}</x14:id>
        </ext>
      </extLst>
    </cfRule>
  </conditionalFormatting>
  <conditionalFormatting sqref="AB74:AB76">
    <cfRule type="dataBar" priority="9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{87ABDD20-1311-4F48-8D30-7EBD2F76C6A9}</x14:id>
        </ext>
      </extLst>
    </cfRule>
  </conditionalFormatting>
  <conditionalFormatting sqref="AK74:AK76">
    <cfRule type="dataBar" priority="8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{0A66EA4D-E246-48C0-8D74-AE22D1293151}</x14:id>
        </ext>
      </extLst>
    </cfRule>
  </conditionalFormatting>
  <conditionalFormatting sqref="BU74:BU76">
    <cfRule type="dataBar" priority="8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{20EF811F-4540-4E0E-B943-97A8DF697E7A}</x14:id>
        </ext>
      </extLst>
    </cfRule>
  </conditionalFormatting>
  <conditionalFormatting sqref="W74:W76">
    <cfRule type="dataBar" priority="8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{D67529C0-D4FF-4CAD-879B-D4FF852C61E8}</x14:id>
        </ext>
      </extLst>
    </cfRule>
  </conditionalFormatting>
  <conditionalFormatting sqref="W74:AA76">
    <cfRule type="dataBar" priority="8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{A88375CB-0493-4EE6-B413-A6403D94901F}</x14:id>
        </ext>
      </extLst>
    </cfRule>
  </conditionalFormatting>
  <conditionalFormatting sqref="X74:AA76">
    <cfRule type="dataBar" priority="8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{5E0E0F57-B9E7-4F74-851A-3ACF2323DB54}</x14:id>
        </ext>
      </extLst>
    </cfRule>
  </conditionalFormatting>
  <conditionalFormatting sqref="AF74:AF76">
    <cfRule type="dataBar" priority="8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{8465B1DD-5B20-4F15-B02E-EA2BD48DC763}</x14:id>
        </ext>
      </extLst>
    </cfRule>
  </conditionalFormatting>
  <conditionalFormatting sqref="AF74:AJ76">
    <cfRule type="dataBar" priority="8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{B3B01BE5-CED6-4F9E-B9E5-DB279D702943}</x14:id>
        </ext>
      </extLst>
    </cfRule>
  </conditionalFormatting>
  <conditionalFormatting sqref="AG74:AJ76">
    <cfRule type="dataBar" priority="8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{D18F6683-3F09-4BDC-A809-6D566627B3B9}</x14:id>
        </ext>
      </extLst>
    </cfRule>
  </conditionalFormatting>
  <conditionalFormatting sqref="AO74:AO76">
    <cfRule type="dataBar" priority="8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{11487825-0C1A-4C80-BA19-69E985155E68}</x14:id>
        </ext>
      </extLst>
    </cfRule>
  </conditionalFormatting>
  <conditionalFormatting sqref="AO74:AS76">
    <cfRule type="dataBar" priority="7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{9A4E16D6-69B0-431A-8C9D-6848E6FC9263}</x14:id>
        </ext>
      </extLst>
    </cfRule>
  </conditionalFormatting>
  <conditionalFormatting sqref="AP74:AS76">
    <cfRule type="dataBar" priority="8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{01850C3A-55D5-499F-9DB5-8A3B9BFF4333}</x14:id>
        </ext>
      </extLst>
    </cfRule>
  </conditionalFormatting>
  <conditionalFormatting sqref="BP74:BP76">
    <cfRule type="dataBar" priority="7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{9C856AC1-ED05-433C-85AB-8AAEDEDAC95F}</x14:id>
        </ext>
      </extLst>
    </cfRule>
  </conditionalFormatting>
  <conditionalFormatting sqref="BP74:BT76">
    <cfRule type="dataBar" priority="7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{E6236700-FAA4-49FA-8913-C409601CA834}</x14:id>
        </ext>
      </extLst>
    </cfRule>
  </conditionalFormatting>
  <conditionalFormatting sqref="BQ74:BT76">
    <cfRule type="dataBar" priority="7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{F2FE2828-4B49-478E-9BF8-9C2B7ADECAEF}</x14:id>
        </ext>
      </extLst>
    </cfRule>
  </conditionalFormatting>
  <conditionalFormatting sqref="N74:N76">
    <cfRule type="dataBar" priority="7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{689CDC57-F9E6-44D2-8D5F-69CDECA24A2C}</x14:id>
        </ext>
      </extLst>
    </cfRule>
  </conditionalFormatting>
  <conditionalFormatting sqref="N74:R76">
    <cfRule type="dataBar" priority="7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{0833339F-AF82-4809-BF01-8C1586018A7B}</x14:id>
        </ext>
      </extLst>
    </cfRule>
  </conditionalFormatting>
  <conditionalFormatting sqref="O74:R76">
    <cfRule type="dataBar" priority="7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{B4B9AF80-C01E-4BD8-83D1-DCE3453258A9}</x14:id>
        </ext>
      </extLst>
    </cfRule>
  </conditionalFormatting>
  <conditionalFormatting sqref="S74:S76">
    <cfRule type="dataBar" priority="7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{39627B2C-2946-4BD3-B4EC-836ECD08049A}</x14:id>
        </ext>
      </extLst>
    </cfRule>
  </conditionalFormatting>
  <conditionalFormatting sqref="AT74:AT76">
    <cfRule type="dataBar" priority="7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{19A38A2F-482C-4ED6-941B-8490C58583A6}</x14:id>
        </ext>
      </extLst>
    </cfRule>
  </conditionalFormatting>
  <conditionalFormatting sqref="BL74:BL76">
    <cfRule type="dataBar" priority="7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{0A80FAD8-7A13-4681-AEB5-3C22C22CAFD8}</x14:id>
        </ext>
      </extLst>
    </cfRule>
  </conditionalFormatting>
  <conditionalFormatting sqref="BG74:BG76">
    <cfRule type="dataBar" priority="6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{FFA4B2F7-5091-4E3E-81BF-9222887198DA}</x14:id>
        </ext>
      </extLst>
    </cfRule>
  </conditionalFormatting>
  <conditionalFormatting sqref="BG74:BK76">
    <cfRule type="dataBar" priority="6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{DFDA0CD0-1D5B-4E8F-A86B-FD53A91C7698}</x14:id>
        </ext>
      </extLst>
    </cfRule>
  </conditionalFormatting>
  <conditionalFormatting sqref="BH74:BK76">
    <cfRule type="dataBar" priority="6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{8D98F903-D127-457B-9642-466507D2B41D}</x14:id>
        </ext>
      </extLst>
    </cfRule>
  </conditionalFormatting>
  <conditionalFormatting sqref="BC74:BC76">
    <cfRule type="dataBar" priority="6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{5132A123-B444-4EC6-94D4-109FC8206E08}</x14:id>
        </ext>
      </extLst>
    </cfRule>
  </conditionalFormatting>
  <conditionalFormatting sqref="AX74:AX76">
    <cfRule type="dataBar" priority="6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{2093C3D3-329E-45A6-999A-51F1F8CAFE7F}</x14:id>
        </ext>
      </extLst>
    </cfRule>
  </conditionalFormatting>
  <conditionalFormatting sqref="AX74:BB76">
    <cfRule type="dataBar" priority="6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{4C36488D-6145-4B3D-88DE-153C2B5DB665}</x14:id>
        </ext>
      </extLst>
    </cfRule>
  </conditionalFormatting>
  <conditionalFormatting sqref="AY74:BB76">
    <cfRule type="dataBar" priority="6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{9EDF2578-41C7-4DED-9882-8FF9AF5E1785}</x14:id>
        </ext>
      </extLst>
    </cfRule>
  </conditionalFormatting>
  <conditionalFormatting sqref="E74:I76">
    <cfRule type="dataBar" priority="6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{C849BAB3-1F34-4950-8024-A0B485A63521}</x14:id>
        </ext>
      </extLst>
    </cfRule>
  </conditionalFormatting>
  <conditionalFormatting sqref="J74:J76">
    <cfRule type="dataBar" priority="6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{1DE052AF-7FCE-4019-B83E-110240530941}</x14:id>
        </ext>
      </extLst>
    </cfRule>
  </conditionalFormatting>
  <conditionalFormatting sqref="AB71">
    <cfRule type="dataBar" priority="6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{A5238A5C-4C8A-43E1-BDF3-3DA485731997}</x14:id>
        </ext>
      </extLst>
    </cfRule>
  </conditionalFormatting>
  <conditionalFormatting sqref="AK71">
    <cfRule type="dataBar" priority="5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{6A356367-DA7F-4828-910F-E5EC7DF4E0C6}</x14:id>
        </ext>
      </extLst>
    </cfRule>
  </conditionalFormatting>
  <conditionalFormatting sqref="BU71">
    <cfRule type="dataBar" priority="5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{2F948F72-D653-498A-956A-B915879114F8}</x14:id>
        </ext>
      </extLst>
    </cfRule>
  </conditionalFormatting>
  <conditionalFormatting sqref="W71">
    <cfRule type="dataBar" priority="5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{43AF1DB2-98C7-4F16-B8A0-2072B952E4A3}</x14:id>
        </ext>
      </extLst>
    </cfRule>
  </conditionalFormatting>
  <conditionalFormatting sqref="W71:AA71">
    <cfRule type="dataBar" priority="5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{892F505C-3F74-4403-B994-CA19EBFB60C5}</x14:id>
        </ext>
      </extLst>
    </cfRule>
  </conditionalFormatting>
  <conditionalFormatting sqref="X71:AA71">
    <cfRule type="dataBar" priority="5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{E691C0F9-8915-4170-A46D-70BF0CC4E723}</x14:id>
        </ext>
      </extLst>
    </cfRule>
  </conditionalFormatting>
  <conditionalFormatting sqref="AF71">
    <cfRule type="dataBar" priority="5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{7DD40CD3-F401-4CFD-9462-C8831E682AFF}</x14:id>
        </ext>
      </extLst>
    </cfRule>
  </conditionalFormatting>
  <conditionalFormatting sqref="AF71:AJ71">
    <cfRule type="dataBar" priority="5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{573DA797-6E50-4D13-971A-53D251E181DF}</x14:id>
        </ext>
      </extLst>
    </cfRule>
  </conditionalFormatting>
  <conditionalFormatting sqref="AG71:AJ71">
    <cfRule type="dataBar" priority="5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{C81CAE41-4192-4942-8316-827EDC34A740}</x14:id>
        </ext>
      </extLst>
    </cfRule>
  </conditionalFormatting>
  <conditionalFormatting sqref="AO71">
    <cfRule type="dataBar" priority="5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{B10FA72E-10A0-488C-80AC-4C6AC100D5AE}</x14:id>
        </ext>
      </extLst>
    </cfRule>
  </conditionalFormatting>
  <conditionalFormatting sqref="AO71:AS71">
    <cfRule type="dataBar" priority="4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{9C2F288D-811F-4948-A264-F2C689A29A93}</x14:id>
        </ext>
      </extLst>
    </cfRule>
  </conditionalFormatting>
  <conditionalFormatting sqref="AP71:AS71">
    <cfRule type="dataBar" priority="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{7AC8025A-1D3F-4FA8-BA33-D1699DD70681}</x14:id>
        </ext>
      </extLst>
    </cfRule>
  </conditionalFormatting>
  <conditionalFormatting sqref="BP71">
    <cfRule type="dataBar" priority="4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{C6674558-51F6-4F9E-8557-9326E025CA29}</x14:id>
        </ext>
      </extLst>
    </cfRule>
  </conditionalFormatting>
  <conditionalFormatting sqref="BP71:BT71">
    <cfRule type="dataBar" priority="4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{3AB0155B-F246-4999-AF16-6B28ACD26BC2}</x14:id>
        </ext>
      </extLst>
    </cfRule>
  </conditionalFormatting>
  <conditionalFormatting sqref="BQ71:BT71">
    <cfRule type="dataBar" priority="4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{A2B51690-1BCE-4083-A3EB-B842A7F522DF}</x14:id>
        </ext>
      </extLst>
    </cfRule>
  </conditionalFormatting>
  <conditionalFormatting sqref="N71">
    <cfRule type="dataBar" priority="4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{3B2A3653-6FE8-430B-B255-A21C76D70039}</x14:id>
        </ext>
      </extLst>
    </cfRule>
  </conditionalFormatting>
  <conditionalFormatting sqref="N71:R71">
    <cfRule type="dataBar" priority="4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{FB636861-88D2-422E-A708-01BFBF91B099}</x14:id>
        </ext>
      </extLst>
    </cfRule>
  </conditionalFormatting>
  <conditionalFormatting sqref="O71:R71">
    <cfRule type="dataBar" priority="4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{FCC51E5F-B307-47CE-A52C-470B3F515E63}</x14:id>
        </ext>
      </extLst>
    </cfRule>
  </conditionalFormatting>
  <conditionalFormatting sqref="S71">
    <cfRule type="dataBar" priority="4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{E81C85C6-EA24-430B-AE19-5FCDB80EFFDA}</x14:id>
        </ext>
      </extLst>
    </cfRule>
  </conditionalFormatting>
  <conditionalFormatting sqref="AT71">
    <cfRule type="dataBar" priority="4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{FB638C04-6BC3-4D57-B4F9-5096D85D7875}</x14:id>
        </ext>
      </extLst>
    </cfRule>
  </conditionalFormatting>
  <conditionalFormatting sqref="BL71">
    <cfRule type="dataBar" priority="4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{97FD4004-A5C9-4D54-B56E-1C4485F05F30}</x14:id>
        </ext>
      </extLst>
    </cfRule>
  </conditionalFormatting>
  <conditionalFormatting sqref="BG71">
    <cfRule type="dataBar" priority="3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{84B0B1BB-5B22-4D30-968F-BA98408DDD20}</x14:id>
        </ext>
      </extLst>
    </cfRule>
  </conditionalFormatting>
  <conditionalFormatting sqref="BG71:BK71">
    <cfRule type="dataBar" priority="3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{0A499E14-ACBB-4CD5-B3AE-5DADBCD1A56D}</x14:id>
        </ext>
      </extLst>
    </cfRule>
  </conditionalFormatting>
  <conditionalFormatting sqref="BH71:BK71"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{07A4C4C4-0F83-4CA8-9876-6AAD1C809507}</x14:id>
        </ext>
      </extLst>
    </cfRule>
  </conditionalFormatting>
  <conditionalFormatting sqref="BC71">
    <cfRule type="dataBar" priority="3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{1492BCB3-F205-4A54-A476-A4EED326ECCD}</x14:id>
        </ext>
      </extLst>
    </cfRule>
  </conditionalFormatting>
  <conditionalFormatting sqref="AX71">
    <cfRule type="dataBar" priority="3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{E1B9E0A6-337B-4A19-9E15-BFA39A99E964}</x14:id>
        </ext>
      </extLst>
    </cfRule>
  </conditionalFormatting>
  <conditionalFormatting sqref="AX71:BB71">
    <cfRule type="dataBar" priority="3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{CBECF5E5-70F4-49D7-85A5-02C286484679}</x14:id>
        </ext>
      </extLst>
    </cfRule>
  </conditionalFormatting>
  <conditionalFormatting sqref="AY71:BB71">
    <cfRule type="dataBar" priority="3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{1FBFAB07-67FD-4946-B956-020D5D2BAB69}</x14:id>
        </ext>
      </extLst>
    </cfRule>
  </conditionalFormatting>
  <conditionalFormatting sqref="E71:I71">
    <cfRule type="dataBar" priority="3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{BB68DDC4-96E5-42C5-A651-695BA07F3F7F}</x14:id>
        </ext>
      </extLst>
    </cfRule>
  </conditionalFormatting>
  <conditionalFormatting sqref="J71">
    <cfRule type="dataBar" priority="3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{35E2FA55-7CD8-4D5D-A3C2-B4BEB81C1A9C}</x14:id>
        </ext>
      </extLst>
    </cfRule>
  </conditionalFormatting>
  <conditionalFormatting sqref="AB72">
    <cfRule type="dataBar" priority="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{FCD008D0-E125-4DED-A697-F15F75ED90C1}</x14:id>
        </ext>
      </extLst>
    </cfRule>
  </conditionalFormatting>
  <conditionalFormatting sqref="AK72">
    <cfRule type="dataBar" priority="2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{103BB473-5DC1-4183-92EA-A6CE76266480}</x14:id>
        </ext>
      </extLst>
    </cfRule>
  </conditionalFormatting>
  <conditionalFormatting sqref="BU72">
    <cfRule type="dataBar" priority="2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{D2E0AC6B-771A-4A72-8269-0288439F6CFC}</x14:id>
        </ext>
      </extLst>
    </cfRule>
  </conditionalFormatting>
  <conditionalFormatting sqref="W72">
    <cfRule type="dataBar" priority="2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{40FAE106-60A2-487F-A600-53A592F6D5B4}</x14:id>
        </ext>
      </extLst>
    </cfRule>
  </conditionalFormatting>
  <conditionalFormatting sqref="W72:AA72">
    <cfRule type="dataBar" priority="2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{978BDB45-F397-460B-AF81-ED54B57129E7}</x14:id>
        </ext>
      </extLst>
    </cfRule>
  </conditionalFormatting>
  <conditionalFormatting sqref="X72:AA72">
    <cfRule type="dataBar" priority="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{F954F115-C74C-4593-BDBB-B87449879719}</x14:id>
        </ext>
      </extLst>
    </cfRule>
  </conditionalFormatting>
  <conditionalFormatting sqref="AF72">
    <cfRule type="dataBar" priority="2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{F4F196BC-32EB-4E24-8CD6-CAD677162FDD}</x14:id>
        </ext>
      </extLst>
    </cfRule>
  </conditionalFormatting>
  <conditionalFormatting sqref="AF72:AJ72">
    <cfRule type="dataBar" priority="2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{01374728-1E8A-4F84-80C5-B9CD69606873}</x14:id>
        </ext>
      </extLst>
    </cfRule>
  </conditionalFormatting>
  <conditionalFormatting sqref="AG72:AJ72">
    <cfRule type="dataBar" priority="2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{A180B869-A50A-4B2D-9B07-348B9050C3A5}</x14:id>
        </ext>
      </extLst>
    </cfRule>
  </conditionalFormatting>
  <conditionalFormatting sqref="AO72">
    <cfRule type="dataBar" priority="2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{C99293D5-9526-408F-844A-46DB4FAF1CE1}</x14:id>
        </ext>
      </extLst>
    </cfRule>
  </conditionalFormatting>
  <conditionalFormatting sqref="AO72:AS72">
    <cfRule type="dataBar" priority="1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{BCFDC92A-07A0-4941-94EC-3ACE91F60261}</x14:id>
        </ext>
      </extLst>
    </cfRule>
  </conditionalFormatting>
  <conditionalFormatting sqref="AP72:AS72">
    <cfRule type="dataBar" priority="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{41779AAF-AA6C-45DF-9F9E-7158D0E9E3B3}</x14:id>
        </ext>
      </extLst>
    </cfRule>
  </conditionalFormatting>
  <conditionalFormatting sqref="BP72">
    <cfRule type="dataBar" priority="1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{460D1328-B0F4-4DBF-A367-581365F8B148}</x14:id>
        </ext>
      </extLst>
    </cfRule>
  </conditionalFormatting>
  <conditionalFormatting sqref="BP72:BT72">
    <cfRule type="dataBar" priority="1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{3F28DAE5-8724-4709-8779-4BB647327582}</x14:id>
        </ext>
      </extLst>
    </cfRule>
  </conditionalFormatting>
  <conditionalFormatting sqref="BQ72:BT72">
    <cfRule type="dataBar" priority="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{D914912E-7113-4C42-B675-71DFDF256134}</x14:id>
        </ext>
      </extLst>
    </cfRule>
  </conditionalFormatting>
  <conditionalFormatting sqref="N72">
    <cfRule type="dataBar" priority="1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{A5A06DD2-82D0-4CDA-B1C7-07B9912E555D}</x14:id>
        </ext>
      </extLst>
    </cfRule>
  </conditionalFormatting>
  <conditionalFormatting sqref="N72:R72">
    <cfRule type="dataBar" priority="1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{23A93CBF-5100-454A-961D-7679ACC620A7}</x14:id>
        </ext>
      </extLst>
    </cfRule>
  </conditionalFormatting>
  <conditionalFormatting sqref="O72:R72"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{3D14EC9F-939D-477F-9A83-14E78D4E879B}</x14:id>
        </ext>
      </extLst>
    </cfRule>
  </conditionalFormatting>
  <conditionalFormatting sqref="S72">
    <cfRule type="dataBar" priority="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{1A0C85AF-5347-47E8-A1A8-D76FDE891D9E}</x14:id>
        </ext>
      </extLst>
    </cfRule>
  </conditionalFormatting>
  <conditionalFormatting sqref="AT72">
    <cfRule type="dataBar" priority="1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{9F8B9730-FDB0-4B22-97CF-CF122C7B1098}</x14:id>
        </ext>
      </extLst>
    </cfRule>
  </conditionalFormatting>
  <conditionalFormatting sqref="BL72">
    <cfRule type="dataBar" priority="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{15967581-F4FB-4696-9DA0-125660B763DE}</x14:id>
        </ext>
      </extLst>
    </cfRule>
  </conditionalFormatting>
  <conditionalFormatting sqref="BG72">
    <cfRule type="dataBar" priority="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{60C2F24E-DBE3-419D-B590-5F8094377AB8}</x14:id>
        </ext>
      </extLst>
    </cfRule>
  </conditionalFormatting>
  <conditionalFormatting sqref="BG72:BK72">
    <cfRule type="dataBar" priority="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{2FDAF7D1-BCCA-4C40-911A-D056EB4135C0}</x14:id>
        </ext>
      </extLst>
    </cfRule>
  </conditionalFormatting>
  <conditionalFormatting sqref="BH72:BK72">
    <cfRule type="dataBar" priority="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{5A170C0B-9653-435C-9291-07EFCA48DE55}</x14:id>
        </ext>
      </extLst>
    </cfRule>
  </conditionalFormatting>
  <conditionalFormatting sqref="BC72">
    <cfRule type="dataBar" priority="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{8C156AD8-BE30-471F-B633-F8E356AA8B06}</x14:id>
        </ext>
      </extLst>
    </cfRule>
  </conditionalFormatting>
  <conditionalFormatting sqref="AX72">
    <cfRule type="dataBar" priority="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{A7612AE2-5B00-4225-8007-BBB98B6C2908}</x14:id>
        </ext>
      </extLst>
    </cfRule>
  </conditionalFormatting>
  <conditionalFormatting sqref="AX72:BB72">
    <cfRule type="dataBar" priority="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{7BB937A3-D605-49E7-897C-3AA1F11E85D7}</x14:id>
        </ext>
      </extLst>
    </cfRule>
  </conditionalFormatting>
  <conditionalFormatting sqref="AY72:BB72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{C5398ADA-58DD-42B4-A82D-D1C20C6B5278}</x14:id>
        </ext>
      </extLst>
    </cfRule>
  </conditionalFormatting>
  <conditionalFormatting sqref="E72:I72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{363BF35F-65D4-4820-A722-150770CC4947}</x14:id>
        </ext>
      </extLst>
    </cfRule>
  </conditionalFormatting>
  <conditionalFormatting sqref="J72">
    <cfRule type="dataBar" priority="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{6A730CFE-4B1D-464D-B527-CDE3A24AF65B}</x14:id>
        </ext>
      </extLst>
    </cfRule>
  </conditionalFormatting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5639B36-E949-48B0-A3DA-3DC0C7685D6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AB4:AB70 AB73</xm:sqref>
        </x14:conditionalFormatting>
        <x14:conditionalFormatting xmlns:xm="http://schemas.microsoft.com/office/excel/2006/main">
          <x14:cfRule type="dataBar" id="{0B83EE16-A89C-4F56-8771-E9389B0723A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AK4:AK70 AK73</xm:sqref>
        </x14:conditionalFormatting>
        <x14:conditionalFormatting xmlns:xm="http://schemas.microsoft.com/office/excel/2006/main">
          <x14:cfRule type="dataBar" id="{574DD4AE-88BC-4236-8A9D-F9863284C8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BU4:BU70 BU73</xm:sqref>
        </x14:conditionalFormatting>
        <x14:conditionalFormatting xmlns:xm="http://schemas.microsoft.com/office/excel/2006/main">
          <x14:cfRule type="dataBar" id="{DCCDE071-F5C3-489B-A5A7-410682EA3A0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W4:W70 W73</xm:sqref>
        </x14:conditionalFormatting>
        <x14:conditionalFormatting xmlns:xm="http://schemas.microsoft.com/office/excel/2006/main">
          <x14:cfRule type="dataBar" id="{4E8B2441-2388-4D46-BF4B-4CE576C735A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W4:AA70 W73:AA73</xm:sqref>
        </x14:conditionalFormatting>
        <x14:conditionalFormatting xmlns:xm="http://schemas.microsoft.com/office/excel/2006/main">
          <x14:cfRule type="dataBar" id="{AC05A2CA-D618-485F-80F8-3AE89C87963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X4:AA70 X73:AA73</xm:sqref>
        </x14:conditionalFormatting>
        <x14:conditionalFormatting xmlns:xm="http://schemas.microsoft.com/office/excel/2006/main">
          <x14:cfRule type="dataBar" id="{648746B4-238F-494F-B1C1-D8D1722CF57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AF4:AF70 AF73</xm:sqref>
        </x14:conditionalFormatting>
        <x14:conditionalFormatting xmlns:xm="http://schemas.microsoft.com/office/excel/2006/main">
          <x14:cfRule type="dataBar" id="{E6CF9F86-1B4C-4254-B258-092B0D12213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AF4:AJ70 AF73:AJ73</xm:sqref>
        </x14:conditionalFormatting>
        <x14:conditionalFormatting xmlns:xm="http://schemas.microsoft.com/office/excel/2006/main">
          <x14:cfRule type="dataBar" id="{AA1F15B1-C499-4931-BD78-AA66EF8B58E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AG4:AJ70 AG73:AJ73</xm:sqref>
        </x14:conditionalFormatting>
        <x14:conditionalFormatting xmlns:xm="http://schemas.microsoft.com/office/excel/2006/main">
          <x14:cfRule type="dataBar" id="{7D04787A-4666-4E22-9D53-5BB4CF7BF19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AO4:AO70 AO73</xm:sqref>
        </x14:conditionalFormatting>
        <x14:conditionalFormatting xmlns:xm="http://schemas.microsoft.com/office/excel/2006/main">
          <x14:cfRule type="dataBar" id="{CD220DC6-E82F-42FA-A710-AAC3639B579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AO4:AS70 AO73:AS73</xm:sqref>
        </x14:conditionalFormatting>
        <x14:conditionalFormatting xmlns:xm="http://schemas.microsoft.com/office/excel/2006/main">
          <x14:cfRule type="dataBar" id="{A50A2962-6295-4E93-8E1B-9804D562CB6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AP4:AS70 AP73:AS73</xm:sqref>
        </x14:conditionalFormatting>
        <x14:conditionalFormatting xmlns:xm="http://schemas.microsoft.com/office/excel/2006/main">
          <x14:cfRule type="dataBar" id="{7A80C312-58B6-4452-8E75-A1DF4D1EBC4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BP4:BP70 BP73</xm:sqref>
        </x14:conditionalFormatting>
        <x14:conditionalFormatting xmlns:xm="http://schemas.microsoft.com/office/excel/2006/main">
          <x14:cfRule type="dataBar" id="{09DA2434-2E72-43A9-9885-5F941603E11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BP4:BT70 BP73:BT73</xm:sqref>
        </x14:conditionalFormatting>
        <x14:conditionalFormatting xmlns:xm="http://schemas.microsoft.com/office/excel/2006/main">
          <x14:cfRule type="dataBar" id="{08065AE2-8634-478F-B24A-F7875AF052C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BQ4:BT70 BQ73:BT73</xm:sqref>
        </x14:conditionalFormatting>
        <x14:conditionalFormatting xmlns:xm="http://schemas.microsoft.com/office/excel/2006/main">
          <x14:cfRule type="dataBar" id="{16638392-756D-41BA-9F2C-F1B6B0DF77E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N4:N70 N73</xm:sqref>
        </x14:conditionalFormatting>
        <x14:conditionalFormatting xmlns:xm="http://schemas.microsoft.com/office/excel/2006/main">
          <x14:cfRule type="dataBar" id="{A737BAD2-78F4-4706-B714-81363642CBA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N4:R70 N73:R73</xm:sqref>
        </x14:conditionalFormatting>
        <x14:conditionalFormatting xmlns:xm="http://schemas.microsoft.com/office/excel/2006/main">
          <x14:cfRule type="dataBar" id="{A964BAB7-4E80-4310-AACF-A0FB4D6FFA6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O4:R70 O73:R73</xm:sqref>
        </x14:conditionalFormatting>
        <x14:conditionalFormatting xmlns:xm="http://schemas.microsoft.com/office/excel/2006/main">
          <x14:cfRule type="dataBar" id="{268ECD11-92A6-4A5A-B561-DF5D58BC9A7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S4:S70 S73</xm:sqref>
        </x14:conditionalFormatting>
        <x14:conditionalFormatting xmlns:xm="http://schemas.microsoft.com/office/excel/2006/main">
          <x14:cfRule type="dataBar" id="{BA015F82-B5B3-46FF-A787-85763A2884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AT4:AT70 AT73</xm:sqref>
        </x14:conditionalFormatting>
        <x14:conditionalFormatting xmlns:xm="http://schemas.microsoft.com/office/excel/2006/main">
          <x14:cfRule type="dataBar" id="{10B14022-C302-490B-B320-4E633D8EAA8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BL4:BL70 BL73</xm:sqref>
        </x14:conditionalFormatting>
        <x14:conditionalFormatting xmlns:xm="http://schemas.microsoft.com/office/excel/2006/main">
          <x14:cfRule type="dataBar" id="{3B0938D9-AC3B-4DD3-A63E-5390FAC4B16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BG4:BG70 BG73</xm:sqref>
        </x14:conditionalFormatting>
        <x14:conditionalFormatting xmlns:xm="http://schemas.microsoft.com/office/excel/2006/main">
          <x14:cfRule type="dataBar" id="{2892FAED-D3D5-4BCF-8958-435A1263481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BG4:BK70 BG73:BK73</xm:sqref>
        </x14:conditionalFormatting>
        <x14:conditionalFormatting xmlns:xm="http://schemas.microsoft.com/office/excel/2006/main">
          <x14:cfRule type="dataBar" id="{3DD2865B-6D1F-425C-A0F3-86130BEC0A6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BH4:BK70 BH73:BK73</xm:sqref>
        </x14:conditionalFormatting>
        <x14:conditionalFormatting xmlns:xm="http://schemas.microsoft.com/office/excel/2006/main">
          <x14:cfRule type="dataBar" id="{D88AB306-8FA7-4C30-97F8-BFA9A0C156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BC4:BC70 BC73</xm:sqref>
        </x14:conditionalFormatting>
        <x14:conditionalFormatting xmlns:xm="http://schemas.microsoft.com/office/excel/2006/main">
          <x14:cfRule type="dataBar" id="{CCFC7F46-B96F-4B42-B496-3B5A7E95EDA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AX4:AX70 AX73</xm:sqref>
        </x14:conditionalFormatting>
        <x14:conditionalFormatting xmlns:xm="http://schemas.microsoft.com/office/excel/2006/main">
          <x14:cfRule type="dataBar" id="{E877A931-16BE-4CAE-B0B7-47C99EC9F33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AX4:BB70 AX73:BB73</xm:sqref>
        </x14:conditionalFormatting>
        <x14:conditionalFormatting xmlns:xm="http://schemas.microsoft.com/office/excel/2006/main">
          <x14:cfRule type="dataBar" id="{33A88335-63EE-484E-B8E7-34B6AD9358F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AY4:BB70 AY73:BB73</xm:sqref>
        </x14:conditionalFormatting>
        <x14:conditionalFormatting xmlns:xm="http://schemas.microsoft.com/office/excel/2006/main">
          <x14:cfRule type="dataBar" id="{CA697FFA-BB39-4C36-9A33-1506AA04206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E4:I70 E73:I73</xm:sqref>
        </x14:conditionalFormatting>
        <x14:conditionalFormatting xmlns:xm="http://schemas.microsoft.com/office/excel/2006/main">
          <x14:cfRule type="dataBar" id="{520DF87C-A1CD-42E3-B376-76DF62D225C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J4:J70 J73</xm:sqref>
        </x14:conditionalFormatting>
        <x14:conditionalFormatting xmlns:xm="http://schemas.microsoft.com/office/excel/2006/main">
          <x14:cfRule type="dataBar" id="{87ABDD20-1311-4F48-8D30-7EBD2F76C6A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AB74:AB76</xm:sqref>
        </x14:conditionalFormatting>
        <x14:conditionalFormatting xmlns:xm="http://schemas.microsoft.com/office/excel/2006/main">
          <x14:cfRule type="dataBar" id="{0A66EA4D-E246-48C0-8D74-AE22D129315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AK74:AK76</xm:sqref>
        </x14:conditionalFormatting>
        <x14:conditionalFormatting xmlns:xm="http://schemas.microsoft.com/office/excel/2006/main">
          <x14:cfRule type="dataBar" id="{20EF811F-4540-4E0E-B943-97A8DF697E7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BU74:BU76</xm:sqref>
        </x14:conditionalFormatting>
        <x14:conditionalFormatting xmlns:xm="http://schemas.microsoft.com/office/excel/2006/main">
          <x14:cfRule type="dataBar" id="{D67529C0-D4FF-4CAD-879B-D4FF852C61E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W74:W76</xm:sqref>
        </x14:conditionalFormatting>
        <x14:conditionalFormatting xmlns:xm="http://schemas.microsoft.com/office/excel/2006/main">
          <x14:cfRule type="dataBar" id="{A88375CB-0493-4EE6-B413-A6403D94901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W74:AA76</xm:sqref>
        </x14:conditionalFormatting>
        <x14:conditionalFormatting xmlns:xm="http://schemas.microsoft.com/office/excel/2006/main">
          <x14:cfRule type="dataBar" id="{5E0E0F57-B9E7-4F74-851A-3ACF2323DB5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X74:AA76</xm:sqref>
        </x14:conditionalFormatting>
        <x14:conditionalFormatting xmlns:xm="http://schemas.microsoft.com/office/excel/2006/main">
          <x14:cfRule type="dataBar" id="{8465B1DD-5B20-4F15-B02E-EA2BD48DC76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AF74:AF76</xm:sqref>
        </x14:conditionalFormatting>
        <x14:conditionalFormatting xmlns:xm="http://schemas.microsoft.com/office/excel/2006/main">
          <x14:cfRule type="dataBar" id="{B3B01BE5-CED6-4F9E-B9E5-DB279D70294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AF74:AJ76</xm:sqref>
        </x14:conditionalFormatting>
        <x14:conditionalFormatting xmlns:xm="http://schemas.microsoft.com/office/excel/2006/main">
          <x14:cfRule type="dataBar" id="{D18F6683-3F09-4BDC-A809-6D566627B3B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AG74:AJ76</xm:sqref>
        </x14:conditionalFormatting>
        <x14:conditionalFormatting xmlns:xm="http://schemas.microsoft.com/office/excel/2006/main">
          <x14:cfRule type="dataBar" id="{11487825-0C1A-4C80-BA19-69E985155E6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AO74:AO76</xm:sqref>
        </x14:conditionalFormatting>
        <x14:conditionalFormatting xmlns:xm="http://schemas.microsoft.com/office/excel/2006/main">
          <x14:cfRule type="dataBar" id="{9A4E16D6-69B0-431A-8C9D-6848E6FC926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AO74:AS76</xm:sqref>
        </x14:conditionalFormatting>
        <x14:conditionalFormatting xmlns:xm="http://schemas.microsoft.com/office/excel/2006/main">
          <x14:cfRule type="dataBar" id="{01850C3A-55D5-499F-9DB5-8A3B9BFF43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AP74:AS76</xm:sqref>
        </x14:conditionalFormatting>
        <x14:conditionalFormatting xmlns:xm="http://schemas.microsoft.com/office/excel/2006/main">
          <x14:cfRule type="dataBar" id="{9C856AC1-ED05-433C-85AB-8AAEDEDAC95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BP74:BP76</xm:sqref>
        </x14:conditionalFormatting>
        <x14:conditionalFormatting xmlns:xm="http://schemas.microsoft.com/office/excel/2006/main">
          <x14:cfRule type="dataBar" id="{E6236700-FAA4-49FA-8913-C409601CA83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BP74:BT76</xm:sqref>
        </x14:conditionalFormatting>
        <x14:conditionalFormatting xmlns:xm="http://schemas.microsoft.com/office/excel/2006/main">
          <x14:cfRule type="dataBar" id="{F2FE2828-4B49-478E-9BF8-9C2B7ADECAE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BQ74:BT76</xm:sqref>
        </x14:conditionalFormatting>
        <x14:conditionalFormatting xmlns:xm="http://schemas.microsoft.com/office/excel/2006/main">
          <x14:cfRule type="dataBar" id="{689CDC57-F9E6-44D2-8D5F-69CDECA24A2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N74:N76</xm:sqref>
        </x14:conditionalFormatting>
        <x14:conditionalFormatting xmlns:xm="http://schemas.microsoft.com/office/excel/2006/main">
          <x14:cfRule type="dataBar" id="{0833339F-AF82-4809-BF01-8C1586018A7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N74:R76</xm:sqref>
        </x14:conditionalFormatting>
        <x14:conditionalFormatting xmlns:xm="http://schemas.microsoft.com/office/excel/2006/main">
          <x14:cfRule type="dataBar" id="{B4B9AF80-C01E-4BD8-83D1-DCE3453258A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O74:R76</xm:sqref>
        </x14:conditionalFormatting>
        <x14:conditionalFormatting xmlns:xm="http://schemas.microsoft.com/office/excel/2006/main">
          <x14:cfRule type="dataBar" id="{39627B2C-2946-4BD3-B4EC-836ECD0804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S74:S76</xm:sqref>
        </x14:conditionalFormatting>
        <x14:conditionalFormatting xmlns:xm="http://schemas.microsoft.com/office/excel/2006/main">
          <x14:cfRule type="dataBar" id="{19A38A2F-482C-4ED6-941B-8490C58583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AT74:AT76</xm:sqref>
        </x14:conditionalFormatting>
        <x14:conditionalFormatting xmlns:xm="http://schemas.microsoft.com/office/excel/2006/main">
          <x14:cfRule type="dataBar" id="{0A80FAD8-7A13-4681-AEB5-3C22C22CAFD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BL74:BL76</xm:sqref>
        </x14:conditionalFormatting>
        <x14:conditionalFormatting xmlns:xm="http://schemas.microsoft.com/office/excel/2006/main">
          <x14:cfRule type="dataBar" id="{FFA4B2F7-5091-4E3E-81BF-9222887198D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BG74:BG76</xm:sqref>
        </x14:conditionalFormatting>
        <x14:conditionalFormatting xmlns:xm="http://schemas.microsoft.com/office/excel/2006/main">
          <x14:cfRule type="dataBar" id="{DFDA0CD0-1D5B-4E8F-A86B-FD53A91C769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BG74:BK76</xm:sqref>
        </x14:conditionalFormatting>
        <x14:conditionalFormatting xmlns:xm="http://schemas.microsoft.com/office/excel/2006/main">
          <x14:cfRule type="dataBar" id="{8D98F903-D127-457B-9642-466507D2B41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BH74:BK76</xm:sqref>
        </x14:conditionalFormatting>
        <x14:conditionalFormatting xmlns:xm="http://schemas.microsoft.com/office/excel/2006/main">
          <x14:cfRule type="dataBar" id="{5132A123-B444-4EC6-94D4-109FC8206E0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BC74:BC76</xm:sqref>
        </x14:conditionalFormatting>
        <x14:conditionalFormatting xmlns:xm="http://schemas.microsoft.com/office/excel/2006/main">
          <x14:cfRule type="dataBar" id="{2093C3D3-329E-45A6-999A-51F1F8CAFE7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AX74:AX76</xm:sqref>
        </x14:conditionalFormatting>
        <x14:conditionalFormatting xmlns:xm="http://schemas.microsoft.com/office/excel/2006/main">
          <x14:cfRule type="dataBar" id="{4C36488D-6145-4B3D-88DE-153C2B5DB66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AX74:BB76</xm:sqref>
        </x14:conditionalFormatting>
        <x14:conditionalFormatting xmlns:xm="http://schemas.microsoft.com/office/excel/2006/main">
          <x14:cfRule type="dataBar" id="{9EDF2578-41C7-4DED-9882-8FF9AF5E178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AY74:BB76</xm:sqref>
        </x14:conditionalFormatting>
        <x14:conditionalFormatting xmlns:xm="http://schemas.microsoft.com/office/excel/2006/main">
          <x14:cfRule type="dataBar" id="{C849BAB3-1F34-4950-8024-A0B485A635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E74:I76</xm:sqref>
        </x14:conditionalFormatting>
        <x14:conditionalFormatting xmlns:xm="http://schemas.microsoft.com/office/excel/2006/main">
          <x14:cfRule type="dataBar" id="{1DE052AF-7FCE-4019-B83E-11024053094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J74:J76</xm:sqref>
        </x14:conditionalFormatting>
        <x14:conditionalFormatting xmlns:xm="http://schemas.microsoft.com/office/excel/2006/main">
          <x14:cfRule type="dataBar" id="{A5238A5C-4C8A-43E1-BDF3-3DA48573199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AB71</xm:sqref>
        </x14:conditionalFormatting>
        <x14:conditionalFormatting xmlns:xm="http://schemas.microsoft.com/office/excel/2006/main">
          <x14:cfRule type="dataBar" id="{6A356367-DA7F-4828-910F-E5EC7DF4E0C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AK71</xm:sqref>
        </x14:conditionalFormatting>
        <x14:conditionalFormatting xmlns:xm="http://schemas.microsoft.com/office/excel/2006/main">
          <x14:cfRule type="dataBar" id="{2F948F72-D653-498A-956A-B915879114F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BU71</xm:sqref>
        </x14:conditionalFormatting>
        <x14:conditionalFormatting xmlns:xm="http://schemas.microsoft.com/office/excel/2006/main">
          <x14:cfRule type="dataBar" id="{43AF1DB2-98C7-4F16-B8A0-2072B952E4A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</xm:sqref>
        </x14:conditionalFormatting>
        <x14:conditionalFormatting xmlns:xm="http://schemas.microsoft.com/office/excel/2006/main">
          <x14:cfRule type="dataBar" id="{892F505C-3F74-4403-B994-CA19EBFB60C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W71:AA71</xm:sqref>
        </x14:conditionalFormatting>
        <x14:conditionalFormatting xmlns:xm="http://schemas.microsoft.com/office/excel/2006/main">
          <x14:cfRule type="dataBar" id="{E691C0F9-8915-4170-A46D-70BF0CC4E72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X71:AA71</xm:sqref>
        </x14:conditionalFormatting>
        <x14:conditionalFormatting xmlns:xm="http://schemas.microsoft.com/office/excel/2006/main">
          <x14:cfRule type="dataBar" id="{7DD40CD3-F401-4CFD-9462-C8831E682AF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</xm:sqref>
        </x14:conditionalFormatting>
        <x14:conditionalFormatting xmlns:xm="http://schemas.microsoft.com/office/excel/2006/main">
          <x14:cfRule type="dataBar" id="{573DA797-6E50-4D13-971A-53D251E181D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AF71:AJ71</xm:sqref>
        </x14:conditionalFormatting>
        <x14:conditionalFormatting xmlns:xm="http://schemas.microsoft.com/office/excel/2006/main">
          <x14:cfRule type="dataBar" id="{C81CAE41-4192-4942-8316-827EDC34A7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AG71:AJ71</xm:sqref>
        </x14:conditionalFormatting>
        <x14:conditionalFormatting xmlns:xm="http://schemas.microsoft.com/office/excel/2006/main">
          <x14:cfRule type="dataBar" id="{B10FA72E-10A0-488C-80AC-4C6AC100D5A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</xm:sqref>
        </x14:conditionalFormatting>
        <x14:conditionalFormatting xmlns:xm="http://schemas.microsoft.com/office/excel/2006/main">
          <x14:cfRule type="dataBar" id="{9C2F288D-811F-4948-A264-F2C689A29A9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AO71:AS71</xm:sqref>
        </x14:conditionalFormatting>
        <x14:conditionalFormatting xmlns:xm="http://schemas.microsoft.com/office/excel/2006/main">
          <x14:cfRule type="dataBar" id="{7AC8025A-1D3F-4FA8-BA33-D1699DD7068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AP71:AS71</xm:sqref>
        </x14:conditionalFormatting>
        <x14:conditionalFormatting xmlns:xm="http://schemas.microsoft.com/office/excel/2006/main">
          <x14:cfRule type="dataBar" id="{C6674558-51F6-4F9E-8557-9326E025CA2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</xm:sqref>
        </x14:conditionalFormatting>
        <x14:conditionalFormatting xmlns:xm="http://schemas.microsoft.com/office/excel/2006/main">
          <x14:cfRule type="dataBar" id="{3AB0155B-F246-4999-AF16-6B28ACD26BC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BP71:BT71</xm:sqref>
        </x14:conditionalFormatting>
        <x14:conditionalFormatting xmlns:xm="http://schemas.microsoft.com/office/excel/2006/main">
          <x14:cfRule type="dataBar" id="{A2B51690-1BCE-4083-A3EB-B842A7F522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BQ71:BT71</xm:sqref>
        </x14:conditionalFormatting>
        <x14:conditionalFormatting xmlns:xm="http://schemas.microsoft.com/office/excel/2006/main">
          <x14:cfRule type="dataBar" id="{3B2A3653-6FE8-430B-B255-A21C76D7003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</xm:sqref>
        </x14:conditionalFormatting>
        <x14:conditionalFormatting xmlns:xm="http://schemas.microsoft.com/office/excel/2006/main">
          <x14:cfRule type="dataBar" id="{FB636861-88D2-422E-A708-01BFBF91B09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N71:R71</xm:sqref>
        </x14:conditionalFormatting>
        <x14:conditionalFormatting xmlns:xm="http://schemas.microsoft.com/office/excel/2006/main">
          <x14:cfRule type="dataBar" id="{FCC51E5F-B307-47CE-A52C-470B3F515E6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O71:R71</xm:sqref>
        </x14:conditionalFormatting>
        <x14:conditionalFormatting xmlns:xm="http://schemas.microsoft.com/office/excel/2006/main">
          <x14:cfRule type="dataBar" id="{E81C85C6-EA24-430B-AE19-5FCDB80EFF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S71</xm:sqref>
        </x14:conditionalFormatting>
        <x14:conditionalFormatting xmlns:xm="http://schemas.microsoft.com/office/excel/2006/main">
          <x14:cfRule type="dataBar" id="{FB638C04-6BC3-4D57-B4F9-5096D85D787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AT71</xm:sqref>
        </x14:conditionalFormatting>
        <x14:conditionalFormatting xmlns:xm="http://schemas.microsoft.com/office/excel/2006/main">
          <x14:cfRule type="dataBar" id="{97FD4004-A5C9-4D54-B56E-1C4485F05F3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BL71</xm:sqref>
        </x14:conditionalFormatting>
        <x14:conditionalFormatting xmlns:xm="http://schemas.microsoft.com/office/excel/2006/main">
          <x14:cfRule type="dataBar" id="{84B0B1BB-5B22-4D30-968F-BA98408DDD2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</xm:sqref>
        </x14:conditionalFormatting>
        <x14:conditionalFormatting xmlns:xm="http://schemas.microsoft.com/office/excel/2006/main">
          <x14:cfRule type="dataBar" id="{0A499E14-ACBB-4CD5-B3AE-5DADBCD1A56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BG71:BK71</xm:sqref>
        </x14:conditionalFormatting>
        <x14:conditionalFormatting xmlns:xm="http://schemas.microsoft.com/office/excel/2006/main">
          <x14:cfRule type="dataBar" id="{07A4C4C4-0F83-4CA8-9876-6AAD1C80950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BH71:BK71</xm:sqref>
        </x14:conditionalFormatting>
        <x14:conditionalFormatting xmlns:xm="http://schemas.microsoft.com/office/excel/2006/main">
          <x14:cfRule type="dataBar" id="{1492BCB3-F205-4A54-A476-A4EED326ECC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BC71</xm:sqref>
        </x14:conditionalFormatting>
        <x14:conditionalFormatting xmlns:xm="http://schemas.microsoft.com/office/excel/2006/main">
          <x14:cfRule type="dataBar" id="{E1B9E0A6-337B-4A19-9E15-BFA39A99E96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</xm:sqref>
        </x14:conditionalFormatting>
        <x14:conditionalFormatting xmlns:xm="http://schemas.microsoft.com/office/excel/2006/main">
          <x14:cfRule type="dataBar" id="{CBECF5E5-70F4-49D7-85A5-02C28648467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AX71:BB71</xm:sqref>
        </x14:conditionalFormatting>
        <x14:conditionalFormatting xmlns:xm="http://schemas.microsoft.com/office/excel/2006/main">
          <x14:cfRule type="dataBar" id="{1FBFAB07-67FD-4946-B956-020D5D2BAB6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AY71:BB71</xm:sqref>
        </x14:conditionalFormatting>
        <x14:conditionalFormatting xmlns:xm="http://schemas.microsoft.com/office/excel/2006/main">
          <x14:cfRule type="dataBar" id="{BB68DDC4-96E5-42C5-A651-695BA07F3F7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E71:I71</xm:sqref>
        </x14:conditionalFormatting>
        <x14:conditionalFormatting xmlns:xm="http://schemas.microsoft.com/office/excel/2006/main">
          <x14:cfRule type="dataBar" id="{35E2FA55-7CD8-4D5D-A3C2-B4BEB81C1A9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J71</xm:sqref>
        </x14:conditionalFormatting>
        <x14:conditionalFormatting xmlns:xm="http://schemas.microsoft.com/office/excel/2006/main">
          <x14:cfRule type="dataBar" id="{FCD008D0-E125-4DED-A697-F15F75ED90C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AB72</xm:sqref>
        </x14:conditionalFormatting>
        <x14:conditionalFormatting xmlns:xm="http://schemas.microsoft.com/office/excel/2006/main">
          <x14:cfRule type="dataBar" id="{103BB473-5DC1-4183-92EA-A6CE7626648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AK72</xm:sqref>
        </x14:conditionalFormatting>
        <x14:conditionalFormatting xmlns:xm="http://schemas.microsoft.com/office/excel/2006/main">
          <x14:cfRule type="dataBar" id="{D2E0AC6B-771A-4A72-8269-0288439F6CF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BU72</xm:sqref>
        </x14:conditionalFormatting>
        <x14:conditionalFormatting xmlns:xm="http://schemas.microsoft.com/office/excel/2006/main">
          <x14:cfRule type="dataBar" id="{40FAE106-60A2-487F-A600-53A592F6D5B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</xm:sqref>
        </x14:conditionalFormatting>
        <x14:conditionalFormatting xmlns:xm="http://schemas.microsoft.com/office/excel/2006/main">
          <x14:cfRule type="dataBar" id="{978BDB45-F397-460B-AF81-ED54B57129E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W72:AA72</xm:sqref>
        </x14:conditionalFormatting>
        <x14:conditionalFormatting xmlns:xm="http://schemas.microsoft.com/office/excel/2006/main">
          <x14:cfRule type="dataBar" id="{F954F115-C74C-4593-BDBB-B8744987971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X72:AA72</xm:sqref>
        </x14:conditionalFormatting>
        <x14:conditionalFormatting xmlns:xm="http://schemas.microsoft.com/office/excel/2006/main">
          <x14:cfRule type="dataBar" id="{F4F196BC-32EB-4E24-8CD6-CAD677162FD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</xm:sqref>
        </x14:conditionalFormatting>
        <x14:conditionalFormatting xmlns:xm="http://schemas.microsoft.com/office/excel/2006/main">
          <x14:cfRule type="dataBar" id="{01374728-1E8A-4F84-80C5-B9CD6960687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AF72:AJ72</xm:sqref>
        </x14:conditionalFormatting>
        <x14:conditionalFormatting xmlns:xm="http://schemas.microsoft.com/office/excel/2006/main">
          <x14:cfRule type="dataBar" id="{A180B869-A50A-4B2D-9B07-348B9050C3A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AG72:AJ72</xm:sqref>
        </x14:conditionalFormatting>
        <x14:conditionalFormatting xmlns:xm="http://schemas.microsoft.com/office/excel/2006/main">
          <x14:cfRule type="dataBar" id="{C99293D5-9526-408F-844A-46DB4FAF1CE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</xm:sqref>
        </x14:conditionalFormatting>
        <x14:conditionalFormatting xmlns:xm="http://schemas.microsoft.com/office/excel/2006/main">
          <x14:cfRule type="dataBar" id="{BCFDC92A-07A0-4941-94EC-3ACE91F6026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AO72:AS72</xm:sqref>
        </x14:conditionalFormatting>
        <x14:conditionalFormatting xmlns:xm="http://schemas.microsoft.com/office/excel/2006/main">
          <x14:cfRule type="dataBar" id="{41779AAF-AA6C-45DF-9F9E-7158D0E9E3B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AP72:AS72</xm:sqref>
        </x14:conditionalFormatting>
        <x14:conditionalFormatting xmlns:xm="http://schemas.microsoft.com/office/excel/2006/main">
          <x14:cfRule type="dataBar" id="{460D1328-B0F4-4DBF-A367-581365F8B14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</xm:sqref>
        </x14:conditionalFormatting>
        <x14:conditionalFormatting xmlns:xm="http://schemas.microsoft.com/office/excel/2006/main">
          <x14:cfRule type="dataBar" id="{3F28DAE5-8724-4709-8779-4BB64732758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BP72:BT72</xm:sqref>
        </x14:conditionalFormatting>
        <x14:conditionalFormatting xmlns:xm="http://schemas.microsoft.com/office/excel/2006/main">
          <x14:cfRule type="dataBar" id="{D914912E-7113-4C42-B675-71DFDF25613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BQ72:BT72</xm:sqref>
        </x14:conditionalFormatting>
        <x14:conditionalFormatting xmlns:xm="http://schemas.microsoft.com/office/excel/2006/main">
          <x14:cfRule type="dataBar" id="{A5A06DD2-82D0-4CDA-B1C7-07B9912E555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</xm:sqref>
        </x14:conditionalFormatting>
        <x14:conditionalFormatting xmlns:xm="http://schemas.microsoft.com/office/excel/2006/main">
          <x14:cfRule type="dataBar" id="{23A93CBF-5100-454A-961D-7679ACC620A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N72:R72</xm:sqref>
        </x14:conditionalFormatting>
        <x14:conditionalFormatting xmlns:xm="http://schemas.microsoft.com/office/excel/2006/main">
          <x14:cfRule type="dataBar" id="{3D14EC9F-939D-477F-9A83-14E78D4E879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O72:R72</xm:sqref>
        </x14:conditionalFormatting>
        <x14:conditionalFormatting xmlns:xm="http://schemas.microsoft.com/office/excel/2006/main">
          <x14:cfRule type="dataBar" id="{1A0C85AF-5347-47E8-A1A8-D76FDE891D9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S72</xm:sqref>
        </x14:conditionalFormatting>
        <x14:conditionalFormatting xmlns:xm="http://schemas.microsoft.com/office/excel/2006/main">
          <x14:cfRule type="dataBar" id="{9F8B9730-FDB0-4B22-97CF-CF122C7B109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AT72</xm:sqref>
        </x14:conditionalFormatting>
        <x14:conditionalFormatting xmlns:xm="http://schemas.microsoft.com/office/excel/2006/main">
          <x14:cfRule type="dataBar" id="{15967581-F4FB-4696-9DA0-125660B763D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BL72</xm:sqref>
        </x14:conditionalFormatting>
        <x14:conditionalFormatting xmlns:xm="http://schemas.microsoft.com/office/excel/2006/main">
          <x14:cfRule type="dataBar" id="{60C2F24E-DBE3-419D-B590-5F8094377AB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</xm:sqref>
        </x14:conditionalFormatting>
        <x14:conditionalFormatting xmlns:xm="http://schemas.microsoft.com/office/excel/2006/main">
          <x14:cfRule type="dataBar" id="{2FDAF7D1-BCCA-4C40-911A-D056EB4135C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BG72:BK72</xm:sqref>
        </x14:conditionalFormatting>
        <x14:conditionalFormatting xmlns:xm="http://schemas.microsoft.com/office/excel/2006/main">
          <x14:cfRule type="dataBar" id="{5A170C0B-9653-435C-9291-07EFCA48DE5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BH72:BK72</xm:sqref>
        </x14:conditionalFormatting>
        <x14:conditionalFormatting xmlns:xm="http://schemas.microsoft.com/office/excel/2006/main">
          <x14:cfRule type="dataBar" id="{8C156AD8-BE30-471F-B633-F8E356AA8B0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BC72</xm:sqref>
        </x14:conditionalFormatting>
        <x14:conditionalFormatting xmlns:xm="http://schemas.microsoft.com/office/excel/2006/main">
          <x14:cfRule type="dataBar" id="{A7612AE2-5B00-4225-8007-BBB98B6C290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</xm:sqref>
        </x14:conditionalFormatting>
        <x14:conditionalFormatting xmlns:xm="http://schemas.microsoft.com/office/excel/2006/main">
          <x14:cfRule type="dataBar" id="{7BB937A3-D605-49E7-897C-3AA1F11E85D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AX72:BB72</xm:sqref>
        </x14:conditionalFormatting>
        <x14:conditionalFormatting xmlns:xm="http://schemas.microsoft.com/office/excel/2006/main">
          <x14:cfRule type="dataBar" id="{C5398ADA-58DD-42B4-A82D-D1C20C6B527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AY72:BB72</xm:sqref>
        </x14:conditionalFormatting>
        <x14:conditionalFormatting xmlns:xm="http://schemas.microsoft.com/office/excel/2006/main">
          <x14:cfRule type="dataBar" id="{363BF35F-65D4-4820-A722-150770CC494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E72:I72</xm:sqref>
        </x14:conditionalFormatting>
        <x14:conditionalFormatting xmlns:xm="http://schemas.microsoft.com/office/excel/2006/main">
          <x14:cfRule type="dataBar" id="{6A730CFE-4B1D-464D-B527-CDE3A24AF65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BFC30-B694-45D9-AC54-BEA6813E7BAA}">
  <sheetPr codeName="Sheet3">
    <tabColor theme="4" tint="0.39997558519241921"/>
  </sheetPr>
  <dimension ref="A1:EF76"/>
  <sheetViews>
    <sheetView zoomScale="70" zoomScaleNormal="70" workbookViewId="0">
      <pane xSplit="1" ySplit="3" topLeftCell="B60" activePane="bottomRight" state="frozen"/>
      <selection pane="topRight"/>
      <selection pane="bottomLeft"/>
      <selection pane="bottomRight" activeCell="C72" sqref="C72"/>
    </sheetView>
  </sheetViews>
  <sheetFormatPr defaultColWidth="0" defaultRowHeight="15" zeroHeight="1"/>
  <cols>
    <col min="1" max="1" width="9.75" style="30" bestFit="1" customWidth="1"/>
    <col min="2" max="2" width="6.625" style="31" bestFit="1" customWidth="1"/>
    <col min="3" max="3" width="10.375" style="33" customWidth="1"/>
    <col min="4" max="4" width="4.5" style="7" customWidth="1"/>
    <col min="5" max="9" width="4.75" style="8" customWidth="1"/>
    <col min="10" max="10" width="6.625" style="32" customWidth="1"/>
    <col min="11" max="11" width="6.625" style="31" bestFit="1" customWidth="1"/>
    <col min="12" max="12" width="10.375" style="33" customWidth="1"/>
    <col min="13" max="13" width="4.5" style="7" customWidth="1"/>
    <col min="14" max="18" width="4.75" style="8" customWidth="1"/>
    <col min="19" max="19" width="6.625" style="32" customWidth="1"/>
    <col min="20" max="20" width="6.625" style="31" bestFit="1" customWidth="1"/>
    <col min="21" max="21" width="10.375" style="33" customWidth="1"/>
    <col min="22" max="22" width="4.5" style="7" customWidth="1"/>
    <col min="23" max="27" width="4.75" style="8" customWidth="1"/>
    <col min="28" max="28" width="6.625" style="32" customWidth="1"/>
    <col min="29" max="29" width="6.625" style="31" bestFit="1" customWidth="1"/>
    <col min="30" max="30" width="10.375" style="33" customWidth="1"/>
    <col min="31" max="31" width="4.5" style="7" customWidth="1"/>
    <col min="32" max="36" width="4.75" style="8" customWidth="1"/>
    <col min="37" max="37" width="6.625" style="32" customWidth="1"/>
    <col min="38" max="38" width="6.625" style="31" bestFit="1" customWidth="1"/>
    <col min="39" max="39" width="10.375" style="33" customWidth="1"/>
    <col min="40" max="40" width="4.5" style="7" customWidth="1"/>
    <col min="41" max="45" width="4.75" style="8" customWidth="1"/>
    <col min="46" max="46" width="6.625" style="32" customWidth="1"/>
    <col min="47" max="47" width="6.625" style="31" bestFit="1" customWidth="1"/>
    <col min="48" max="48" width="10.375" style="33" customWidth="1"/>
    <col min="49" max="49" width="4.5" style="7" customWidth="1"/>
    <col min="50" max="54" width="4.75" style="8" customWidth="1"/>
    <col min="55" max="55" width="6.625" style="32" customWidth="1"/>
    <col min="56" max="56" width="6.625" style="31" bestFit="1" customWidth="1"/>
    <col min="57" max="57" width="10.375" style="33" customWidth="1"/>
    <col min="58" max="58" width="4.5" style="7" customWidth="1"/>
    <col min="59" max="63" width="4.75" style="8" customWidth="1"/>
    <col min="64" max="64" width="6.625" style="32" customWidth="1"/>
    <col min="65" max="65" width="6.625" style="31" bestFit="1" customWidth="1"/>
    <col min="66" max="66" width="10.375" style="33" customWidth="1"/>
    <col min="67" max="67" width="4.5" style="7" customWidth="1"/>
    <col min="68" max="72" width="4.75" style="8" customWidth="1"/>
    <col min="73" max="73" width="6.625" style="32" customWidth="1"/>
    <col min="74" max="136" width="0" style="18" hidden="1" customWidth="1"/>
    <col min="137" max="16384" width="10" style="18" hidden="1"/>
  </cols>
  <sheetData>
    <row r="1" spans="1:73" s="9" customFormat="1" ht="20.25">
      <c r="A1" s="9" t="s">
        <v>22</v>
      </c>
    </row>
    <row r="2" spans="1:73" s="14" customFormat="1" ht="14.25">
      <c r="A2" s="10" t="s">
        <v>6</v>
      </c>
      <c r="B2" s="11"/>
      <c r="C2" s="11"/>
      <c r="D2" s="1"/>
      <c r="E2" s="1"/>
      <c r="F2" s="1"/>
      <c r="G2" s="1"/>
      <c r="H2" s="1"/>
      <c r="I2" s="1"/>
      <c r="J2" s="12"/>
      <c r="K2" s="11"/>
      <c r="L2" s="11"/>
      <c r="M2" s="1"/>
      <c r="N2" s="1"/>
      <c r="O2" s="1"/>
      <c r="P2" s="1"/>
      <c r="Q2" s="1"/>
      <c r="R2" s="1"/>
      <c r="S2" s="12"/>
      <c r="T2" s="13"/>
      <c r="U2" s="11"/>
      <c r="V2" s="1"/>
      <c r="W2" s="1"/>
      <c r="X2" s="1"/>
      <c r="Y2" s="1"/>
      <c r="Z2" s="1"/>
      <c r="AA2" s="1"/>
      <c r="AB2" s="12"/>
      <c r="AC2" s="13"/>
      <c r="AD2" s="11"/>
      <c r="AE2" s="1"/>
      <c r="AF2" s="1"/>
      <c r="AG2" s="1"/>
      <c r="AH2" s="1"/>
      <c r="AI2" s="1"/>
      <c r="AJ2" s="1"/>
      <c r="AK2" s="12"/>
      <c r="AL2" s="13"/>
      <c r="AM2" s="11"/>
      <c r="AN2" s="1"/>
      <c r="AO2" s="1"/>
      <c r="AP2" s="1"/>
      <c r="AQ2" s="1"/>
      <c r="AR2" s="1"/>
      <c r="AS2" s="1"/>
      <c r="AT2" s="12"/>
      <c r="AU2" s="13"/>
      <c r="AV2" s="11"/>
      <c r="AW2" s="1"/>
      <c r="AX2" s="1"/>
      <c r="AY2" s="1"/>
      <c r="AZ2" s="1"/>
      <c r="BA2" s="1"/>
      <c r="BB2" s="1"/>
      <c r="BC2" s="12"/>
      <c r="BD2" s="13"/>
      <c r="BE2" s="11"/>
      <c r="BF2" s="1"/>
      <c r="BG2" s="1"/>
      <c r="BH2" s="1"/>
      <c r="BI2" s="1"/>
      <c r="BJ2" s="1"/>
      <c r="BK2" s="1"/>
      <c r="BL2" s="12"/>
      <c r="BM2" s="13"/>
      <c r="BN2" s="11"/>
      <c r="BO2" s="1"/>
      <c r="BP2" s="1"/>
      <c r="BQ2" s="1"/>
      <c r="BR2" s="1"/>
      <c r="BS2" s="1"/>
      <c r="BT2" s="1"/>
      <c r="BU2" s="12"/>
    </row>
    <row r="3" spans="1:73" ht="26.25" thickBot="1">
      <c r="A3" s="15" t="s">
        <v>7</v>
      </c>
      <c r="B3" s="16" t="s">
        <v>8</v>
      </c>
      <c r="C3" s="16" t="s">
        <v>18</v>
      </c>
      <c r="D3" s="2" t="s">
        <v>9</v>
      </c>
      <c r="E3" s="3" t="s">
        <v>0</v>
      </c>
      <c r="F3" s="3" t="s">
        <v>1</v>
      </c>
      <c r="G3" s="3" t="s">
        <v>2</v>
      </c>
      <c r="H3" s="3" t="s">
        <v>3</v>
      </c>
      <c r="I3" s="3" t="s">
        <v>4</v>
      </c>
      <c r="J3" s="17" t="s">
        <v>5</v>
      </c>
      <c r="K3" s="16" t="s">
        <v>8</v>
      </c>
      <c r="L3" s="16" t="s">
        <v>18</v>
      </c>
      <c r="M3" s="2" t="s">
        <v>9</v>
      </c>
      <c r="N3" s="3" t="s">
        <v>0</v>
      </c>
      <c r="O3" s="3" t="s">
        <v>1</v>
      </c>
      <c r="P3" s="3" t="s">
        <v>2</v>
      </c>
      <c r="Q3" s="3" t="s">
        <v>3</v>
      </c>
      <c r="R3" s="3" t="s">
        <v>4</v>
      </c>
      <c r="S3" s="17" t="s">
        <v>5</v>
      </c>
      <c r="T3" s="16" t="s">
        <v>8</v>
      </c>
      <c r="U3" s="16" t="s">
        <v>18</v>
      </c>
      <c r="V3" s="2" t="s">
        <v>9</v>
      </c>
      <c r="W3" s="3" t="s">
        <v>0</v>
      </c>
      <c r="X3" s="3" t="s">
        <v>1</v>
      </c>
      <c r="Y3" s="3" t="s">
        <v>2</v>
      </c>
      <c r="Z3" s="3" t="s">
        <v>3</v>
      </c>
      <c r="AA3" s="3" t="s">
        <v>4</v>
      </c>
      <c r="AB3" s="17" t="s">
        <v>5</v>
      </c>
      <c r="AC3" s="16" t="s">
        <v>8</v>
      </c>
      <c r="AD3" s="16" t="s">
        <v>18</v>
      </c>
      <c r="AE3" s="2" t="s">
        <v>9</v>
      </c>
      <c r="AF3" s="3" t="s">
        <v>0</v>
      </c>
      <c r="AG3" s="3" t="s">
        <v>1</v>
      </c>
      <c r="AH3" s="3" t="s">
        <v>2</v>
      </c>
      <c r="AI3" s="3" t="s">
        <v>3</v>
      </c>
      <c r="AJ3" s="3" t="s">
        <v>4</v>
      </c>
      <c r="AK3" s="17" t="s">
        <v>5</v>
      </c>
      <c r="AL3" s="16" t="s">
        <v>8</v>
      </c>
      <c r="AM3" s="16" t="s">
        <v>18</v>
      </c>
      <c r="AN3" s="2" t="s">
        <v>9</v>
      </c>
      <c r="AO3" s="3" t="s">
        <v>0</v>
      </c>
      <c r="AP3" s="3" t="s">
        <v>1</v>
      </c>
      <c r="AQ3" s="3" t="s">
        <v>2</v>
      </c>
      <c r="AR3" s="3" t="s">
        <v>3</v>
      </c>
      <c r="AS3" s="3" t="s">
        <v>4</v>
      </c>
      <c r="AT3" s="17" t="s">
        <v>5</v>
      </c>
      <c r="AU3" s="16" t="s">
        <v>8</v>
      </c>
      <c r="AV3" s="16" t="s">
        <v>18</v>
      </c>
      <c r="AW3" s="2" t="s">
        <v>9</v>
      </c>
      <c r="AX3" s="3" t="s">
        <v>0</v>
      </c>
      <c r="AY3" s="3" t="s">
        <v>1</v>
      </c>
      <c r="AZ3" s="3" t="s">
        <v>2</v>
      </c>
      <c r="BA3" s="3" t="s">
        <v>3</v>
      </c>
      <c r="BB3" s="3" t="s">
        <v>4</v>
      </c>
      <c r="BC3" s="17" t="s">
        <v>5</v>
      </c>
      <c r="BD3" s="16" t="s">
        <v>8</v>
      </c>
      <c r="BE3" s="16" t="s">
        <v>18</v>
      </c>
      <c r="BF3" s="2" t="s">
        <v>9</v>
      </c>
      <c r="BG3" s="3" t="s">
        <v>0</v>
      </c>
      <c r="BH3" s="3" t="s">
        <v>1</v>
      </c>
      <c r="BI3" s="3" t="s">
        <v>2</v>
      </c>
      <c r="BJ3" s="3" t="s">
        <v>3</v>
      </c>
      <c r="BK3" s="3" t="s">
        <v>4</v>
      </c>
      <c r="BL3" s="17" t="s">
        <v>5</v>
      </c>
      <c r="BM3" s="16" t="s">
        <v>8</v>
      </c>
      <c r="BN3" s="16" t="s">
        <v>18</v>
      </c>
      <c r="BO3" s="2" t="s">
        <v>9</v>
      </c>
      <c r="BP3" s="3" t="s">
        <v>0</v>
      </c>
      <c r="BQ3" s="3" t="s">
        <v>1</v>
      </c>
      <c r="BR3" s="3" t="s">
        <v>2</v>
      </c>
      <c r="BS3" s="3" t="s">
        <v>3</v>
      </c>
      <c r="BT3" s="3" t="s">
        <v>4</v>
      </c>
      <c r="BU3" s="17" t="s">
        <v>5</v>
      </c>
    </row>
    <row r="4" spans="1:73" ht="15.75" thickTop="1">
      <c r="A4" s="4">
        <v>1950</v>
      </c>
      <c r="B4" s="19" t="s">
        <v>17</v>
      </c>
      <c r="C4" s="38">
        <v>0.33</v>
      </c>
      <c r="D4" s="39" t="s">
        <v>19</v>
      </c>
      <c r="E4" s="40">
        <v>2</v>
      </c>
      <c r="F4" s="40">
        <v>1</v>
      </c>
      <c r="G4" s="40">
        <v>3</v>
      </c>
      <c r="H4" s="40">
        <v>1</v>
      </c>
      <c r="I4" s="41">
        <v>2</v>
      </c>
      <c r="J4" s="42">
        <v>0.48935255543384243</v>
      </c>
      <c r="K4" s="22" t="s">
        <v>10</v>
      </c>
      <c r="L4" s="20"/>
      <c r="M4" s="5"/>
      <c r="N4" s="6"/>
      <c r="O4" s="6"/>
      <c r="P4" s="6"/>
      <c r="Q4" s="6"/>
      <c r="R4" s="6"/>
      <c r="S4" s="21">
        <f t="shared" ref="S4:S67" si="0">SQRT((1.5*EXP(1.105*R4))^2+(1.5*EXP(1.105*(N4-1)))^2+(1.5*EXP(1.105*(O4-1)))^2+(1.5*EXP(1.105*(P4-1)))^2+(1.5*EXP(1.105*(Q4-1)))^2)/100*2.45</f>
        <v>4.4081660908397297E-2</v>
      </c>
      <c r="T4" s="23" t="s">
        <v>11</v>
      </c>
      <c r="U4" s="20"/>
      <c r="V4" s="5"/>
      <c r="W4" s="6"/>
      <c r="X4" s="6"/>
      <c r="Y4" s="6"/>
      <c r="Z4" s="6"/>
      <c r="AA4" s="6"/>
      <c r="AB4" s="21">
        <f>SQRT((1.5*EXP(1.105*AA4))^2+(1.5*EXP(1.105*(W4-1)))^2+(1.5*EXP(1.105*(X4-1)))^2+(1.5*EXP(1.105*(Y4-1)))^2+(1.5*EXP(1.105*(Z4-1)))^2)/100*2.45</f>
        <v>4.4081660908397297E-2</v>
      </c>
      <c r="AC4" s="24" t="s">
        <v>12</v>
      </c>
      <c r="AD4" s="20"/>
      <c r="AE4" s="5"/>
      <c r="AF4" s="6"/>
      <c r="AG4" s="6"/>
      <c r="AH4" s="6"/>
      <c r="AI4" s="6"/>
      <c r="AJ4" s="6"/>
      <c r="AK4" s="21">
        <f>SQRT((1.5*EXP(1.105*AJ4))^2+(1.5*EXP(1.105*(AF4-1)))^2+(1.5*EXP(1.105*(AG4-1)))^2+(1.5*EXP(1.105*(AH4-1)))^2+(1.5*EXP(1.105*(AI4-1)))^2)/100*2.45</f>
        <v>4.4081660908397297E-2</v>
      </c>
      <c r="AL4" s="25" t="s">
        <v>13</v>
      </c>
      <c r="AM4" s="20"/>
      <c r="AN4" s="5"/>
      <c r="AO4" s="6"/>
      <c r="AP4" s="6"/>
      <c r="AQ4" s="6"/>
      <c r="AR4" s="6"/>
      <c r="AS4" s="6"/>
      <c r="AT4" s="21">
        <f t="shared" ref="AT4:AT67" si="1">SQRT((1.5*EXP(1.105*AS4))^2+(1.5*EXP(1.105*(AO4-1)))^2+(1.5*EXP(1.105*(AP4-1)))^2+(1.5*EXP(1.105*(AQ4-1)))^2+(1.5*EXP(1.105*(AR4-1)))^2)/100*2.45</f>
        <v>4.4081660908397297E-2</v>
      </c>
      <c r="AU4" s="26" t="s">
        <v>14</v>
      </c>
      <c r="AV4" s="20"/>
      <c r="AW4" s="5"/>
      <c r="AX4" s="6"/>
      <c r="AY4" s="6"/>
      <c r="AZ4" s="6"/>
      <c r="BA4" s="6"/>
      <c r="BB4" s="6"/>
      <c r="BC4" s="21">
        <f>SQRT((1.5*EXP(1.105*BB4))^2+(1.5*EXP(1.105*(AX4-1)))^2+(1.5*EXP(1.105*(AY4-1)))^2+(1.5*EXP(1.105*(AZ4-1)))^2+(1.5*EXP(1.105*(BA4-1)))^2)/100*2.45</f>
        <v>4.4081660908397297E-2</v>
      </c>
      <c r="BD4" s="27" t="s">
        <v>15</v>
      </c>
      <c r="BE4" s="20"/>
      <c r="BF4" s="5"/>
      <c r="BG4" s="6"/>
      <c r="BH4" s="6"/>
      <c r="BI4" s="6"/>
      <c r="BJ4" s="6"/>
      <c r="BK4" s="6"/>
      <c r="BL4" s="21">
        <f>SQRT((1.5*EXP(1.105*BK4))^2+(1.5*EXP(1.105*(BG4-1)))^2+(1.5*EXP(1.105*(BH4-1)))^2+(1.5*EXP(1.105*(BI4-1)))^2+(1.5*EXP(1.105*(BJ4-1)))^2)/100*2.45</f>
        <v>4.4081660908397297E-2</v>
      </c>
      <c r="BM4" s="28" t="s">
        <v>16</v>
      </c>
      <c r="BN4" s="20"/>
      <c r="BO4" s="5"/>
      <c r="BP4" s="6"/>
      <c r="BQ4" s="6"/>
      <c r="BR4" s="6"/>
      <c r="BS4" s="6"/>
      <c r="BT4" s="6"/>
      <c r="BU4" s="21">
        <f>SQRT((1.5*EXP(1.105*BT4))^2+(1.5*EXP(1.105*(BP4-1)))^2+(1.5*EXP(1.105*(BQ4-1)))^2+(1.5*EXP(1.105*(BR4-1)))^2+(1.5*EXP(1.105*(BS4-1)))^2)/100*2.45</f>
        <v>4.4081660908397297E-2</v>
      </c>
    </row>
    <row r="5" spans="1:73">
      <c r="A5" s="4">
        <v>1951</v>
      </c>
      <c r="B5" s="19" t="s">
        <v>17</v>
      </c>
      <c r="C5" s="38">
        <v>0.33</v>
      </c>
      <c r="D5" s="39" t="s">
        <v>19</v>
      </c>
      <c r="E5" s="40">
        <v>2</v>
      </c>
      <c r="F5" s="40">
        <v>1</v>
      </c>
      <c r="G5" s="40">
        <v>3</v>
      </c>
      <c r="H5" s="40">
        <v>1</v>
      </c>
      <c r="I5" s="41">
        <v>2</v>
      </c>
      <c r="J5" s="42">
        <v>0.48935255543384243</v>
      </c>
      <c r="K5" s="22" t="s">
        <v>10</v>
      </c>
      <c r="L5" s="20"/>
      <c r="M5" s="5"/>
      <c r="N5" s="6"/>
      <c r="O5" s="6"/>
      <c r="P5" s="6"/>
      <c r="Q5" s="6"/>
      <c r="R5" s="6"/>
      <c r="S5" s="29">
        <f t="shared" si="0"/>
        <v>4.4081660908397297E-2</v>
      </c>
      <c r="T5" s="23" t="s">
        <v>11</v>
      </c>
      <c r="U5" s="20"/>
      <c r="V5" s="5"/>
      <c r="W5" s="6"/>
      <c r="X5" s="6"/>
      <c r="Y5" s="6"/>
      <c r="Z5" s="6"/>
      <c r="AA5" s="6"/>
      <c r="AB5" s="29">
        <f>SQRT((1.5*EXP(1.105*AA5))^2+(1.5*EXP(1.105*(W5-1)))^2+(1.5*EXP(1.105*(X5-1)))^2+(1.5*EXP(1.105*(Y5-1)))^2+(1.5*EXP(1.105*(Z5-1)))^2)/100*2.45</f>
        <v>4.4081660908397297E-2</v>
      </c>
      <c r="AC5" s="24" t="s">
        <v>12</v>
      </c>
      <c r="AD5" s="20"/>
      <c r="AE5" s="5"/>
      <c r="AF5" s="6"/>
      <c r="AG5" s="6"/>
      <c r="AH5" s="6"/>
      <c r="AI5" s="6"/>
      <c r="AJ5" s="6"/>
      <c r="AK5" s="29">
        <f>SQRT((1.5*EXP(1.105*AJ5))^2+(1.5*EXP(1.105*(AF5-1)))^2+(1.5*EXP(1.105*(AG5-1)))^2+(1.5*EXP(1.105*(AH5-1)))^2+(1.5*EXP(1.105*(AI5-1)))^2)/100*2.45</f>
        <v>4.4081660908397297E-2</v>
      </c>
      <c r="AL5" s="25" t="s">
        <v>13</v>
      </c>
      <c r="AM5" s="20"/>
      <c r="AN5" s="5"/>
      <c r="AO5" s="6"/>
      <c r="AP5" s="6"/>
      <c r="AQ5" s="6"/>
      <c r="AR5" s="6"/>
      <c r="AS5" s="6"/>
      <c r="AT5" s="29">
        <f t="shared" si="1"/>
        <v>4.4081660908397297E-2</v>
      </c>
      <c r="AU5" s="26" t="s">
        <v>14</v>
      </c>
      <c r="AV5" s="20"/>
      <c r="AW5" s="5"/>
      <c r="AX5" s="6"/>
      <c r="AY5" s="6"/>
      <c r="AZ5" s="6"/>
      <c r="BA5" s="6"/>
      <c r="BB5" s="6"/>
      <c r="BC5" s="29">
        <f>SQRT((1.5*EXP(1.105*BB5))^2+(1.5*EXP(1.105*(AX5-1)))^2+(1.5*EXP(1.105*(AY5-1)))^2+(1.5*EXP(1.105*(AZ5-1)))^2+(1.5*EXP(1.105*(BA5-1)))^2)/100*2.45</f>
        <v>4.4081660908397297E-2</v>
      </c>
      <c r="BD5" s="27" t="s">
        <v>15</v>
      </c>
      <c r="BE5" s="20"/>
      <c r="BF5" s="5"/>
      <c r="BG5" s="6"/>
      <c r="BH5" s="6"/>
      <c r="BI5" s="6"/>
      <c r="BJ5" s="6"/>
      <c r="BK5" s="6"/>
      <c r="BL5" s="29">
        <f>SQRT((1.5*EXP(1.105*BK5))^2+(1.5*EXP(1.105*(BG5-1)))^2+(1.5*EXP(1.105*(BH5-1)))^2+(1.5*EXP(1.105*(BI5-1)))^2+(1.5*EXP(1.105*(BJ5-1)))^2)/100*2.45</f>
        <v>4.4081660908397297E-2</v>
      </c>
      <c r="BM5" s="28" t="s">
        <v>16</v>
      </c>
      <c r="BN5" s="20"/>
      <c r="BO5" s="5"/>
      <c r="BP5" s="6"/>
      <c r="BQ5" s="6"/>
      <c r="BR5" s="6"/>
      <c r="BS5" s="6"/>
      <c r="BT5" s="6"/>
      <c r="BU5" s="29">
        <f>SQRT((1.5*EXP(1.105*BT5))^2+(1.5*EXP(1.105*(BP5-1)))^2+(1.5*EXP(1.105*(BQ5-1)))^2+(1.5*EXP(1.105*(BR5-1)))^2+(1.5*EXP(1.105*(BS5-1)))^2)/100*2.45</f>
        <v>4.4081660908397297E-2</v>
      </c>
    </row>
    <row r="6" spans="1:73">
      <c r="A6" s="4">
        <v>1952</v>
      </c>
      <c r="B6" s="19" t="s">
        <v>17</v>
      </c>
      <c r="C6" s="38">
        <v>0.33</v>
      </c>
      <c r="D6" s="39" t="s">
        <v>19</v>
      </c>
      <c r="E6" s="40">
        <v>2</v>
      </c>
      <c r="F6" s="40">
        <v>1</v>
      </c>
      <c r="G6" s="40">
        <v>3</v>
      </c>
      <c r="H6" s="40">
        <v>1</v>
      </c>
      <c r="I6" s="41">
        <v>2</v>
      </c>
      <c r="J6" s="42">
        <v>0.48935255543384243</v>
      </c>
      <c r="K6" s="22" t="s">
        <v>10</v>
      </c>
      <c r="L6" s="20"/>
      <c r="M6" s="5"/>
      <c r="N6" s="6"/>
      <c r="O6" s="6"/>
      <c r="P6" s="6"/>
      <c r="Q6" s="6"/>
      <c r="R6" s="6"/>
      <c r="S6" s="29">
        <f t="shared" si="0"/>
        <v>4.4081660908397297E-2</v>
      </c>
      <c r="T6" s="23" t="s">
        <v>11</v>
      </c>
      <c r="U6" s="20"/>
      <c r="V6" s="5"/>
      <c r="W6" s="6"/>
      <c r="X6" s="6"/>
      <c r="Y6" s="6"/>
      <c r="Z6" s="6"/>
      <c r="AA6" s="6"/>
      <c r="AB6" s="29">
        <f t="shared" ref="AB6:AB69" si="2">SQRT((1.5*EXP(1.105*AA6))^2+(1.5*EXP(1.105*(W6-1)))^2+(1.5*EXP(1.105*(X6-1)))^2+(1.5*EXP(1.105*(Y6-1)))^2+(1.5*EXP(1.105*(Z6-1)))^2)/100*2.45</f>
        <v>4.4081660908397297E-2</v>
      </c>
      <c r="AC6" s="24" t="s">
        <v>12</v>
      </c>
      <c r="AD6" s="20"/>
      <c r="AE6" s="5"/>
      <c r="AF6" s="6"/>
      <c r="AG6" s="6"/>
      <c r="AH6" s="6"/>
      <c r="AI6" s="6"/>
      <c r="AJ6" s="6"/>
      <c r="AK6" s="29">
        <f t="shared" ref="AK6:AK69" si="3">SQRT((1.5*EXP(1.105*AJ6))^2+(1.5*EXP(1.105*(AF6-1)))^2+(1.5*EXP(1.105*(AG6-1)))^2+(1.5*EXP(1.105*(AH6-1)))^2+(1.5*EXP(1.105*(AI6-1)))^2)/100*2.45</f>
        <v>4.4081660908397297E-2</v>
      </c>
      <c r="AL6" s="25" t="s">
        <v>13</v>
      </c>
      <c r="AM6" s="20"/>
      <c r="AN6" s="5"/>
      <c r="AO6" s="6"/>
      <c r="AP6" s="6"/>
      <c r="AQ6" s="6"/>
      <c r="AR6" s="6"/>
      <c r="AS6" s="6"/>
      <c r="AT6" s="29">
        <f t="shared" si="1"/>
        <v>4.4081660908397297E-2</v>
      </c>
      <c r="AU6" s="26" t="s">
        <v>14</v>
      </c>
      <c r="AV6" s="20"/>
      <c r="AW6" s="5"/>
      <c r="AX6" s="6"/>
      <c r="AY6" s="6"/>
      <c r="AZ6" s="6"/>
      <c r="BA6" s="6"/>
      <c r="BB6" s="6"/>
      <c r="BC6" s="29">
        <f t="shared" ref="BC6:BC10" si="4">SQRT((1.5*EXP(1.105*BB6))^2+(1.5*EXP(1.105*(AX6-1)))^2+(1.5*EXP(1.105*(AY6-1)))^2+(1.5*EXP(1.105*(AZ6-1)))^2+(1.5*EXP(1.105*(BA6-1)))^2)/100*2.45</f>
        <v>4.4081660908397297E-2</v>
      </c>
      <c r="BD6" s="27" t="s">
        <v>15</v>
      </c>
      <c r="BE6" s="20"/>
      <c r="BF6" s="5"/>
      <c r="BG6" s="6"/>
      <c r="BH6" s="6"/>
      <c r="BI6" s="6"/>
      <c r="BJ6" s="6"/>
      <c r="BK6" s="6"/>
      <c r="BL6" s="29">
        <f t="shared" ref="BL6:BL10" si="5">SQRT((1.5*EXP(1.105*BK6))^2+(1.5*EXP(1.105*(BG6-1)))^2+(1.5*EXP(1.105*(BH6-1)))^2+(1.5*EXP(1.105*(BI6-1)))^2+(1.5*EXP(1.105*(BJ6-1)))^2)/100*2.45</f>
        <v>4.4081660908397297E-2</v>
      </c>
      <c r="BM6" s="28" t="s">
        <v>16</v>
      </c>
      <c r="BN6" s="20"/>
      <c r="BO6" s="5"/>
      <c r="BP6" s="6"/>
      <c r="BQ6" s="6"/>
      <c r="BR6" s="6"/>
      <c r="BS6" s="6"/>
      <c r="BT6" s="6"/>
      <c r="BU6" s="29">
        <f t="shared" ref="BU6:BU69" si="6">SQRT((1.5*EXP(1.105*BT6))^2+(1.5*EXP(1.105*(BP6-1)))^2+(1.5*EXP(1.105*(BQ6-1)))^2+(1.5*EXP(1.105*(BR6-1)))^2+(1.5*EXP(1.105*(BS6-1)))^2)/100*2.45</f>
        <v>4.4081660908397297E-2</v>
      </c>
    </row>
    <row r="7" spans="1:73">
      <c r="A7" s="4">
        <v>1953</v>
      </c>
      <c r="B7" s="19" t="s">
        <v>17</v>
      </c>
      <c r="C7" s="38">
        <v>0.33</v>
      </c>
      <c r="D7" s="39" t="s">
        <v>19</v>
      </c>
      <c r="E7" s="40">
        <v>2</v>
      </c>
      <c r="F7" s="40">
        <v>1</v>
      </c>
      <c r="G7" s="40">
        <v>3</v>
      </c>
      <c r="H7" s="40">
        <v>1</v>
      </c>
      <c r="I7" s="41">
        <v>2</v>
      </c>
      <c r="J7" s="42">
        <v>0.48935255543384243</v>
      </c>
      <c r="K7" s="22" t="s">
        <v>10</v>
      </c>
      <c r="L7" s="20"/>
      <c r="M7" s="5"/>
      <c r="N7" s="6"/>
      <c r="O7" s="6"/>
      <c r="P7" s="6"/>
      <c r="Q7" s="6"/>
      <c r="R7" s="6"/>
      <c r="S7" s="29">
        <f t="shared" si="0"/>
        <v>4.4081660908397297E-2</v>
      </c>
      <c r="T7" s="23" t="s">
        <v>11</v>
      </c>
      <c r="U7" s="20"/>
      <c r="V7" s="5"/>
      <c r="W7" s="6"/>
      <c r="X7" s="6"/>
      <c r="Y7" s="6"/>
      <c r="Z7" s="6"/>
      <c r="AA7" s="6"/>
      <c r="AB7" s="29">
        <f t="shared" si="2"/>
        <v>4.4081660908397297E-2</v>
      </c>
      <c r="AC7" s="24" t="s">
        <v>12</v>
      </c>
      <c r="AD7" s="20"/>
      <c r="AE7" s="5"/>
      <c r="AF7" s="6"/>
      <c r="AG7" s="6"/>
      <c r="AH7" s="6"/>
      <c r="AI7" s="6"/>
      <c r="AJ7" s="6"/>
      <c r="AK7" s="29">
        <f t="shared" si="3"/>
        <v>4.4081660908397297E-2</v>
      </c>
      <c r="AL7" s="25" t="s">
        <v>13</v>
      </c>
      <c r="AM7" s="20"/>
      <c r="AN7" s="5"/>
      <c r="AO7" s="6"/>
      <c r="AP7" s="6"/>
      <c r="AQ7" s="6"/>
      <c r="AR7" s="6"/>
      <c r="AS7" s="6"/>
      <c r="AT7" s="29">
        <f t="shared" si="1"/>
        <v>4.4081660908397297E-2</v>
      </c>
      <c r="AU7" s="26" t="s">
        <v>14</v>
      </c>
      <c r="AV7" s="20"/>
      <c r="AW7" s="5"/>
      <c r="AX7" s="6"/>
      <c r="AY7" s="6"/>
      <c r="AZ7" s="6"/>
      <c r="BA7" s="6"/>
      <c r="BB7" s="6"/>
      <c r="BC7" s="29">
        <f t="shared" si="4"/>
        <v>4.4081660908397297E-2</v>
      </c>
      <c r="BD7" s="27" t="s">
        <v>15</v>
      </c>
      <c r="BE7" s="20"/>
      <c r="BF7" s="5"/>
      <c r="BG7" s="6"/>
      <c r="BH7" s="6"/>
      <c r="BI7" s="6"/>
      <c r="BJ7" s="6"/>
      <c r="BK7" s="6"/>
      <c r="BL7" s="29">
        <f t="shared" si="5"/>
        <v>4.4081660908397297E-2</v>
      </c>
      <c r="BM7" s="28" t="s">
        <v>16</v>
      </c>
      <c r="BN7" s="20"/>
      <c r="BO7" s="5"/>
      <c r="BP7" s="6"/>
      <c r="BQ7" s="6"/>
      <c r="BR7" s="6"/>
      <c r="BS7" s="6"/>
      <c r="BT7" s="6"/>
      <c r="BU7" s="29">
        <f t="shared" si="6"/>
        <v>4.4081660908397297E-2</v>
      </c>
    </row>
    <row r="8" spans="1:73">
      <c r="A8" s="4">
        <v>1954</v>
      </c>
      <c r="B8" s="19" t="s">
        <v>17</v>
      </c>
      <c r="C8" s="38">
        <v>0.33</v>
      </c>
      <c r="D8" s="39" t="s">
        <v>19</v>
      </c>
      <c r="E8" s="40">
        <v>2</v>
      </c>
      <c r="F8" s="40">
        <v>1</v>
      </c>
      <c r="G8" s="40">
        <v>3</v>
      </c>
      <c r="H8" s="40">
        <v>1</v>
      </c>
      <c r="I8" s="41">
        <v>2</v>
      </c>
      <c r="J8" s="42">
        <v>0.48935255543384243</v>
      </c>
      <c r="K8" s="22" t="s">
        <v>10</v>
      </c>
      <c r="L8" s="20"/>
      <c r="M8" s="5"/>
      <c r="N8" s="6"/>
      <c r="O8" s="6"/>
      <c r="P8" s="6"/>
      <c r="Q8" s="6"/>
      <c r="R8" s="6"/>
      <c r="S8" s="29">
        <f t="shared" si="0"/>
        <v>4.4081660908397297E-2</v>
      </c>
      <c r="T8" s="23" t="s">
        <v>11</v>
      </c>
      <c r="U8" s="20"/>
      <c r="V8" s="5"/>
      <c r="W8" s="6"/>
      <c r="X8" s="6"/>
      <c r="Y8" s="6"/>
      <c r="Z8" s="6"/>
      <c r="AA8" s="6"/>
      <c r="AB8" s="29">
        <f t="shared" si="2"/>
        <v>4.4081660908397297E-2</v>
      </c>
      <c r="AC8" s="24" t="s">
        <v>12</v>
      </c>
      <c r="AD8" s="20"/>
      <c r="AE8" s="5"/>
      <c r="AF8" s="6"/>
      <c r="AG8" s="6"/>
      <c r="AH8" s="6"/>
      <c r="AI8" s="6"/>
      <c r="AJ8" s="6"/>
      <c r="AK8" s="29">
        <f t="shared" si="3"/>
        <v>4.4081660908397297E-2</v>
      </c>
      <c r="AL8" s="25" t="s">
        <v>13</v>
      </c>
      <c r="AM8" s="20"/>
      <c r="AN8" s="5"/>
      <c r="AO8" s="6"/>
      <c r="AP8" s="6"/>
      <c r="AQ8" s="6"/>
      <c r="AR8" s="6"/>
      <c r="AS8" s="6"/>
      <c r="AT8" s="29">
        <f t="shared" si="1"/>
        <v>4.4081660908397297E-2</v>
      </c>
      <c r="AU8" s="26" t="s">
        <v>14</v>
      </c>
      <c r="AV8" s="20"/>
      <c r="AW8" s="5"/>
      <c r="AX8" s="6"/>
      <c r="AY8" s="6"/>
      <c r="AZ8" s="6"/>
      <c r="BA8" s="6"/>
      <c r="BB8" s="6"/>
      <c r="BC8" s="29">
        <f t="shared" si="4"/>
        <v>4.4081660908397297E-2</v>
      </c>
      <c r="BD8" s="27" t="s">
        <v>15</v>
      </c>
      <c r="BE8" s="20"/>
      <c r="BF8" s="5"/>
      <c r="BG8" s="6"/>
      <c r="BH8" s="6"/>
      <c r="BI8" s="6"/>
      <c r="BJ8" s="6"/>
      <c r="BK8" s="6"/>
      <c r="BL8" s="29">
        <f t="shared" si="5"/>
        <v>4.4081660908397297E-2</v>
      </c>
      <c r="BM8" s="28" t="s">
        <v>16</v>
      </c>
      <c r="BN8" s="20"/>
      <c r="BO8" s="5"/>
      <c r="BP8" s="6"/>
      <c r="BQ8" s="6"/>
      <c r="BR8" s="6"/>
      <c r="BS8" s="6"/>
      <c r="BT8" s="6"/>
      <c r="BU8" s="29">
        <f t="shared" si="6"/>
        <v>4.4081660908397297E-2</v>
      </c>
    </row>
    <row r="9" spans="1:73">
      <c r="A9" s="4">
        <v>1955</v>
      </c>
      <c r="B9" s="19" t="s">
        <v>17</v>
      </c>
      <c r="C9" s="38">
        <v>0.33</v>
      </c>
      <c r="D9" s="39" t="s">
        <v>19</v>
      </c>
      <c r="E9" s="40">
        <v>2</v>
      </c>
      <c r="F9" s="40">
        <v>1</v>
      </c>
      <c r="G9" s="40">
        <v>3</v>
      </c>
      <c r="H9" s="40">
        <v>1</v>
      </c>
      <c r="I9" s="41">
        <v>2</v>
      </c>
      <c r="J9" s="42">
        <v>0.48935255543384243</v>
      </c>
      <c r="K9" s="22" t="s">
        <v>10</v>
      </c>
      <c r="L9" s="20"/>
      <c r="M9" s="5"/>
      <c r="N9" s="6"/>
      <c r="O9" s="6"/>
      <c r="P9" s="6"/>
      <c r="Q9" s="6"/>
      <c r="R9" s="6"/>
      <c r="S9" s="29">
        <f t="shared" si="0"/>
        <v>4.4081660908397297E-2</v>
      </c>
      <c r="T9" s="23" t="s">
        <v>11</v>
      </c>
      <c r="U9" s="20"/>
      <c r="V9" s="5"/>
      <c r="W9" s="6"/>
      <c r="X9" s="6"/>
      <c r="Y9" s="6"/>
      <c r="Z9" s="6"/>
      <c r="AA9" s="6"/>
      <c r="AB9" s="29">
        <f t="shared" si="2"/>
        <v>4.4081660908397297E-2</v>
      </c>
      <c r="AC9" s="24" t="s">
        <v>12</v>
      </c>
      <c r="AD9" s="20"/>
      <c r="AE9" s="5"/>
      <c r="AF9" s="6"/>
      <c r="AG9" s="6"/>
      <c r="AH9" s="6"/>
      <c r="AI9" s="6"/>
      <c r="AJ9" s="6"/>
      <c r="AK9" s="29">
        <f t="shared" si="3"/>
        <v>4.4081660908397297E-2</v>
      </c>
      <c r="AL9" s="25" t="s">
        <v>13</v>
      </c>
      <c r="AM9" s="20"/>
      <c r="AN9" s="5"/>
      <c r="AO9" s="6"/>
      <c r="AP9" s="6"/>
      <c r="AQ9" s="6"/>
      <c r="AR9" s="6"/>
      <c r="AS9" s="6"/>
      <c r="AT9" s="29">
        <f t="shared" si="1"/>
        <v>4.4081660908397297E-2</v>
      </c>
      <c r="AU9" s="26" t="s">
        <v>14</v>
      </c>
      <c r="AV9" s="20"/>
      <c r="AW9" s="5"/>
      <c r="AX9" s="6"/>
      <c r="AY9" s="6"/>
      <c r="AZ9" s="6"/>
      <c r="BA9" s="6"/>
      <c r="BB9" s="6"/>
      <c r="BC9" s="29">
        <f t="shared" si="4"/>
        <v>4.4081660908397297E-2</v>
      </c>
      <c r="BD9" s="27" t="s">
        <v>15</v>
      </c>
      <c r="BE9" s="20"/>
      <c r="BF9" s="5"/>
      <c r="BG9" s="6"/>
      <c r="BH9" s="6"/>
      <c r="BI9" s="6"/>
      <c r="BJ9" s="6"/>
      <c r="BK9" s="6"/>
      <c r="BL9" s="29">
        <f t="shared" si="5"/>
        <v>4.4081660908397297E-2</v>
      </c>
      <c r="BM9" s="28" t="s">
        <v>16</v>
      </c>
      <c r="BN9" s="20"/>
      <c r="BO9" s="5"/>
      <c r="BP9" s="6"/>
      <c r="BQ9" s="6"/>
      <c r="BR9" s="6"/>
      <c r="BS9" s="6"/>
      <c r="BT9" s="6"/>
      <c r="BU9" s="29">
        <f t="shared" si="6"/>
        <v>4.4081660908397297E-2</v>
      </c>
    </row>
    <row r="10" spans="1:73">
      <c r="A10" s="4">
        <v>1956</v>
      </c>
      <c r="B10" s="19" t="s">
        <v>17</v>
      </c>
      <c r="C10" s="38">
        <v>0.33</v>
      </c>
      <c r="D10" s="39" t="s">
        <v>19</v>
      </c>
      <c r="E10" s="40">
        <v>2</v>
      </c>
      <c r="F10" s="40">
        <v>1</v>
      </c>
      <c r="G10" s="40">
        <v>3</v>
      </c>
      <c r="H10" s="40">
        <v>1</v>
      </c>
      <c r="I10" s="41">
        <v>2</v>
      </c>
      <c r="J10" s="42">
        <v>0.48935255543384243</v>
      </c>
      <c r="K10" s="22" t="s">
        <v>10</v>
      </c>
      <c r="L10" s="20"/>
      <c r="M10" s="5"/>
      <c r="N10" s="6"/>
      <c r="O10" s="6"/>
      <c r="P10" s="6"/>
      <c r="Q10" s="6"/>
      <c r="R10" s="6"/>
      <c r="S10" s="29">
        <f t="shared" si="0"/>
        <v>4.4081660908397297E-2</v>
      </c>
      <c r="T10" s="23" t="s">
        <v>11</v>
      </c>
      <c r="U10" s="20"/>
      <c r="V10" s="5"/>
      <c r="W10" s="6"/>
      <c r="X10" s="6"/>
      <c r="Y10" s="6"/>
      <c r="Z10" s="6"/>
      <c r="AA10" s="6"/>
      <c r="AB10" s="29">
        <f t="shared" si="2"/>
        <v>4.4081660908397297E-2</v>
      </c>
      <c r="AC10" s="24" t="s">
        <v>12</v>
      </c>
      <c r="AD10" s="20"/>
      <c r="AE10" s="5"/>
      <c r="AF10" s="6"/>
      <c r="AG10" s="6"/>
      <c r="AH10" s="6"/>
      <c r="AI10" s="6"/>
      <c r="AJ10" s="6"/>
      <c r="AK10" s="29">
        <f t="shared" si="3"/>
        <v>4.4081660908397297E-2</v>
      </c>
      <c r="AL10" s="25" t="s">
        <v>13</v>
      </c>
      <c r="AM10" s="20"/>
      <c r="AN10" s="5"/>
      <c r="AO10" s="6"/>
      <c r="AP10" s="6"/>
      <c r="AQ10" s="6"/>
      <c r="AR10" s="6"/>
      <c r="AS10" s="6"/>
      <c r="AT10" s="29">
        <f t="shared" si="1"/>
        <v>4.4081660908397297E-2</v>
      </c>
      <c r="AU10" s="26" t="s">
        <v>14</v>
      </c>
      <c r="AV10" s="20"/>
      <c r="AW10" s="5"/>
      <c r="AX10" s="6"/>
      <c r="AY10" s="6"/>
      <c r="AZ10" s="6"/>
      <c r="BA10" s="6"/>
      <c r="BB10" s="6"/>
      <c r="BC10" s="29">
        <f t="shared" si="4"/>
        <v>4.4081660908397297E-2</v>
      </c>
      <c r="BD10" s="27" t="s">
        <v>15</v>
      </c>
      <c r="BE10" s="20"/>
      <c r="BF10" s="5"/>
      <c r="BG10" s="6"/>
      <c r="BH10" s="6"/>
      <c r="BI10" s="6"/>
      <c r="BJ10" s="6"/>
      <c r="BK10" s="6"/>
      <c r="BL10" s="29">
        <f t="shared" si="5"/>
        <v>4.4081660908397297E-2</v>
      </c>
      <c r="BM10" s="28" t="s">
        <v>16</v>
      </c>
      <c r="BN10" s="20"/>
      <c r="BO10" s="5"/>
      <c r="BP10" s="6"/>
      <c r="BQ10" s="6"/>
      <c r="BR10" s="6"/>
      <c r="BS10" s="6"/>
      <c r="BT10" s="6"/>
      <c r="BU10" s="29">
        <f t="shared" si="6"/>
        <v>4.4081660908397297E-2</v>
      </c>
    </row>
    <row r="11" spans="1:73">
      <c r="A11" s="4">
        <v>1957</v>
      </c>
      <c r="B11" s="19" t="s">
        <v>17</v>
      </c>
      <c r="C11" s="38">
        <v>0.33</v>
      </c>
      <c r="D11" s="39" t="s">
        <v>19</v>
      </c>
      <c r="E11" s="40">
        <v>2</v>
      </c>
      <c r="F11" s="40">
        <v>1</v>
      </c>
      <c r="G11" s="40">
        <v>3</v>
      </c>
      <c r="H11" s="40">
        <v>1</v>
      </c>
      <c r="I11" s="41">
        <v>2</v>
      </c>
      <c r="J11" s="42">
        <v>0.48935255543384243</v>
      </c>
      <c r="K11" s="22" t="s">
        <v>10</v>
      </c>
      <c r="L11" s="20"/>
      <c r="M11" s="5"/>
      <c r="N11" s="6"/>
      <c r="O11" s="6"/>
      <c r="P11" s="6"/>
      <c r="Q11" s="6"/>
      <c r="R11" s="6"/>
      <c r="S11" s="29">
        <f t="shared" si="0"/>
        <v>4.4081660908397297E-2</v>
      </c>
      <c r="T11" s="23" t="s">
        <v>11</v>
      </c>
      <c r="U11" s="20"/>
      <c r="V11" s="5"/>
      <c r="W11" s="6"/>
      <c r="X11" s="6"/>
      <c r="Y11" s="6"/>
      <c r="Z11" s="6"/>
      <c r="AA11" s="6"/>
      <c r="AB11" s="29">
        <f t="shared" si="2"/>
        <v>4.4081660908397297E-2</v>
      </c>
      <c r="AC11" s="24" t="s">
        <v>12</v>
      </c>
      <c r="AD11" s="20"/>
      <c r="AE11" s="5"/>
      <c r="AF11" s="6"/>
      <c r="AG11" s="6"/>
      <c r="AH11" s="6"/>
      <c r="AI11" s="6"/>
      <c r="AJ11" s="6"/>
      <c r="AK11" s="29">
        <f t="shared" si="3"/>
        <v>4.4081660908397297E-2</v>
      </c>
      <c r="AL11" s="25" t="s">
        <v>13</v>
      </c>
      <c r="AM11" s="20"/>
      <c r="AN11" s="5"/>
      <c r="AO11" s="6"/>
      <c r="AP11" s="6"/>
      <c r="AQ11" s="6"/>
      <c r="AR11" s="6"/>
      <c r="AS11" s="6"/>
      <c r="AT11" s="29">
        <f t="shared" si="1"/>
        <v>4.4081660908397297E-2</v>
      </c>
      <c r="AU11" s="26" t="s">
        <v>14</v>
      </c>
      <c r="AV11" s="20"/>
      <c r="AW11" s="5"/>
      <c r="AX11" s="6"/>
      <c r="AY11" s="6"/>
      <c r="AZ11" s="6"/>
      <c r="BA11" s="6"/>
      <c r="BB11" s="6"/>
      <c r="BC11" s="29">
        <f>SQRT((1.5*EXP(1.105*BB11))^2+(1.5*EXP(1.105*(AX11-1)))^2+(1.5*EXP(1.105*(AY11-1)))^2+(1.5*EXP(1.105*(AZ11-1)))^2+(1.5*EXP(1.105*(BA11-1)))^2)/100*2.45</f>
        <v>4.4081660908397297E-2</v>
      </c>
      <c r="BD11" s="27" t="s">
        <v>15</v>
      </c>
      <c r="BE11" s="20"/>
      <c r="BF11" s="5"/>
      <c r="BG11" s="6"/>
      <c r="BH11" s="6"/>
      <c r="BI11" s="6"/>
      <c r="BJ11" s="6"/>
      <c r="BK11" s="6"/>
      <c r="BL11" s="29">
        <f>SQRT((1.5*EXP(1.105*BK11))^2+(1.5*EXP(1.105*(BG11-1)))^2+(1.5*EXP(1.105*(BH11-1)))^2+(1.5*EXP(1.105*(BI11-1)))^2+(1.5*EXP(1.105*(BJ11-1)))^2)/100*2.45</f>
        <v>4.4081660908397297E-2</v>
      </c>
      <c r="BM11" s="28" t="s">
        <v>16</v>
      </c>
      <c r="BN11" s="20"/>
      <c r="BO11" s="5"/>
      <c r="BP11" s="6"/>
      <c r="BQ11" s="6"/>
      <c r="BR11" s="6"/>
      <c r="BS11" s="6"/>
      <c r="BT11" s="6"/>
      <c r="BU11" s="29">
        <f>SQRT((1.5*EXP(1.105*BT11))^2+(1.5*EXP(1.105*(BP11-1)))^2+(1.5*EXP(1.105*(BQ11-1)))^2+(1.5*EXP(1.105*(BR11-1)))^2+(1.5*EXP(1.105*(BS11-1)))^2)/100*2.45</f>
        <v>4.4081660908397297E-2</v>
      </c>
    </row>
    <row r="12" spans="1:73">
      <c r="A12" s="4">
        <v>1958</v>
      </c>
      <c r="B12" s="19" t="s">
        <v>17</v>
      </c>
      <c r="C12" s="38">
        <v>0.33</v>
      </c>
      <c r="D12" s="39" t="s">
        <v>19</v>
      </c>
      <c r="E12" s="40">
        <v>2</v>
      </c>
      <c r="F12" s="40">
        <v>1</v>
      </c>
      <c r="G12" s="40">
        <v>3</v>
      </c>
      <c r="H12" s="40">
        <v>1</v>
      </c>
      <c r="I12" s="41">
        <v>2</v>
      </c>
      <c r="J12" s="42">
        <v>0.48935255543384243</v>
      </c>
      <c r="K12" s="22" t="s">
        <v>10</v>
      </c>
      <c r="L12" s="20"/>
      <c r="M12" s="5"/>
      <c r="N12" s="6"/>
      <c r="O12" s="6"/>
      <c r="P12" s="6"/>
      <c r="Q12" s="6"/>
      <c r="R12" s="6"/>
      <c r="S12" s="29">
        <f t="shared" si="0"/>
        <v>4.4081660908397297E-2</v>
      </c>
      <c r="T12" s="23" t="s">
        <v>11</v>
      </c>
      <c r="U12" s="20"/>
      <c r="V12" s="5"/>
      <c r="W12" s="6"/>
      <c r="X12" s="6"/>
      <c r="Y12" s="6"/>
      <c r="Z12" s="6"/>
      <c r="AA12" s="6"/>
      <c r="AB12" s="29">
        <f t="shared" si="2"/>
        <v>4.4081660908397297E-2</v>
      </c>
      <c r="AC12" s="24" t="s">
        <v>12</v>
      </c>
      <c r="AD12" s="20"/>
      <c r="AE12" s="5"/>
      <c r="AF12" s="6"/>
      <c r="AG12" s="6"/>
      <c r="AH12" s="6"/>
      <c r="AI12" s="6"/>
      <c r="AJ12" s="6"/>
      <c r="AK12" s="29">
        <f t="shared" si="3"/>
        <v>4.4081660908397297E-2</v>
      </c>
      <c r="AL12" s="25" t="s">
        <v>13</v>
      </c>
      <c r="AM12" s="20"/>
      <c r="AN12" s="5"/>
      <c r="AO12" s="6"/>
      <c r="AP12" s="6"/>
      <c r="AQ12" s="6"/>
      <c r="AR12" s="6"/>
      <c r="AS12" s="6"/>
      <c r="AT12" s="29">
        <f t="shared" si="1"/>
        <v>4.4081660908397297E-2</v>
      </c>
      <c r="AU12" s="26" t="s">
        <v>14</v>
      </c>
      <c r="AV12" s="20"/>
      <c r="AW12" s="5"/>
      <c r="AX12" s="6"/>
      <c r="AY12" s="6"/>
      <c r="AZ12" s="6"/>
      <c r="BA12" s="6"/>
      <c r="BB12" s="6"/>
      <c r="BC12" s="29">
        <f t="shared" ref="BC12:BC73" si="7">SQRT((1.5*EXP(1.105*BB12))^2+(1.5*EXP(1.105*(AX12-1)))^2+(1.5*EXP(1.105*(AY12-1)))^2+(1.5*EXP(1.105*(AZ12-1)))^2+(1.5*EXP(1.105*(BA12-1)))^2)/100*2.45</f>
        <v>4.4081660908397297E-2</v>
      </c>
      <c r="BD12" s="27" t="s">
        <v>15</v>
      </c>
      <c r="BE12" s="20"/>
      <c r="BF12" s="5"/>
      <c r="BG12" s="6"/>
      <c r="BH12" s="6"/>
      <c r="BI12" s="6"/>
      <c r="BJ12" s="6"/>
      <c r="BK12" s="6"/>
      <c r="BL12" s="29">
        <f t="shared" ref="BL12:BL73" si="8">SQRT((1.5*EXP(1.105*BK12))^2+(1.5*EXP(1.105*(BG12-1)))^2+(1.5*EXP(1.105*(BH12-1)))^2+(1.5*EXP(1.105*(BI12-1)))^2+(1.5*EXP(1.105*(BJ12-1)))^2)/100*2.45</f>
        <v>4.4081660908397297E-2</v>
      </c>
      <c r="BM12" s="28" t="s">
        <v>16</v>
      </c>
      <c r="BN12" s="20"/>
      <c r="BO12" s="5"/>
      <c r="BP12" s="6"/>
      <c r="BQ12" s="6"/>
      <c r="BR12" s="6"/>
      <c r="BS12" s="6"/>
      <c r="BT12" s="6"/>
      <c r="BU12" s="29">
        <f t="shared" si="6"/>
        <v>4.4081660908397297E-2</v>
      </c>
    </row>
    <row r="13" spans="1:73">
      <c r="A13" s="4">
        <v>1959</v>
      </c>
      <c r="B13" s="19" t="s">
        <v>17</v>
      </c>
      <c r="C13" s="38">
        <v>0.33</v>
      </c>
      <c r="D13" s="39" t="s">
        <v>19</v>
      </c>
      <c r="E13" s="40">
        <v>2</v>
      </c>
      <c r="F13" s="40">
        <v>1</v>
      </c>
      <c r="G13" s="40">
        <v>3</v>
      </c>
      <c r="H13" s="40">
        <v>1</v>
      </c>
      <c r="I13" s="41">
        <v>2</v>
      </c>
      <c r="J13" s="42">
        <v>0.48935255543384243</v>
      </c>
      <c r="K13" s="22" t="s">
        <v>10</v>
      </c>
      <c r="L13" s="20"/>
      <c r="M13" s="5"/>
      <c r="N13" s="6"/>
      <c r="O13" s="6"/>
      <c r="P13" s="6"/>
      <c r="Q13" s="6"/>
      <c r="R13" s="6"/>
      <c r="S13" s="29">
        <f t="shared" si="0"/>
        <v>4.4081660908397297E-2</v>
      </c>
      <c r="T13" s="23" t="s">
        <v>11</v>
      </c>
      <c r="U13" s="20"/>
      <c r="V13" s="5"/>
      <c r="W13" s="6"/>
      <c r="X13" s="6"/>
      <c r="Y13" s="6"/>
      <c r="Z13" s="6"/>
      <c r="AA13" s="6"/>
      <c r="AB13" s="29">
        <f t="shared" si="2"/>
        <v>4.4081660908397297E-2</v>
      </c>
      <c r="AC13" s="24" t="s">
        <v>12</v>
      </c>
      <c r="AD13" s="20"/>
      <c r="AE13" s="5"/>
      <c r="AF13" s="6"/>
      <c r="AG13" s="6"/>
      <c r="AH13" s="6"/>
      <c r="AI13" s="6"/>
      <c r="AJ13" s="6"/>
      <c r="AK13" s="29">
        <f t="shared" si="3"/>
        <v>4.4081660908397297E-2</v>
      </c>
      <c r="AL13" s="25" t="s">
        <v>13</v>
      </c>
      <c r="AM13" s="20"/>
      <c r="AN13" s="5"/>
      <c r="AO13" s="6"/>
      <c r="AP13" s="6"/>
      <c r="AQ13" s="6"/>
      <c r="AR13" s="6"/>
      <c r="AS13" s="6"/>
      <c r="AT13" s="29">
        <f t="shared" si="1"/>
        <v>4.4081660908397297E-2</v>
      </c>
      <c r="AU13" s="26" t="s">
        <v>14</v>
      </c>
      <c r="AV13" s="20"/>
      <c r="AW13" s="5"/>
      <c r="AX13" s="6"/>
      <c r="AY13" s="6"/>
      <c r="AZ13" s="6"/>
      <c r="BA13" s="6"/>
      <c r="BB13" s="6"/>
      <c r="BC13" s="29">
        <f t="shared" si="7"/>
        <v>4.4081660908397297E-2</v>
      </c>
      <c r="BD13" s="27" t="s">
        <v>15</v>
      </c>
      <c r="BE13" s="20"/>
      <c r="BF13" s="5"/>
      <c r="BG13" s="6"/>
      <c r="BH13" s="6"/>
      <c r="BI13" s="6"/>
      <c r="BJ13" s="6"/>
      <c r="BK13" s="6"/>
      <c r="BL13" s="29">
        <f t="shared" si="8"/>
        <v>4.4081660908397297E-2</v>
      </c>
      <c r="BM13" s="28" t="s">
        <v>16</v>
      </c>
      <c r="BN13" s="20"/>
      <c r="BO13" s="5"/>
      <c r="BP13" s="6"/>
      <c r="BQ13" s="6"/>
      <c r="BR13" s="6"/>
      <c r="BS13" s="6"/>
      <c r="BT13" s="6"/>
      <c r="BU13" s="29">
        <f t="shared" si="6"/>
        <v>4.4081660908397297E-2</v>
      </c>
    </row>
    <row r="14" spans="1:73">
      <c r="A14" s="4">
        <v>1960</v>
      </c>
      <c r="B14" s="19" t="s">
        <v>17</v>
      </c>
      <c r="C14" s="38">
        <v>0.33</v>
      </c>
      <c r="D14" s="39" t="s">
        <v>19</v>
      </c>
      <c r="E14" s="40">
        <v>2</v>
      </c>
      <c r="F14" s="40">
        <v>1</v>
      </c>
      <c r="G14" s="40">
        <v>3</v>
      </c>
      <c r="H14" s="40">
        <v>1</v>
      </c>
      <c r="I14" s="41">
        <v>2</v>
      </c>
      <c r="J14" s="42">
        <v>0.48935255543384243</v>
      </c>
      <c r="K14" s="22" t="s">
        <v>10</v>
      </c>
      <c r="L14" s="20"/>
      <c r="M14" s="5"/>
      <c r="N14" s="6"/>
      <c r="O14" s="6"/>
      <c r="P14" s="6"/>
      <c r="Q14" s="6"/>
      <c r="R14" s="6"/>
      <c r="S14" s="29">
        <f t="shared" si="0"/>
        <v>4.4081660908397297E-2</v>
      </c>
      <c r="T14" s="23" t="s">
        <v>11</v>
      </c>
      <c r="U14" s="20"/>
      <c r="V14" s="5"/>
      <c r="W14" s="6"/>
      <c r="X14" s="6"/>
      <c r="Y14" s="6"/>
      <c r="Z14" s="6"/>
      <c r="AA14" s="6"/>
      <c r="AB14" s="29">
        <f t="shared" si="2"/>
        <v>4.4081660908397297E-2</v>
      </c>
      <c r="AC14" s="24" t="s">
        <v>12</v>
      </c>
      <c r="AD14" s="20"/>
      <c r="AE14" s="5"/>
      <c r="AF14" s="6"/>
      <c r="AG14" s="6"/>
      <c r="AH14" s="6"/>
      <c r="AI14" s="6"/>
      <c r="AJ14" s="6"/>
      <c r="AK14" s="29">
        <f t="shared" si="3"/>
        <v>4.4081660908397297E-2</v>
      </c>
      <c r="AL14" s="25" t="s">
        <v>13</v>
      </c>
      <c r="AM14" s="20"/>
      <c r="AN14" s="5"/>
      <c r="AO14" s="6"/>
      <c r="AP14" s="6"/>
      <c r="AQ14" s="6"/>
      <c r="AR14" s="6"/>
      <c r="AS14" s="6"/>
      <c r="AT14" s="29">
        <f t="shared" si="1"/>
        <v>4.4081660908397297E-2</v>
      </c>
      <c r="AU14" s="26" t="s">
        <v>14</v>
      </c>
      <c r="AV14" s="20"/>
      <c r="AW14" s="5"/>
      <c r="AX14" s="6"/>
      <c r="AY14" s="6"/>
      <c r="AZ14" s="6"/>
      <c r="BA14" s="6"/>
      <c r="BB14" s="6"/>
      <c r="BC14" s="29">
        <f t="shared" si="7"/>
        <v>4.4081660908397297E-2</v>
      </c>
      <c r="BD14" s="27" t="s">
        <v>15</v>
      </c>
      <c r="BE14" s="20"/>
      <c r="BF14" s="5"/>
      <c r="BG14" s="6"/>
      <c r="BH14" s="6"/>
      <c r="BI14" s="6"/>
      <c r="BJ14" s="6"/>
      <c r="BK14" s="6"/>
      <c r="BL14" s="29">
        <f t="shared" si="8"/>
        <v>4.4081660908397297E-2</v>
      </c>
      <c r="BM14" s="28" t="s">
        <v>16</v>
      </c>
      <c r="BN14" s="20"/>
      <c r="BO14" s="5"/>
      <c r="BP14" s="6"/>
      <c r="BQ14" s="6"/>
      <c r="BR14" s="6"/>
      <c r="BS14" s="6"/>
      <c r="BT14" s="6"/>
      <c r="BU14" s="29">
        <f t="shared" si="6"/>
        <v>4.4081660908397297E-2</v>
      </c>
    </row>
    <row r="15" spans="1:73">
      <c r="A15" s="4">
        <v>1961</v>
      </c>
      <c r="B15" s="19" t="s">
        <v>17</v>
      </c>
      <c r="C15" s="38">
        <v>0.33</v>
      </c>
      <c r="D15" s="39" t="s">
        <v>19</v>
      </c>
      <c r="E15" s="40">
        <v>2</v>
      </c>
      <c r="F15" s="40">
        <v>1</v>
      </c>
      <c r="G15" s="40">
        <v>3</v>
      </c>
      <c r="H15" s="40">
        <v>1</v>
      </c>
      <c r="I15" s="41">
        <v>2</v>
      </c>
      <c r="J15" s="42">
        <v>0.48935255543384243</v>
      </c>
      <c r="K15" s="22" t="s">
        <v>10</v>
      </c>
      <c r="L15" s="20"/>
      <c r="M15" s="5"/>
      <c r="N15" s="6"/>
      <c r="O15" s="6"/>
      <c r="P15" s="6"/>
      <c r="Q15" s="6"/>
      <c r="R15" s="6"/>
      <c r="S15" s="29">
        <f t="shared" si="0"/>
        <v>4.4081660908397297E-2</v>
      </c>
      <c r="T15" s="23" t="s">
        <v>11</v>
      </c>
      <c r="U15" s="20"/>
      <c r="V15" s="5"/>
      <c r="W15" s="6"/>
      <c r="X15" s="6"/>
      <c r="Y15" s="6"/>
      <c r="Z15" s="6"/>
      <c r="AA15" s="6"/>
      <c r="AB15" s="29">
        <f t="shared" si="2"/>
        <v>4.4081660908397297E-2</v>
      </c>
      <c r="AC15" s="24" t="s">
        <v>12</v>
      </c>
      <c r="AD15" s="20"/>
      <c r="AE15" s="5"/>
      <c r="AF15" s="6"/>
      <c r="AG15" s="6"/>
      <c r="AH15" s="6"/>
      <c r="AI15" s="6"/>
      <c r="AJ15" s="6"/>
      <c r="AK15" s="29">
        <f t="shared" si="3"/>
        <v>4.4081660908397297E-2</v>
      </c>
      <c r="AL15" s="25" t="s">
        <v>13</v>
      </c>
      <c r="AM15" s="20"/>
      <c r="AN15" s="5"/>
      <c r="AO15" s="6"/>
      <c r="AP15" s="6"/>
      <c r="AQ15" s="6"/>
      <c r="AR15" s="6"/>
      <c r="AS15" s="6"/>
      <c r="AT15" s="29">
        <f t="shared" si="1"/>
        <v>4.4081660908397297E-2</v>
      </c>
      <c r="AU15" s="26" t="s">
        <v>14</v>
      </c>
      <c r="AV15" s="20"/>
      <c r="AW15" s="5"/>
      <c r="AX15" s="6"/>
      <c r="AY15" s="6"/>
      <c r="AZ15" s="6"/>
      <c r="BA15" s="6"/>
      <c r="BB15" s="6"/>
      <c r="BC15" s="29">
        <f t="shared" si="7"/>
        <v>4.4081660908397297E-2</v>
      </c>
      <c r="BD15" s="27" t="s">
        <v>15</v>
      </c>
      <c r="BE15" s="20"/>
      <c r="BF15" s="5"/>
      <c r="BG15" s="6"/>
      <c r="BH15" s="6"/>
      <c r="BI15" s="6"/>
      <c r="BJ15" s="6"/>
      <c r="BK15" s="6"/>
      <c r="BL15" s="29">
        <f t="shared" si="8"/>
        <v>4.4081660908397297E-2</v>
      </c>
      <c r="BM15" s="28" t="s">
        <v>16</v>
      </c>
      <c r="BN15" s="20"/>
      <c r="BO15" s="5"/>
      <c r="BP15" s="6"/>
      <c r="BQ15" s="6"/>
      <c r="BR15" s="6"/>
      <c r="BS15" s="6"/>
      <c r="BT15" s="6"/>
      <c r="BU15" s="29">
        <f t="shared" si="6"/>
        <v>4.4081660908397297E-2</v>
      </c>
    </row>
    <row r="16" spans="1:73">
      <c r="A16" s="4">
        <v>1962</v>
      </c>
      <c r="B16" s="19" t="s">
        <v>17</v>
      </c>
      <c r="C16" s="38">
        <v>0.33</v>
      </c>
      <c r="D16" s="39" t="s">
        <v>19</v>
      </c>
      <c r="E16" s="40">
        <v>2</v>
      </c>
      <c r="F16" s="40">
        <v>1</v>
      </c>
      <c r="G16" s="40">
        <v>3</v>
      </c>
      <c r="H16" s="40">
        <v>1</v>
      </c>
      <c r="I16" s="41">
        <v>2</v>
      </c>
      <c r="J16" s="42">
        <v>0.48935255543384243</v>
      </c>
      <c r="K16" s="22" t="s">
        <v>10</v>
      </c>
      <c r="L16" s="20"/>
      <c r="M16" s="5"/>
      <c r="N16" s="6"/>
      <c r="O16" s="6"/>
      <c r="P16" s="6"/>
      <c r="Q16" s="6"/>
      <c r="R16" s="6"/>
      <c r="S16" s="29">
        <f t="shared" si="0"/>
        <v>4.4081660908397297E-2</v>
      </c>
      <c r="T16" s="23" t="s">
        <v>11</v>
      </c>
      <c r="U16" s="20"/>
      <c r="V16" s="5"/>
      <c r="W16" s="6"/>
      <c r="X16" s="6"/>
      <c r="Y16" s="6"/>
      <c r="Z16" s="6"/>
      <c r="AA16" s="6"/>
      <c r="AB16" s="29">
        <f t="shared" si="2"/>
        <v>4.4081660908397297E-2</v>
      </c>
      <c r="AC16" s="24" t="s">
        <v>12</v>
      </c>
      <c r="AD16" s="20"/>
      <c r="AE16" s="5"/>
      <c r="AF16" s="6"/>
      <c r="AG16" s="6"/>
      <c r="AH16" s="6"/>
      <c r="AI16" s="6"/>
      <c r="AJ16" s="6"/>
      <c r="AK16" s="29">
        <f t="shared" si="3"/>
        <v>4.4081660908397297E-2</v>
      </c>
      <c r="AL16" s="25" t="s">
        <v>13</v>
      </c>
      <c r="AM16" s="20"/>
      <c r="AN16" s="5"/>
      <c r="AO16" s="6"/>
      <c r="AP16" s="6"/>
      <c r="AQ16" s="6"/>
      <c r="AR16" s="6"/>
      <c r="AS16" s="6"/>
      <c r="AT16" s="29">
        <f t="shared" si="1"/>
        <v>4.4081660908397297E-2</v>
      </c>
      <c r="AU16" s="26" t="s">
        <v>14</v>
      </c>
      <c r="AV16" s="20"/>
      <c r="AW16" s="5"/>
      <c r="AX16" s="6"/>
      <c r="AY16" s="6"/>
      <c r="AZ16" s="6"/>
      <c r="BA16" s="6"/>
      <c r="BB16" s="6"/>
      <c r="BC16" s="29">
        <f t="shared" si="7"/>
        <v>4.4081660908397297E-2</v>
      </c>
      <c r="BD16" s="27" t="s">
        <v>15</v>
      </c>
      <c r="BE16" s="20"/>
      <c r="BF16" s="5"/>
      <c r="BG16" s="6"/>
      <c r="BH16" s="6"/>
      <c r="BI16" s="6"/>
      <c r="BJ16" s="6"/>
      <c r="BK16" s="6"/>
      <c r="BL16" s="29">
        <f t="shared" si="8"/>
        <v>4.4081660908397297E-2</v>
      </c>
      <c r="BM16" s="28" t="s">
        <v>16</v>
      </c>
      <c r="BN16" s="20"/>
      <c r="BO16" s="5"/>
      <c r="BP16" s="6"/>
      <c r="BQ16" s="6"/>
      <c r="BR16" s="6"/>
      <c r="BS16" s="6"/>
      <c r="BT16" s="6"/>
      <c r="BU16" s="29">
        <f t="shared" si="6"/>
        <v>4.4081660908397297E-2</v>
      </c>
    </row>
    <row r="17" spans="1:73">
      <c r="A17" s="4">
        <v>1963</v>
      </c>
      <c r="B17" s="19" t="s">
        <v>17</v>
      </c>
      <c r="C17" s="38">
        <v>0.33</v>
      </c>
      <c r="D17" s="39" t="s">
        <v>19</v>
      </c>
      <c r="E17" s="40">
        <v>2</v>
      </c>
      <c r="F17" s="40">
        <v>1</v>
      </c>
      <c r="G17" s="40">
        <v>3</v>
      </c>
      <c r="H17" s="40">
        <v>1</v>
      </c>
      <c r="I17" s="41">
        <v>2</v>
      </c>
      <c r="J17" s="42">
        <v>0.48935255543384243</v>
      </c>
      <c r="K17" s="22" t="s">
        <v>10</v>
      </c>
      <c r="L17" s="20"/>
      <c r="M17" s="5"/>
      <c r="N17" s="6"/>
      <c r="O17" s="6"/>
      <c r="P17" s="6"/>
      <c r="Q17" s="6"/>
      <c r="R17" s="6"/>
      <c r="S17" s="29">
        <f t="shared" si="0"/>
        <v>4.4081660908397297E-2</v>
      </c>
      <c r="T17" s="23" t="s">
        <v>11</v>
      </c>
      <c r="U17" s="20"/>
      <c r="V17" s="5"/>
      <c r="W17" s="6"/>
      <c r="X17" s="6"/>
      <c r="Y17" s="6"/>
      <c r="Z17" s="6"/>
      <c r="AA17" s="6"/>
      <c r="AB17" s="29">
        <f t="shared" si="2"/>
        <v>4.4081660908397297E-2</v>
      </c>
      <c r="AC17" s="24" t="s">
        <v>12</v>
      </c>
      <c r="AD17" s="20"/>
      <c r="AE17" s="5"/>
      <c r="AF17" s="6"/>
      <c r="AG17" s="6"/>
      <c r="AH17" s="6"/>
      <c r="AI17" s="6"/>
      <c r="AJ17" s="6"/>
      <c r="AK17" s="29">
        <f t="shared" si="3"/>
        <v>4.4081660908397297E-2</v>
      </c>
      <c r="AL17" s="25" t="s">
        <v>13</v>
      </c>
      <c r="AM17" s="20"/>
      <c r="AN17" s="5"/>
      <c r="AO17" s="6"/>
      <c r="AP17" s="6"/>
      <c r="AQ17" s="6"/>
      <c r="AR17" s="6"/>
      <c r="AS17" s="6"/>
      <c r="AT17" s="29">
        <f t="shared" si="1"/>
        <v>4.4081660908397297E-2</v>
      </c>
      <c r="AU17" s="26" t="s">
        <v>14</v>
      </c>
      <c r="AV17" s="20"/>
      <c r="AW17" s="5"/>
      <c r="AX17" s="6"/>
      <c r="AY17" s="6"/>
      <c r="AZ17" s="6"/>
      <c r="BA17" s="6"/>
      <c r="BB17" s="6"/>
      <c r="BC17" s="29">
        <f t="shared" si="7"/>
        <v>4.4081660908397297E-2</v>
      </c>
      <c r="BD17" s="27" t="s">
        <v>15</v>
      </c>
      <c r="BE17" s="20"/>
      <c r="BF17" s="5"/>
      <c r="BG17" s="6"/>
      <c r="BH17" s="6"/>
      <c r="BI17" s="6"/>
      <c r="BJ17" s="6"/>
      <c r="BK17" s="6"/>
      <c r="BL17" s="29">
        <f t="shared" si="8"/>
        <v>4.4081660908397297E-2</v>
      </c>
      <c r="BM17" s="28" t="s">
        <v>16</v>
      </c>
      <c r="BN17" s="20"/>
      <c r="BO17" s="5"/>
      <c r="BP17" s="6"/>
      <c r="BQ17" s="6"/>
      <c r="BR17" s="6"/>
      <c r="BS17" s="6"/>
      <c r="BT17" s="6"/>
      <c r="BU17" s="29">
        <f t="shared" si="6"/>
        <v>4.4081660908397297E-2</v>
      </c>
    </row>
    <row r="18" spans="1:73">
      <c r="A18" s="4">
        <v>1964</v>
      </c>
      <c r="B18" s="19" t="s">
        <v>17</v>
      </c>
      <c r="C18" s="38">
        <v>0.33</v>
      </c>
      <c r="D18" s="39" t="s">
        <v>19</v>
      </c>
      <c r="E18" s="40">
        <v>2</v>
      </c>
      <c r="F18" s="40">
        <v>1</v>
      </c>
      <c r="G18" s="40">
        <v>3</v>
      </c>
      <c r="H18" s="40">
        <v>1</v>
      </c>
      <c r="I18" s="41">
        <v>2</v>
      </c>
      <c r="J18" s="42">
        <v>0.48935255543384243</v>
      </c>
      <c r="K18" s="22" t="s">
        <v>10</v>
      </c>
      <c r="L18" s="20"/>
      <c r="M18" s="5"/>
      <c r="N18" s="6"/>
      <c r="O18" s="6"/>
      <c r="P18" s="6"/>
      <c r="Q18" s="6"/>
      <c r="R18" s="6"/>
      <c r="S18" s="29">
        <f t="shared" si="0"/>
        <v>4.4081660908397297E-2</v>
      </c>
      <c r="T18" s="23" t="s">
        <v>11</v>
      </c>
      <c r="U18" s="20"/>
      <c r="V18" s="5"/>
      <c r="W18" s="6"/>
      <c r="X18" s="6"/>
      <c r="Y18" s="6"/>
      <c r="Z18" s="6"/>
      <c r="AA18" s="6"/>
      <c r="AB18" s="29">
        <f t="shared" si="2"/>
        <v>4.4081660908397297E-2</v>
      </c>
      <c r="AC18" s="24" t="s">
        <v>12</v>
      </c>
      <c r="AD18" s="20"/>
      <c r="AE18" s="5"/>
      <c r="AF18" s="6"/>
      <c r="AG18" s="6"/>
      <c r="AH18" s="6"/>
      <c r="AI18" s="6"/>
      <c r="AJ18" s="6"/>
      <c r="AK18" s="29">
        <f t="shared" si="3"/>
        <v>4.4081660908397297E-2</v>
      </c>
      <c r="AL18" s="25" t="s">
        <v>13</v>
      </c>
      <c r="AM18" s="20"/>
      <c r="AN18" s="5"/>
      <c r="AO18" s="6"/>
      <c r="AP18" s="6"/>
      <c r="AQ18" s="6"/>
      <c r="AR18" s="6"/>
      <c r="AS18" s="6"/>
      <c r="AT18" s="29">
        <f t="shared" si="1"/>
        <v>4.4081660908397297E-2</v>
      </c>
      <c r="AU18" s="26" t="s">
        <v>14</v>
      </c>
      <c r="AV18" s="20"/>
      <c r="AW18" s="5"/>
      <c r="AX18" s="6"/>
      <c r="AY18" s="6"/>
      <c r="AZ18" s="6"/>
      <c r="BA18" s="6"/>
      <c r="BB18" s="6"/>
      <c r="BC18" s="29">
        <f t="shared" si="7"/>
        <v>4.4081660908397297E-2</v>
      </c>
      <c r="BD18" s="27" t="s">
        <v>15</v>
      </c>
      <c r="BE18" s="20"/>
      <c r="BF18" s="5"/>
      <c r="BG18" s="6"/>
      <c r="BH18" s="6"/>
      <c r="BI18" s="6"/>
      <c r="BJ18" s="6"/>
      <c r="BK18" s="6"/>
      <c r="BL18" s="29">
        <f t="shared" si="8"/>
        <v>4.4081660908397297E-2</v>
      </c>
      <c r="BM18" s="28" t="s">
        <v>16</v>
      </c>
      <c r="BN18" s="20"/>
      <c r="BO18" s="5"/>
      <c r="BP18" s="6"/>
      <c r="BQ18" s="6"/>
      <c r="BR18" s="6"/>
      <c r="BS18" s="6"/>
      <c r="BT18" s="6"/>
      <c r="BU18" s="29">
        <f t="shared" si="6"/>
        <v>4.4081660908397297E-2</v>
      </c>
    </row>
    <row r="19" spans="1:73">
      <c r="A19" s="4">
        <v>1965</v>
      </c>
      <c r="B19" s="19" t="s">
        <v>17</v>
      </c>
      <c r="C19" s="38">
        <v>0.33</v>
      </c>
      <c r="D19" s="39" t="s">
        <v>19</v>
      </c>
      <c r="E19" s="40">
        <v>2</v>
      </c>
      <c r="F19" s="40">
        <v>1</v>
      </c>
      <c r="G19" s="40">
        <v>3</v>
      </c>
      <c r="H19" s="40">
        <v>1</v>
      </c>
      <c r="I19" s="41">
        <v>2</v>
      </c>
      <c r="J19" s="42">
        <v>0.48935255543384243</v>
      </c>
      <c r="K19" s="22" t="s">
        <v>10</v>
      </c>
      <c r="L19" s="20"/>
      <c r="M19" s="5"/>
      <c r="N19" s="6"/>
      <c r="O19" s="6"/>
      <c r="P19" s="6"/>
      <c r="Q19" s="6"/>
      <c r="R19" s="6"/>
      <c r="S19" s="29">
        <f t="shared" si="0"/>
        <v>4.4081660908397297E-2</v>
      </c>
      <c r="T19" s="23" t="s">
        <v>11</v>
      </c>
      <c r="U19" s="20"/>
      <c r="V19" s="5"/>
      <c r="W19" s="6"/>
      <c r="X19" s="6"/>
      <c r="Y19" s="6"/>
      <c r="Z19" s="6"/>
      <c r="AA19" s="6"/>
      <c r="AB19" s="29">
        <f t="shared" si="2"/>
        <v>4.4081660908397297E-2</v>
      </c>
      <c r="AC19" s="24" t="s">
        <v>12</v>
      </c>
      <c r="AD19" s="20"/>
      <c r="AE19" s="5"/>
      <c r="AF19" s="6"/>
      <c r="AG19" s="6"/>
      <c r="AH19" s="6"/>
      <c r="AI19" s="6"/>
      <c r="AJ19" s="6"/>
      <c r="AK19" s="29">
        <f t="shared" si="3"/>
        <v>4.4081660908397297E-2</v>
      </c>
      <c r="AL19" s="25" t="s">
        <v>13</v>
      </c>
      <c r="AM19" s="20"/>
      <c r="AN19" s="5"/>
      <c r="AO19" s="6"/>
      <c r="AP19" s="6"/>
      <c r="AQ19" s="6"/>
      <c r="AR19" s="6"/>
      <c r="AS19" s="6"/>
      <c r="AT19" s="29">
        <f t="shared" si="1"/>
        <v>4.4081660908397297E-2</v>
      </c>
      <c r="AU19" s="26" t="s">
        <v>14</v>
      </c>
      <c r="AV19" s="20"/>
      <c r="AW19" s="5"/>
      <c r="AX19" s="6"/>
      <c r="AY19" s="6"/>
      <c r="AZ19" s="6"/>
      <c r="BA19" s="6"/>
      <c r="BB19" s="6"/>
      <c r="BC19" s="29">
        <f t="shared" si="7"/>
        <v>4.4081660908397297E-2</v>
      </c>
      <c r="BD19" s="27" t="s">
        <v>15</v>
      </c>
      <c r="BE19" s="20"/>
      <c r="BF19" s="5"/>
      <c r="BG19" s="6"/>
      <c r="BH19" s="6"/>
      <c r="BI19" s="6"/>
      <c r="BJ19" s="6"/>
      <c r="BK19" s="6"/>
      <c r="BL19" s="29">
        <f t="shared" si="8"/>
        <v>4.4081660908397297E-2</v>
      </c>
      <c r="BM19" s="28" t="s">
        <v>16</v>
      </c>
      <c r="BN19" s="20"/>
      <c r="BO19" s="5"/>
      <c r="BP19" s="6"/>
      <c r="BQ19" s="6"/>
      <c r="BR19" s="6"/>
      <c r="BS19" s="6"/>
      <c r="BT19" s="6"/>
      <c r="BU19" s="29">
        <f t="shared" si="6"/>
        <v>4.4081660908397297E-2</v>
      </c>
    </row>
    <row r="20" spans="1:73">
      <c r="A20" s="4">
        <v>1966</v>
      </c>
      <c r="B20" s="19" t="s">
        <v>17</v>
      </c>
      <c r="C20" s="38">
        <v>0.33</v>
      </c>
      <c r="D20" s="39" t="s">
        <v>19</v>
      </c>
      <c r="E20" s="40">
        <v>2</v>
      </c>
      <c r="F20" s="40">
        <v>1</v>
      </c>
      <c r="G20" s="40">
        <v>3</v>
      </c>
      <c r="H20" s="40">
        <v>1</v>
      </c>
      <c r="I20" s="41">
        <v>2</v>
      </c>
      <c r="J20" s="42">
        <v>0.48935255543384243</v>
      </c>
      <c r="K20" s="22" t="s">
        <v>10</v>
      </c>
      <c r="L20" s="20"/>
      <c r="M20" s="5"/>
      <c r="N20" s="6"/>
      <c r="O20" s="6"/>
      <c r="P20" s="6"/>
      <c r="Q20" s="6"/>
      <c r="R20" s="6"/>
      <c r="S20" s="29">
        <f t="shared" si="0"/>
        <v>4.4081660908397297E-2</v>
      </c>
      <c r="T20" s="23" t="s">
        <v>11</v>
      </c>
      <c r="U20" s="20"/>
      <c r="V20" s="5"/>
      <c r="W20" s="6"/>
      <c r="X20" s="6"/>
      <c r="Y20" s="6"/>
      <c r="Z20" s="6"/>
      <c r="AA20" s="6"/>
      <c r="AB20" s="29">
        <f t="shared" si="2"/>
        <v>4.4081660908397297E-2</v>
      </c>
      <c r="AC20" s="24" t="s">
        <v>12</v>
      </c>
      <c r="AD20" s="20"/>
      <c r="AE20" s="5"/>
      <c r="AF20" s="6"/>
      <c r="AG20" s="6"/>
      <c r="AH20" s="6"/>
      <c r="AI20" s="6"/>
      <c r="AJ20" s="6"/>
      <c r="AK20" s="29">
        <f t="shared" si="3"/>
        <v>4.4081660908397297E-2</v>
      </c>
      <c r="AL20" s="25" t="s">
        <v>13</v>
      </c>
      <c r="AM20" s="20"/>
      <c r="AN20" s="5"/>
      <c r="AO20" s="6"/>
      <c r="AP20" s="6"/>
      <c r="AQ20" s="6"/>
      <c r="AR20" s="6"/>
      <c r="AS20" s="6"/>
      <c r="AT20" s="29">
        <f t="shared" si="1"/>
        <v>4.4081660908397297E-2</v>
      </c>
      <c r="AU20" s="26" t="s">
        <v>14</v>
      </c>
      <c r="AV20" s="20"/>
      <c r="AW20" s="5"/>
      <c r="AX20" s="6"/>
      <c r="AY20" s="6"/>
      <c r="AZ20" s="6"/>
      <c r="BA20" s="6"/>
      <c r="BB20" s="6"/>
      <c r="BC20" s="29">
        <f t="shared" si="7"/>
        <v>4.4081660908397297E-2</v>
      </c>
      <c r="BD20" s="27" t="s">
        <v>15</v>
      </c>
      <c r="BE20" s="20"/>
      <c r="BF20" s="5"/>
      <c r="BG20" s="6"/>
      <c r="BH20" s="6"/>
      <c r="BI20" s="6"/>
      <c r="BJ20" s="6"/>
      <c r="BK20" s="6"/>
      <c r="BL20" s="29">
        <f t="shared" si="8"/>
        <v>4.4081660908397297E-2</v>
      </c>
      <c r="BM20" s="28" t="s">
        <v>16</v>
      </c>
      <c r="BN20" s="20"/>
      <c r="BO20" s="5"/>
      <c r="BP20" s="6"/>
      <c r="BQ20" s="6"/>
      <c r="BR20" s="6"/>
      <c r="BS20" s="6"/>
      <c r="BT20" s="6"/>
      <c r="BU20" s="29">
        <f t="shared" si="6"/>
        <v>4.4081660908397297E-2</v>
      </c>
    </row>
    <row r="21" spans="1:73">
      <c r="A21" s="4">
        <v>1967</v>
      </c>
      <c r="B21" s="19" t="s">
        <v>17</v>
      </c>
      <c r="C21" s="38">
        <v>0.33</v>
      </c>
      <c r="D21" s="39" t="s">
        <v>19</v>
      </c>
      <c r="E21" s="40">
        <v>2</v>
      </c>
      <c r="F21" s="40">
        <v>1</v>
      </c>
      <c r="G21" s="40">
        <v>3</v>
      </c>
      <c r="H21" s="40">
        <v>1</v>
      </c>
      <c r="I21" s="41">
        <v>2</v>
      </c>
      <c r="J21" s="42">
        <v>0.48935255543384243</v>
      </c>
      <c r="K21" s="22" t="s">
        <v>10</v>
      </c>
      <c r="L21" s="20"/>
      <c r="M21" s="5"/>
      <c r="N21" s="6"/>
      <c r="O21" s="6"/>
      <c r="P21" s="6"/>
      <c r="Q21" s="6"/>
      <c r="R21" s="6"/>
      <c r="S21" s="29">
        <f t="shared" si="0"/>
        <v>4.4081660908397297E-2</v>
      </c>
      <c r="T21" s="23" t="s">
        <v>11</v>
      </c>
      <c r="U21" s="20"/>
      <c r="V21" s="5"/>
      <c r="W21" s="6"/>
      <c r="X21" s="6"/>
      <c r="Y21" s="6"/>
      <c r="Z21" s="6"/>
      <c r="AA21" s="6"/>
      <c r="AB21" s="29">
        <f t="shared" si="2"/>
        <v>4.4081660908397297E-2</v>
      </c>
      <c r="AC21" s="24" t="s">
        <v>12</v>
      </c>
      <c r="AD21" s="20"/>
      <c r="AE21" s="5"/>
      <c r="AF21" s="6"/>
      <c r="AG21" s="6"/>
      <c r="AH21" s="6"/>
      <c r="AI21" s="6"/>
      <c r="AJ21" s="6"/>
      <c r="AK21" s="29">
        <f t="shared" si="3"/>
        <v>4.4081660908397297E-2</v>
      </c>
      <c r="AL21" s="25" t="s">
        <v>13</v>
      </c>
      <c r="AM21" s="20"/>
      <c r="AN21" s="5"/>
      <c r="AO21" s="6"/>
      <c r="AP21" s="6"/>
      <c r="AQ21" s="6"/>
      <c r="AR21" s="6"/>
      <c r="AS21" s="6"/>
      <c r="AT21" s="29">
        <f t="shared" si="1"/>
        <v>4.4081660908397297E-2</v>
      </c>
      <c r="AU21" s="26" t="s">
        <v>14</v>
      </c>
      <c r="AV21" s="20"/>
      <c r="AW21" s="5"/>
      <c r="AX21" s="6"/>
      <c r="AY21" s="6"/>
      <c r="AZ21" s="6"/>
      <c r="BA21" s="6"/>
      <c r="BB21" s="6"/>
      <c r="BC21" s="29">
        <f t="shared" si="7"/>
        <v>4.4081660908397297E-2</v>
      </c>
      <c r="BD21" s="27" t="s">
        <v>15</v>
      </c>
      <c r="BE21" s="20"/>
      <c r="BF21" s="5"/>
      <c r="BG21" s="6"/>
      <c r="BH21" s="6"/>
      <c r="BI21" s="6"/>
      <c r="BJ21" s="6"/>
      <c r="BK21" s="6"/>
      <c r="BL21" s="29">
        <f t="shared" si="8"/>
        <v>4.4081660908397297E-2</v>
      </c>
      <c r="BM21" s="28" t="s">
        <v>16</v>
      </c>
      <c r="BN21" s="20"/>
      <c r="BO21" s="5"/>
      <c r="BP21" s="6"/>
      <c r="BQ21" s="6"/>
      <c r="BR21" s="6"/>
      <c r="BS21" s="6"/>
      <c r="BT21" s="6"/>
      <c r="BU21" s="29">
        <f t="shared" si="6"/>
        <v>4.4081660908397297E-2</v>
      </c>
    </row>
    <row r="22" spans="1:73">
      <c r="A22" s="4">
        <v>1968</v>
      </c>
      <c r="B22" s="19" t="s">
        <v>17</v>
      </c>
      <c r="C22" s="38">
        <v>0.33</v>
      </c>
      <c r="D22" s="39" t="s">
        <v>19</v>
      </c>
      <c r="E22" s="40">
        <v>2</v>
      </c>
      <c r="F22" s="40">
        <v>1</v>
      </c>
      <c r="G22" s="40">
        <v>3</v>
      </c>
      <c r="H22" s="40">
        <v>1</v>
      </c>
      <c r="I22" s="41">
        <v>2</v>
      </c>
      <c r="J22" s="42">
        <v>0.48935255543384243</v>
      </c>
      <c r="K22" s="22" t="s">
        <v>10</v>
      </c>
      <c r="L22" s="20"/>
      <c r="M22" s="5"/>
      <c r="N22" s="6"/>
      <c r="O22" s="6"/>
      <c r="P22" s="6"/>
      <c r="Q22" s="6"/>
      <c r="R22" s="6"/>
      <c r="S22" s="29">
        <f t="shared" si="0"/>
        <v>4.4081660908397297E-2</v>
      </c>
      <c r="T22" s="23" t="s">
        <v>11</v>
      </c>
      <c r="U22" s="20"/>
      <c r="V22" s="5"/>
      <c r="W22" s="6"/>
      <c r="X22" s="6"/>
      <c r="Y22" s="6"/>
      <c r="Z22" s="6"/>
      <c r="AA22" s="6"/>
      <c r="AB22" s="29">
        <f t="shared" si="2"/>
        <v>4.4081660908397297E-2</v>
      </c>
      <c r="AC22" s="24" t="s">
        <v>12</v>
      </c>
      <c r="AD22" s="20"/>
      <c r="AE22" s="5"/>
      <c r="AF22" s="6"/>
      <c r="AG22" s="6"/>
      <c r="AH22" s="6"/>
      <c r="AI22" s="6"/>
      <c r="AJ22" s="6"/>
      <c r="AK22" s="29">
        <f t="shared" si="3"/>
        <v>4.4081660908397297E-2</v>
      </c>
      <c r="AL22" s="25" t="s">
        <v>13</v>
      </c>
      <c r="AM22" s="20"/>
      <c r="AN22" s="5"/>
      <c r="AO22" s="6"/>
      <c r="AP22" s="6"/>
      <c r="AQ22" s="6"/>
      <c r="AR22" s="6"/>
      <c r="AS22" s="6"/>
      <c r="AT22" s="29">
        <f t="shared" si="1"/>
        <v>4.4081660908397297E-2</v>
      </c>
      <c r="AU22" s="26" t="s">
        <v>14</v>
      </c>
      <c r="AV22" s="20"/>
      <c r="AW22" s="5"/>
      <c r="AX22" s="6"/>
      <c r="AY22" s="6"/>
      <c r="AZ22" s="6"/>
      <c r="BA22" s="6"/>
      <c r="BB22" s="6"/>
      <c r="BC22" s="29">
        <f t="shared" si="7"/>
        <v>4.4081660908397297E-2</v>
      </c>
      <c r="BD22" s="27" t="s">
        <v>15</v>
      </c>
      <c r="BE22" s="20"/>
      <c r="BF22" s="5"/>
      <c r="BG22" s="6"/>
      <c r="BH22" s="6"/>
      <c r="BI22" s="6"/>
      <c r="BJ22" s="6"/>
      <c r="BK22" s="6"/>
      <c r="BL22" s="29">
        <f t="shared" si="8"/>
        <v>4.4081660908397297E-2</v>
      </c>
      <c r="BM22" s="28" t="s">
        <v>16</v>
      </c>
      <c r="BN22" s="20"/>
      <c r="BO22" s="5"/>
      <c r="BP22" s="6"/>
      <c r="BQ22" s="6"/>
      <c r="BR22" s="6"/>
      <c r="BS22" s="6"/>
      <c r="BT22" s="6"/>
      <c r="BU22" s="29">
        <f t="shared" si="6"/>
        <v>4.4081660908397297E-2</v>
      </c>
    </row>
    <row r="23" spans="1:73">
      <c r="A23" s="4">
        <v>1969</v>
      </c>
      <c r="B23" s="19" t="s">
        <v>17</v>
      </c>
      <c r="C23" s="38">
        <v>0.33</v>
      </c>
      <c r="D23" s="39" t="s">
        <v>19</v>
      </c>
      <c r="E23" s="40">
        <v>2</v>
      </c>
      <c r="F23" s="40">
        <v>1</v>
      </c>
      <c r="G23" s="40">
        <v>3</v>
      </c>
      <c r="H23" s="40">
        <v>1</v>
      </c>
      <c r="I23" s="41">
        <v>2</v>
      </c>
      <c r="J23" s="42">
        <v>0.48935255543384243</v>
      </c>
      <c r="K23" s="22" t="s">
        <v>10</v>
      </c>
      <c r="L23" s="20"/>
      <c r="M23" s="5"/>
      <c r="N23" s="6"/>
      <c r="O23" s="6"/>
      <c r="P23" s="6"/>
      <c r="Q23" s="6"/>
      <c r="R23" s="6"/>
      <c r="S23" s="29">
        <f t="shared" si="0"/>
        <v>4.4081660908397297E-2</v>
      </c>
      <c r="T23" s="23" t="s">
        <v>11</v>
      </c>
      <c r="U23" s="20"/>
      <c r="V23" s="5"/>
      <c r="W23" s="6"/>
      <c r="X23" s="6"/>
      <c r="Y23" s="6"/>
      <c r="Z23" s="6"/>
      <c r="AA23" s="6"/>
      <c r="AB23" s="29">
        <f t="shared" si="2"/>
        <v>4.4081660908397297E-2</v>
      </c>
      <c r="AC23" s="24" t="s">
        <v>12</v>
      </c>
      <c r="AD23" s="20"/>
      <c r="AE23" s="5"/>
      <c r="AF23" s="6"/>
      <c r="AG23" s="6"/>
      <c r="AH23" s="6"/>
      <c r="AI23" s="6"/>
      <c r="AJ23" s="6"/>
      <c r="AK23" s="29">
        <f t="shared" si="3"/>
        <v>4.4081660908397297E-2</v>
      </c>
      <c r="AL23" s="25" t="s">
        <v>13</v>
      </c>
      <c r="AM23" s="20"/>
      <c r="AN23" s="5"/>
      <c r="AO23" s="6"/>
      <c r="AP23" s="6"/>
      <c r="AQ23" s="6"/>
      <c r="AR23" s="6"/>
      <c r="AS23" s="6"/>
      <c r="AT23" s="29">
        <f t="shared" si="1"/>
        <v>4.4081660908397297E-2</v>
      </c>
      <c r="AU23" s="26" t="s">
        <v>14</v>
      </c>
      <c r="AV23" s="20"/>
      <c r="AW23" s="5"/>
      <c r="AX23" s="6"/>
      <c r="AY23" s="6"/>
      <c r="AZ23" s="6"/>
      <c r="BA23" s="6"/>
      <c r="BB23" s="6"/>
      <c r="BC23" s="29">
        <f t="shared" si="7"/>
        <v>4.4081660908397297E-2</v>
      </c>
      <c r="BD23" s="27" t="s">
        <v>15</v>
      </c>
      <c r="BE23" s="20"/>
      <c r="BF23" s="5"/>
      <c r="BG23" s="6"/>
      <c r="BH23" s="6"/>
      <c r="BI23" s="6"/>
      <c r="BJ23" s="6"/>
      <c r="BK23" s="6"/>
      <c r="BL23" s="29">
        <f t="shared" si="8"/>
        <v>4.4081660908397297E-2</v>
      </c>
      <c r="BM23" s="28" t="s">
        <v>16</v>
      </c>
      <c r="BN23" s="20"/>
      <c r="BO23" s="5"/>
      <c r="BP23" s="6"/>
      <c r="BQ23" s="6"/>
      <c r="BR23" s="6"/>
      <c r="BS23" s="6"/>
      <c r="BT23" s="6"/>
      <c r="BU23" s="29">
        <f t="shared" si="6"/>
        <v>4.4081660908397297E-2</v>
      </c>
    </row>
    <row r="24" spans="1:73">
      <c r="A24" s="4">
        <v>1970</v>
      </c>
      <c r="B24" s="19" t="s">
        <v>17</v>
      </c>
      <c r="C24" s="38">
        <v>0.33</v>
      </c>
      <c r="D24" s="39" t="s">
        <v>19</v>
      </c>
      <c r="E24" s="40">
        <v>2</v>
      </c>
      <c r="F24" s="40">
        <v>1</v>
      </c>
      <c r="G24" s="40">
        <v>3</v>
      </c>
      <c r="H24" s="40">
        <v>1</v>
      </c>
      <c r="I24" s="41">
        <v>2</v>
      </c>
      <c r="J24" s="42">
        <v>0.48935255543384243</v>
      </c>
      <c r="K24" s="22" t="s">
        <v>10</v>
      </c>
      <c r="L24" s="20"/>
      <c r="M24" s="5"/>
      <c r="N24" s="6"/>
      <c r="O24" s="6"/>
      <c r="P24" s="6"/>
      <c r="Q24" s="6"/>
      <c r="R24" s="6"/>
      <c r="S24" s="29">
        <f t="shared" si="0"/>
        <v>4.4081660908397297E-2</v>
      </c>
      <c r="T24" s="23" t="s">
        <v>11</v>
      </c>
      <c r="U24" s="20"/>
      <c r="V24" s="5"/>
      <c r="W24" s="6"/>
      <c r="X24" s="6"/>
      <c r="Y24" s="6"/>
      <c r="Z24" s="6"/>
      <c r="AA24" s="6"/>
      <c r="AB24" s="29">
        <f t="shared" si="2"/>
        <v>4.4081660908397297E-2</v>
      </c>
      <c r="AC24" s="24" t="s">
        <v>12</v>
      </c>
      <c r="AD24" s="20"/>
      <c r="AE24" s="5"/>
      <c r="AF24" s="6"/>
      <c r="AG24" s="6"/>
      <c r="AH24" s="6"/>
      <c r="AI24" s="6"/>
      <c r="AJ24" s="6"/>
      <c r="AK24" s="29">
        <f t="shared" si="3"/>
        <v>4.4081660908397297E-2</v>
      </c>
      <c r="AL24" s="25" t="s">
        <v>13</v>
      </c>
      <c r="AM24" s="20"/>
      <c r="AN24" s="5"/>
      <c r="AO24" s="6"/>
      <c r="AP24" s="6"/>
      <c r="AQ24" s="6"/>
      <c r="AR24" s="6"/>
      <c r="AS24" s="6"/>
      <c r="AT24" s="29">
        <f t="shared" si="1"/>
        <v>4.4081660908397297E-2</v>
      </c>
      <c r="AU24" s="26" t="s">
        <v>14</v>
      </c>
      <c r="AV24" s="20"/>
      <c r="AW24" s="5"/>
      <c r="AX24" s="6"/>
      <c r="AY24" s="6"/>
      <c r="AZ24" s="6"/>
      <c r="BA24" s="6"/>
      <c r="BB24" s="6"/>
      <c r="BC24" s="29">
        <f t="shared" si="7"/>
        <v>4.4081660908397297E-2</v>
      </c>
      <c r="BD24" s="27" t="s">
        <v>15</v>
      </c>
      <c r="BE24" s="20"/>
      <c r="BF24" s="5"/>
      <c r="BG24" s="6"/>
      <c r="BH24" s="6"/>
      <c r="BI24" s="6"/>
      <c r="BJ24" s="6"/>
      <c r="BK24" s="6"/>
      <c r="BL24" s="29">
        <f t="shared" si="8"/>
        <v>4.4081660908397297E-2</v>
      </c>
      <c r="BM24" s="28" t="s">
        <v>16</v>
      </c>
      <c r="BN24" s="20"/>
      <c r="BO24" s="5"/>
      <c r="BP24" s="6"/>
      <c r="BQ24" s="6"/>
      <c r="BR24" s="6"/>
      <c r="BS24" s="6"/>
      <c r="BT24" s="6"/>
      <c r="BU24" s="29">
        <f t="shared" si="6"/>
        <v>4.4081660908397297E-2</v>
      </c>
    </row>
    <row r="25" spans="1:73">
      <c r="A25" s="4">
        <v>1971</v>
      </c>
      <c r="B25" s="19" t="s">
        <v>17</v>
      </c>
      <c r="C25" s="38">
        <v>0.33</v>
      </c>
      <c r="D25" s="39" t="s">
        <v>19</v>
      </c>
      <c r="E25" s="40">
        <v>2</v>
      </c>
      <c r="F25" s="40">
        <v>1</v>
      </c>
      <c r="G25" s="40">
        <v>3</v>
      </c>
      <c r="H25" s="40">
        <v>1</v>
      </c>
      <c r="I25" s="41">
        <v>2</v>
      </c>
      <c r="J25" s="42">
        <v>0.48935255543384243</v>
      </c>
      <c r="K25" s="22" t="s">
        <v>10</v>
      </c>
      <c r="L25" s="20"/>
      <c r="M25" s="5"/>
      <c r="N25" s="6"/>
      <c r="O25" s="6"/>
      <c r="P25" s="6"/>
      <c r="Q25" s="6"/>
      <c r="R25" s="6"/>
      <c r="S25" s="29">
        <f t="shared" si="0"/>
        <v>4.4081660908397297E-2</v>
      </c>
      <c r="T25" s="23" t="s">
        <v>11</v>
      </c>
      <c r="U25" s="20"/>
      <c r="V25" s="5"/>
      <c r="W25" s="6"/>
      <c r="X25" s="6"/>
      <c r="Y25" s="6"/>
      <c r="Z25" s="6"/>
      <c r="AA25" s="6"/>
      <c r="AB25" s="29">
        <f t="shared" si="2"/>
        <v>4.4081660908397297E-2</v>
      </c>
      <c r="AC25" s="24" t="s">
        <v>12</v>
      </c>
      <c r="AD25" s="20"/>
      <c r="AE25" s="5"/>
      <c r="AF25" s="6"/>
      <c r="AG25" s="6"/>
      <c r="AH25" s="6"/>
      <c r="AI25" s="6"/>
      <c r="AJ25" s="6"/>
      <c r="AK25" s="29">
        <f t="shared" si="3"/>
        <v>4.4081660908397297E-2</v>
      </c>
      <c r="AL25" s="25" t="s">
        <v>13</v>
      </c>
      <c r="AM25" s="20"/>
      <c r="AN25" s="5"/>
      <c r="AO25" s="6"/>
      <c r="AP25" s="6"/>
      <c r="AQ25" s="6"/>
      <c r="AR25" s="6"/>
      <c r="AS25" s="6"/>
      <c r="AT25" s="29">
        <f t="shared" si="1"/>
        <v>4.4081660908397297E-2</v>
      </c>
      <c r="AU25" s="26" t="s">
        <v>14</v>
      </c>
      <c r="AV25" s="20"/>
      <c r="AW25" s="5"/>
      <c r="AX25" s="6"/>
      <c r="AY25" s="6"/>
      <c r="AZ25" s="6"/>
      <c r="BA25" s="6"/>
      <c r="BB25" s="6"/>
      <c r="BC25" s="29">
        <f t="shared" si="7"/>
        <v>4.4081660908397297E-2</v>
      </c>
      <c r="BD25" s="27" t="s">
        <v>15</v>
      </c>
      <c r="BE25" s="20"/>
      <c r="BF25" s="5"/>
      <c r="BG25" s="6"/>
      <c r="BH25" s="6"/>
      <c r="BI25" s="6"/>
      <c r="BJ25" s="6"/>
      <c r="BK25" s="6"/>
      <c r="BL25" s="29">
        <f t="shared" si="8"/>
        <v>4.4081660908397297E-2</v>
      </c>
      <c r="BM25" s="28" t="s">
        <v>16</v>
      </c>
      <c r="BN25" s="20"/>
      <c r="BO25" s="5"/>
      <c r="BP25" s="6"/>
      <c r="BQ25" s="6"/>
      <c r="BR25" s="6"/>
      <c r="BS25" s="6"/>
      <c r="BT25" s="6"/>
      <c r="BU25" s="29">
        <f t="shared" si="6"/>
        <v>4.4081660908397297E-2</v>
      </c>
    </row>
    <row r="26" spans="1:73">
      <c r="A26" s="4">
        <v>1972</v>
      </c>
      <c r="B26" s="19" t="s">
        <v>17</v>
      </c>
      <c r="C26" s="38">
        <v>0.33</v>
      </c>
      <c r="D26" s="39" t="s">
        <v>19</v>
      </c>
      <c r="E26" s="40">
        <v>2</v>
      </c>
      <c r="F26" s="40">
        <v>1</v>
      </c>
      <c r="G26" s="40">
        <v>3</v>
      </c>
      <c r="H26" s="40">
        <v>1</v>
      </c>
      <c r="I26" s="41">
        <v>2</v>
      </c>
      <c r="J26" s="42">
        <v>0.48935255543384243</v>
      </c>
      <c r="K26" s="22" t="s">
        <v>10</v>
      </c>
      <c r="L26" s="20"/>
      <c r="M26" s="5"/>
      <c r="N26" s="6"/>
      <c r="O26" s="6"/>
      <c r="P26" s="6"/>
      <c r="Q26" s="6"/>
      <c r="R26" s="6"/>
      <c r="S26" s="29">
        <f t="shared" si="0"/>
        <v>4.4081660908397297E-2</v>
      </c>
      <c r="T26" s="23" t="s">
        <v>11</v>
      </c>
      <c r="U26" s="20"/>
      <c r="V26" s="5"/>
      <c r="W26" s="6"/>
      <c r="X26" s="6"/>
      <c r="Y26" s="6"/>
      <c r="Z26" s="6"/>
      <c r="AA26" s="6"/>
      <c r="AB26" s="29">
        <f t="shared" si="2"/>
        <v>4.4081660908397297E-2</v>
      </c>
      <c r="AC26" s="24" t="s">
        <v>12</v>
      </c>
      <c r="AD26" s="20"/>
      <c r="AE26" s="5"/>
      <c r="AF26" s="6"/>
      <c r="AG26" s="6"/>
      <c r="AH26" s="6"/>
      <c r="AI26" s="6"/>
      <c r="AJ26" s="6"/>
      <c r="AK26" s="29">
        <f t="shared" si="3"/>
        <v>4.4081660908397297E-2</v>
      </c>
      <c r="AL26" s="25" t="s">
        <v>13</v>
      </c>
      <c r="AM26" s="20"/>
      <c r="AN26" s="5"/>
      <c r="AO26" s="6"/>
      <c r="AP26" s="6"/>
      <c r="AQ26" s="6"/>
      <c r="AR26" s="6"/>
      <c r="AS26" s="6"/>
      <c r="AT26" s="29">
        <f t="shared" si="1"/>
        <v>4.4081660908397297E-2</v>
      </c>
      <c r="AU26" s="26" t="s">
        <v>14</v>
      </c>
      <c r="AV26" s="20"/>
      <c r="AW26" s="5"/>
      <c r="AX26" s="6"/>
      <c r="AY26" s="6"/>
      <c r="AZ26" s="6"/>
      <c r="BA26" s="6"/>
      <c r="BB26" s="6"/>
      <c r="BC26" s="29">
        <f t="shared" si="7"/>
        <v>4.4081660908397297E-2</v>
      </c>
      <c r="BD26" s="27" t="s">
        <v>15</v>
      </c>
      <c r="BE26" s="20"/>
      <c r="BF26" s="5"/>
      <c r="BG26" s="6"/>
      <c r="BH26" s="6"/>
      <c r="BI26" s="6"/>
      <c r="BJ26" s="6"/>
      <c r="BK26" s="6"/>
      <c r="BL26" s="29">
        <f t="shared" si="8"/>
        <v>4.4081660908397297E-2</v>
      </c>
      <c r="BM26" s="28" t="s">
        <v>16</v>
      </c>
      <c r="BN26" s="20"/>
      <c r="BO26" s="5"/>
      <c r="BP26" s="6"/>
      <c r="BQ26" s="6"/>
      <c r="BR26" s="6"/>
      <c r="BS26" s="6"/>
      <c r="BT26" s="6"/>
      <c r="BU26" s="29">
        <f t="shared" si="6"/>
        <v>4.4081660908397297E-2</v>
      </c>
    </row>
    <row r="27" spans="1:73">
      <c r="A27" s="4">
        <v>1973</v>
      </c>
      <c r="B27" s="19" t="s">
        <v>17</v>
      </c>
      <c r="C27" s="38">
        <v>0.33</v>
      </c>
      <c r="D27" s="39" t="s">
        <v>19</v>
      </c>
      <c r="E27" s="40">
        <v>2</v>
      </c>
      <c r="F27" s="40">
        <v>1</v>
      </c>
      <c r="G27" s="40">
        <v>3</v>
      </c>
      <c r="H27" s="40">
        <v>1</v>
      </c>
      <c r="I27" s="41">
        <v>2</v>
      </c>
      <c r="J27" s="42">
        <v>0.48935255543384243</v>
      </c>
      <c r="K27" s="22" t="s">
        <v>10</v>
      </c>
      <c r="L27" s="20"/>
      <c r="M27" s="5"/>
      <c r="N27" s="6"/>
      <c r="O27" s="6"/>
      <c r="P27" s="6"/>
      <c r="Q27" s="6"/>
      <c r="R27" s="6"/>
      <c r="S27" s="29">
        <f t="shared" si="0"/>
        <v>4.4081660908397297E-2</v>
      </c>
      <c r="T27" s="23" t="s">
        <v>11</v>
      </c>
      <c r="U27" s="20"/>
      <c r="V27" s="5"/>
      <c r="W27" s="6"/>
      <c r="X27" s="6"/>
      <c r="Y27" s="6"/>
      <c r="Z27" s="6"/>
      <c r="AA27" s="6"/>
      <c r="AB27" s="29">
        <f t="shared" si="2"/>
        <v>4.4081660908397297E-2</v>
      </c>
      <c r="AC27" s="24" t="s">
        <v>12</v>
      </c>
      <c r="AD27" s="20"/>
      <c r="AE27" s="5"/>
      <c r="AF27" s="6"/>
      <c r="AG27" s="6"/>
      <c r="AH27" s="6"/>
      <c r="AI27" s="6"/>
      <c r="AJ27" s="6"/>
      <c r="AK27" s="29">
        <f t="shared" si="3"/>
        <v>4.4081660908397297E-2</v>
      </c>
      <c r="AL27" s="25" t="s">
        <v>13</v>
      </c>
      <c r="AM27" s="20"/>
      <c r="AN27" s="5"/>
      <c r="AO27" s="6"/>
      <c r="AP27" s="6"/>
      <c r="AQ27" s="6"/>
      <c r="AR27" s="6"/>
      <c r="AS27" s="6"/>
      <c r="AT27" s="29">
        <f t="shared" si="1"/>
        <v>4.4081660908397297E-2</v>
      </c>
      <c r="AU27" s="26" t="s">
        <v>14</v>
      </c>
      <c r="AV27" s="20"/>
      <c r="AW27" s="5"/>
      <c r="AX27" s="6"/>
      <c r="AY27" s="6"/>
      <c r="AZ27" s="6"/>
      <c r="BA27" s="6"/>
      <c r="BB27" s="6"/>
      <c r="BC27" s="29">
        <f t="shared" si="7"/>
        <v>4.4081660908397297E-2</v>
      </c>
      <c r="BD27" s="27" t="s">
        <v>15</v>
      </c>
      <c r="BE27" s="20"/>
      <c r="BF27" s="5"/>
      <c r="BG27" s="6"/>
      <c r="BH27" s="6"/>
      <c r="BI27" s="6"/>
      <c r="BJ27" s="6"/>
      <c r="BK27" s="6"/>
      <c r="BL27" s="29">
        <f t="shared" si="8"/>
        <v>4.4081660908397297E-2</v>
      </c>
      <c r="BM27" s="28" t="s">
        <v>16</v>
      </c>
      <c r="BN27" s="20"/>
      <c r="BO27" s="5"/>
      <c r="BP27" s="6"/>
      <c r="BQ27" s="6"/>
      <c r="BR27" s="6"/>
      <c r="BS27" s="6"/>
      <c r="BT27" s="6"/>
      <c r="BU27" s="29">
        <f t="shared" si="6"/>
        <v>4.4081660908397297E-2</v>
      </c>
    </row>
    <row r="28" spans="1:73">
      <c r="A28" s="4">
        <v>1974</v>
      </c>
      <c r="B28" s="19" t="s">
        <v>17</v>
      </c>
      <c r="C28" s="38">
        <v>0.33</v>
      </c>
      <c r="D28" s="39" t="s">
        <v>19</v>
      </c>
      <c r="E28" s="40">
        <v>2</v>
      </c>
      <c r="F28" s="40">
        <v>1</v>
      </c>
      <c r="G28" s="40">
        <v>3</v>
      </c>
      <c r="H28" s="40">
        <v>1</v>
      </c>
      <c r="I28" s="41">
        <v>2</v>
      </c>
      <c r="J28" s="42">
        <v>0.48935255543384243</v>
      </c>
      <c r="K28" s="22" t="s">
        <v>10</v>
      </c>
      <c r="L28" s="20"/>
      <c r="M28" s="5"/>
      <c r="N28" s="6"/>
      <c r="O28" s="6"/>
      <c r="P28" s="6"/>
      <c r="Q28" s="6"/>
      <c r="R28" s="6"/>
      <c r="S28" s="29">
        <f t="shared" si="0"/>
        <v>4.4081660908397297E-2</v>
      </c>
      <c r="T28" s="23" t="s">
        <v>11</v>
      </c>
      <c r="U28" s="20"/>
      <c r="V28" s="5"/>
      <c r="W28" s="6"/>
      <c r="X28" s="6"/>
      <c r="Y28" s="6"/>
      <c r="Z28" s="6"/>
      <c r="AA28" s="6"/>
      <c r="AB28" s="29">
        <f t="shared" si="2"/>
        <v>4.4081660908397297E-2</v>
      </c>
      <c r="AC28" s="24" t="s">
        <v>12</v>
      </c>
      <c r="AD28" s="20"/>
      <c r="AE28" s="5"/>
      <c r="AF28" s="6"/>
      <c r="AG28" s="6"/>
      <c r="AH28" s="6"/>
      <c r="AI28" s="6"/>
      <c r="AJ28" s="6"/>
      <c r="AK28" s="29">
        <f t="shared" si="3"/>
        <v>4.4081660908397297E-2</v>
      </c>
      <c r="AL28" s="25" t="s">
        <v>13</v>
      </c>
      <c r="AM28" s="20"/>
      <c r="AN28" s="5"/>
      <c r="AO28" s="6"/>
      <c r="AP28" s="6"/>
      <c r="AQ28" s="6"/>
      <c r="AR28" s="6"/>
      <c r="AS28" s="6"/>
      <c r="AT28" s="29">
        <f t="shared" si="1"/>
        <v>4.4081660908397297E-2</v>
      </c>
      <c r="AU28" s="26" t="s">
        <v>14</v>
      </c>
      <c r="AV28" s="20"/>
      <c r="AW28" s="5"/>
      <c r="AX28" s="6"/>
      <c r="AY28" s="6"/>
      <c r="AZ28" s="6"/>
      <c r="BA28" s="6"/>
      <c r="BB28" s="6"/>
      <c r="BC28" s="29">
        <f t="shared" si="7"/>
        <v>4.4081660908397297E-2</v>
      </c>
      <c r="BD28" s="27" t="s">
        <v>15</v>
      </c>
      <c r="BE28" s="20"/>
      <c r="BF28" s="5"/>
      <c r="BG28" s="6"/>
      <c r="BH28" s="6"/>
      <c r="BI28" s="6"/>
      <c r="BJ28" s="6"/>
      <c r="BK28" s="6"/>
      <c r="BL28" s="29">
        <f t="shared" si="8"/>
        <v>4.4081660908397297E-2</v>
      </c>
      <c r="BM28" s="28" t="s">
        <v>16</v>
      </c>
      <c r="BN28" s="20"/>
      <c r="BO28" s="5"/>
      <c r="BP28" s="6"/>
      <c r="BQ28" s="6"/>
      <c r="BR28" s="6"/>
      <c r="BS28" s="6"/>
      <c r="BT28" s="6"/>
      <c r="BU28" s="29">
        <f t="shared" si="6"/>
        <v>4.4081660908397297E-2</v>
      </c>
    </row>
    <row r="29" spans="1:73">
      <c r="A29" s="4">
        <v>1975</v>
      </c>
      <c r="B29" s="19" t="s">
        <v>17</v>
      </c>
      <c r="C29" s="38">
        <v>0.33</v>
      </c>
      <c r="D29" s="39" t="s">
        <v>19</v>
      </c>
      <c r="E29" s="40">
        <v>2</v>
      </c>
      <c r="F29" s="40">
        <v>1</v>
      </c>
      <c r="G29" s="40">
        <v>3</v>
      </c>
      <c r="H29" s="40">
        <v>1</v>
      </c>
      <c r="I29" s="41">
        <v>2</v>
      </c>
      <c r="J29" s="42">
        <v>0.48935255543384243</v>
      </c>
      <c r="K29" s="22" t="s">
        <v>10</v>
      </c>
      <c r="L29" s="20"/>
      <c r="M29" s="5"/>
      <c r="N29" s="6"/>
      <c r="O29" s="6"/>
      <c r="P29" s="6"/>
      <c r="Q29" s="6"/>
      <c r="R29" s="6"/>
      <c r="S29" s="29">
        <f t="shared" si="0"/>
        <v>4.4081660908397297E-2</v>
      </c>
      <c r="T29" s="23" t="s">
        <v>11</v>
      </c>
      <c r="U29" s="20"/>
      <c r="V29" s="5"/>
      <c r="W29" s="6"/>
      <c r="X29" s="6"/>
      <c r="Y29" s="6"/>
      <c r="Z29" s="6"/>
      <c r="AA29" s="6"/>
      <c r="AB29" s="29">
        <f t="shared" si="2"/>
        <v>4.4081660908397297E-2</v>
      </c>
      <c r="AC29" s="24" t="s">
        <v>12</v>
      </c>
      <c r="AD29" s="20"/>
      <c r="AE29" s="5"/>
      <c r="AF29" s="6"/>
      <c r="AG29" s="6"/>
      <c r="AH29" s="6"/>
      <c r="AI29" s="6"/>
      <c r="AJ29" s="6"/>
      <c r="AK29" s="29">
        <f t="shared" si="3"/>
        <v>4.4081660908397297E-2</v>
      </c>
      <c r="AL29" s="25" t="s">
        <v>13</v>
      </c>
      <c r="AM29" s="20"/>
      <c r="AN29" s="5"/>
      <c r="AO29" s="6"/>
      <c r="AP29" s="6"/>
      <c r="AQ29" s="6"/>
      <c r="AR29" s="6"/>
      <c r="AS29" s="6"/>
      <c r="AT29" s="29">
        <f t="shared" si="1"/>
        <v>4.4081660908397297E-2</v>
      </c>
      <c r="AU29" s="26" t="s">
        <v>14</v>
      </c>
      <c r="AV29" s="20"/>
      <c r="AW29" s="5"/>
      <c r="AX29" s="6"/>
      <c r="AY29" s="6"/>
      <c r="AZ29" s="6"/>
      <c r="BA29" s="6"/>
      <c r="BB29" s="6"/>
      <c r="BC29" s="29">
        <f t="shared" si="7"/>
        <v>4.4081660908397297E-2</v>
      </c>
      <c r="BD29" s="27" t="s">
        <v>15</v>
      </c>
      <c r="BE29" s="20"/>
      <c r="BF29" s="5"/>
      <c r="BG29" s="6"/>
      <c r="BH29" s="6"/>
      <c r="BI29" s="6"/>
      <c r="BJ29" s="6"/>
      <c r="BK29" s="6"/>
      <c r="BL29" s="29">
        <f t="shared" si="8"/>
        <v>4.4081660908397297E-2</v>
      </c>
      <c r="BM29" s="28" t="s">
        <v>16</v>
      </c>
      <c r="BN29" s="20"/>
      <c r="BO29" s="5"/>
      <c r="BP29" s="6"/>
      <c r="BQ29" s="6"/>
      <c r="BR29" s="6"/>
      <c r="BS29" s="6"/>
      <c r="BT29" s="6"/>
      <c r="BU29" s="29">
        <f t="shared" si="6"/>
        <v>4.4081660908397297E-2</v>
      </c>
    </row>
    <row r="30" spans="1:73">
      <c r="A30" s="4">
        <v>1976</v>
      </c>
      <c r="B30" s="19" t="s">
        <v>17</v>
      </c>
      <c r="C30" s="38">
        <v>0.33</v>
      </c>
      <c r="D30" s="39" t="s">
        <v>19</v>
      </c>
      <c r="E30" s="40">
        <v>2</v>
      </c>
      <c r="F30" s="40">
        <v>1</v>
      </c>
      <c r="G30" s="40">
        <v>3</v>
      </c>
      <c r="H30" s="40">
        <v>1</v>
      </c>
      <c r="I30" s="41">
        <v>2</v>
      </c>
      <c r="J30" s="42">
        <v>0.48935255543384243</v>
      </c>
      <c r="K30" s="22" t="s">
        <v>10</v>
      </c>
      <c r="L30" s="20"/>
      <c r="M30" s="5"/>
      <c r="N30" s="6"/>
      <c r="O30" s="6"/>
      <c r="P30" s="6"/>
      <c r="Q30" s="6"/>
      <c r="R30" s="6"/>
      <c r="S30" s="29">
        <f t="shared" si="0"/>
        <v>4.4081660908397297E-2</v>
      </c>
      <c r="T30" s="23" t="s">
        <v>11</v>
      </c>
      <c r="U30" s="20"/>
      <c r="V30" s="5"/>
      <c r="W30" s="6"/>
      <c r="X30" s="6"/>
      <c r="Y30" s="6"/>
      <c r="Z30" s="6"/>
      <c r="AA30" s="6"/>
      <c r="AB30" s="29">
        <f t="shared" si="2"/>
        <v>4.4081660908397297E-2</v>
      </c>
      <c r="AC30" s="24" t="s">
        <v>12</v>
      </c>
      <c r="AD30" s="20"/>
      <c r="AE30" s="5"/>
      <c r="AF30" s="6"/>
      <c r="AG30" s="6"/>
      <c r="AH30" s="6"/>
      <c r="AI30" s="6"/>
      <c r="AJ30" s="6"/>
      <c r="AK30" s="29">
        <f t="shared" si="3"/>
        <v>4.4081660908397297E-2</v>
      </c>
      <c r="AL30" s="25" t="s">
        <v>13</v>
      </c>
      <c r="AM30" s="20"/>
      <c r="AN30" s="5"/>
      <c r="AO30" s="6"/>
      <c r="AP30" s="6"/>
      <c r="AQ30" s="6"/>
      <c r="AR30" s="6"/>
      <c r="AS30" s="6"/>
      <c r="AT30" s="29">
        <f t="shared" si="1"/>
        <v>4.4081660908397297E-2</v>
      </c>
      <c r="AU30" s="26" t="s">
        <v>14</v>
      </c>
      <c r="AV30" s="20"/>
      <c r="AW30" s="5"/>
      <c r="AX30" s="6"/>
      <c r="AY30" s="6"/>
      <c r="AZ30" s="6"/>
      <c r="BA30" s="6"/>
      <c r="BB30" s="6"/>
      <c r="BC30" s="29">
        <f t="shared" si="7"/>
        <v>4.4081660908397297E-2</v>
      </c>
      <c r="BD30" s="27" t="s">
        <v>15</v>
      </c>
      <c r="BE30" s="20"/>
      <c r="BF30" s="5"/>
      <c r="BG30" s="6"/>
      <c r="BH30" s="6"/>
      <c r="BI30" s="6"/>
      <c r="BJ30" s="6"/>
      <c r="BK30" s="6"/>
      <c r="BL30" s="29">
        <f t="shared" si="8"/>
        <v>4.4081660908397297E-2</v>
      </c>
      <c r="BM30" s="28" t="s">
        <v>16</v>
      </c>
      <c r="BN30" s="20"/>
      <c r="BO30" s="5"/>
      <c r="BP30" s="6"/>
      <c r="BQ30" s="6"/>
      <c r="BR30" s="6"/>
      <c r="BS30" s="6"/>
      <c r="BT30" s="6"/>
      <c r="BU30" s="29">
        <f t="shared" si="6"/>
        <v>4.4081660908397297E-2</v>
      </c>
    </row>
    <row r="31" spans="1:73">
      <c r="A31" s="4">
        <v>1977</v>
      </c>
      <c r="B31" s="19" t="s">
        <v>17</v>
      </c>
      <c r="C31" s="38">
        <v>0.33</v>
      </c>
      <c r="D31" s="39" t="s">
        <v>19</v>
      </c>
      <c r="E31" s="40">
        <v>2</v>
      </c>
      <c r="F31" s="40">
        <v>1</v>
      </c>
      <c r="G31" s="40">
        <v>3</v>
      </c>
      <c r="H31" s="40">
        <v>1</v>
      </c>
      <c r="I31" s="41">
        <v>2</v>
      </c>
      <c r="J31" s="42">
        <v>0.48935255543384243</v>
      </c>
      <c r="K31" s="22" t="s">
        <v>10</v>
      </c>
      <c r="L31" s="20"/>
      <c r="M31" s="5"/>
      <c r="N31" s="6"/>
      <c r="O31" s="6"/>
      <c r="P31" s="6"/>
      <c r="Q31" s="6"/>
      <c r="R31" s="6"/>
      <c r="S31" s="29">
        <f t="shared" si="0"/>
        <v>4.4081660908397297E-2</v>
      </c>
      <c r="T31" s="23" t="s">
        <v>11</v>
      </c>
      <c r="U31" s="20"/>
      <c r="V31" s="5"/>
      <c r="W31" s="6"/>
      <c r="X31" s="6"/>
      <c r="Y31" s="6"/>
      <c r="Z31" s="6"/>
      <c r="AA31" s="6"/>
      <c r="AB31" s="29">
        <f t="shared" si="2"/>
        <v>4.4081660908397297E-2</v>
      </c>
      <c r="AC31" s="24" t="s">
        <v>12</v>
      </c>
      <c r="AD31" s="20"/>
      <c r="AE31" s="5"/>
      <c r="AF31" s="6"/>
      <c r="AG31" s="6"/>
      <c r="AH31" s="6"/>
      <c r="AI31" s="6"/>
      <c r="AJ31" s="6"/>
      <c r="AK31" s="29">
        <f t="shared" si="3"/>
        <v>4.4081660908397297E-2</v>
      </c>
      <c r="AL31" s="25" t="s">
        <v>13</v>
      </c>
      <c r="AM31" s="20"/>
      <c r="AN31" s="5"/>
      <c r="AO31" s="6"/>
      <c r="AP31" s="6"/>
      <c r="AQ31" s="6"/>
      <c r="AR31" s="6"/>
      <c r="AS31" s="6"/>
      <c r="AT31" s="29">
        <f t="shared" si="1"/>
        <v>4.4081660908397297E-2</v>
      </c>
      <c r="AU31" s="26" t="s">
        <v>14</v>
      </c>
      <c r="AV31" s="20"/>
      <c r="AW31" s="5"/>
      <c r="AX31" s="6"/>
      <c r="AY31" s="6"/>
      <c r="AZ31" s="6"/>
      <c r="BA31" s="6"/>
      <c r="BB31" s="6"/>
      <c r="BC31" s="29">
        <f t="shared" si="7"/>
        <v>4.4081660908397297E-2</v>
      </c>
      <c r="BD31" s="27" t="s">
        <v>15</v>
      </c>
      <c r="BE31" s="20"/>
      <c r="BF31" s="5"/>
      <c r="BG31" s="6"/>
      <c r="BH31" s="6"/>
      <c r="BI31" s="6"/>
      <c r="BJ31" s="6"/>
      <c r="BK31" s="6"/>
      <c r="BL31" s="29">
        <f t="shared" si="8"/>
        <v>4.4081660908397297E-2</v>
      </c>
      <c r="BM31" s="28" t="s">
        <v>16</v>
      </c>
      <c r="BN31" s="20"/>
      <c r="BO31" s="5"/>
      <c r="BP31" s="6"/>
      <c r="BQ31" s="6"/>
      <c r="BR31" s="6"/>
      <c r="BS31" s="6"/>
      <c r="BT31" s="6"/>
      <c r="BU31" s="29">
        <f t="shared" si="6"/>
        <v>4.4081660908397297E-2</v>
      </c>
    </row>
    <row r="32" spans="1:73">
      <c r="A32" s="4">
        <v>1978</v>
      </c>
      <c r="B32" s="19" t="s">
        <v>17</v>
      </c>
      <c r="C32" s="38">
        <v>0.33</v>
      </c>
      <c r="D32" s="39" t="s">
        <v>19</v>
      </c>
      <c r="E32" s="40">
        <v>2</v>
      </c>
      <c r="F32" s="40">
        <v>1</v>
      </c>
      <c r="G32" s="40">
        <v>3</v>
      </c>
      <c r="H32" s="40">
        <v>1</v>
      </c>
      <c r="I32" s="41">
        <v>2</v>
      </c>
      <c r="J32" s="42">
        <v>0.48935255543384243</v>
      </c>
      <c r="K32" s="22" t="s">
        <v>10</v>
      </c>
      <c r="L32" s="20"/>
      <c r="M32" s="5"/>
      <c r="N32" s="6"/>
      <c r="O32" s="6"/>
      <c r="P32" s="6"/>
      <c r="Q32" s="6"/>
      <c r="R32" s="6"/>
      <c r="S32" s="29">
        <f t="shared" si="0"/>
        <v>4.4081660908397297E-2</v>
      </c>
      <c r="T32" s="23" t="s">
        <v>11</v>
      </c>
      <c r="U32" s="20"/>
      <c r="V32" s="5"/>
      <c r="W32" s="6"/>
      <c r="X32" s="6"/>
      <c r="Y32" s="6"/>
      <c r="Z32" s="6"/>
      <c r="AA32" s="6"/>
      <c r="AB32" s="29">
        <f t="shared" si="2"/>
        <v>4.4081660908397297E-2</v>
      </c>
      <c r="AC32" s="24" t="s">
        <v>12</v>
      </c>
      <c r="AD32" s="20"/>
      <c r="AE32" s="5"/>
      <c r="AF32" s="6"/>
      <c r="AG32" s="6"/>
      <c r="AH32" s="6"/>
      <c r="AI32" s="6"/>
      <c r="AJ32" s="6"/>
      <c r="AK32" s="29">
        <f t="shared" si="3"/>
        <v>4.4081660908397297E-2</v>
      </c>
      <c r="AL32" s="25" t="s">
        <v>13</v>
      </c>
      <c r="AM32" s="20"/>
      <c r="AN32" s="5"/>
      <c r="AO32" s="6"/>
      <c r="AP32" s="6"/>
      <c r="AQ32" s="6"/>
      <c r="AR32" s="6"/>
      <c r="AS32" s="6"/>
      <c r="AT32" s="29">
        <f t="shared" si="1"/>
        <v>4.4081660908397297E-2</v>
      </c>
      <c r="AU32" s="26" t="s">
        <v>14</v>
      </c>
      <c r="AV32" s="20"/>
      <c r="AW32" s="5"/>
      <c r="AX32" s="6"/>
      <c r="AY32" s="6"/>
      <c r="AZ32" s="6"/>
      <c r="BA32" s="6"/>
      <c r="BB32" s="6"/>
      <c r="BC32" s="29">
        <f t="shared" si="7"/>
        <v>4.4081660908397297E-2</v>
      </c>
      <c r="BD32" s="27" t="s">
        <v>15</v>
      </c>
      <c r="BE32" s="20"/>
      <c r="BF32" s="5"/>
      <c r="BG32" s="6"/>
      <c r="BH32" s="6"/>
      <c r="BI32" s="6"/>
      <c r="BJ32" s="6"/>
      <c r="BK32" s="6"/>
      <c r="BL32" s="29">
        <f t="shared" si="8"/>
        <v>4.4081660908397297E-2</v>
      </c>
      <c r="BM32" s="28" t="s">
        <v>16</v>
      </c>
      <c r="BN32" s="20"/>
      <c r="BO32" s="5"/>
      <c r="BP32" s="6"/>
      <c r="BQ32" s="6"/>
      <c r="BR32" s="6"/>
      <c r="BS32" s="6"/>
      <c r="BT32" s="6"/>
      <c r="BU32" s="29">
        <f t="shared" si="6"/>
        <v>4.4081660908397297E-2</v>
      </c>
    </row>
    <row r="33" spans="1:73">
      <c r="A33" s="4">
        <v>1979</v>
      </c>
      <c r="B33" s="19" t="s">
        <v>17</v>
      </c>
      <c r="C33" s="38">
        <v>0.33</v>
      </c>
      <c r="D33" s="39" t="s">
        <v>19</v>
      </c>
      <c r="E33" s="40">
        <v>2</v>
      </c>
      <c r="F33" s="40">
        <v>1</v>
      </c>
      <c r="G33" s="40">
        <v>3</v>
      </c>
      <c r="H33" s="40">
        <v>1</v>
      </c>
      <c r="I33" s="41">
        <v>2</v>
      </c>
      <c r="J33" s="42">
        <v>0.48935255543384243</v>
      </c>
      <c r="K33" s="22" t="s">
        <v>10</v>
      </c>
      <c r="L33" s="20"/>
      <c r="M33" s="5"/>
      <c r="N33" s="6"/>
      <c r="O33" s="6"/>
      <c r="P33" s="6"/>
      <c r="Q33" s="6"/>
      <c r="R33" s="6"/>
      <c r="S33" s="29">
        <f t="shared" si="0"/>
        <v>4.4081660908397297E-2</v>
      </c>
      <c r="T33" s="23" t="s">
        <v>11</v>
      </c>
      <c r="U33" s="20"/>
      <c r="V33" s="5"/>
      <c r="W33" s="6"/>
      <c r="X33" s="6"/>
      <c r="Y33" s="6"/>
      <c r="Z33" s="6"/>
      <c r="AA33" s="6"/>
      <c r="AB33" s="29">
        <f t="shared" si="2"/>
        <v>4.4081660908397297E-2</v>
      </c>
      <c r="AC33" s="24" t="s">
        <v>12</v>
      </c>
      <c r="AD33" s="20"/>
      <c r="AE33" s="5"/>
      <c r="AF33" s="6"/>
      <c r="AG33" s="6"/>
      <c r="AH33" s="6"/>
      <c r="AI33" s="6"/>
      <c r="AJ33" s="6"/>
      <c r="AK33" s="29">
        <f t="shared" si="3"/>
        <v>4.4081660908397297E-2</v>
      </c>
      <c r="AL33" s="25" t="s">
        <v>13</v>
      </c>
      <c r="AM33" s="20"/>
      <c r="AN33" s="5"/>
      <c r="AO33" s="6"/>
      <c r="AP33" s="6"/>
      <c r="AQ33" s="6"/>
      <c r="AR33" s="6"/>
      <c r="AS33" s="6"/>
      <c r="AT33" s="29">
        <f t="shared" si="1"/>
        <v>4.4081660908397297E-2</v>
      </c>
      <c r="AU33" s="26" t="s">
        <v>14</v>
      </c>
      <c r="AV33" s="20"/>
      <c r="AW33" s="5"/>
      <c r="AX33" s="6"/>
      <c r="AY33" s="6"/>
      <c r="AZ33" s="6"/>
      <c r="BA33" s="6"/>
      <c r="BB33" s="6"/>
      <c r="BC33" s="29">
        <f t="shared" si="7"/>
        <v>4.4081660908397297E-2</v>
      </c>
      <c r="BD33" s="27" t="s">
        <v>15</v>
      </c>
      <c r="BE33" s="20"/>
      <c r="BF33" s="5"/>
      <c r="BG33" s="6"/>
      <c r="BH33" s="6"/>
      <c r="BI33" s="6"/>
      <c r="BJ33" s="6"/>
      <c r="BK33" s="6"/>
      <c r="BL33" s="29">
        <f t="shared" si="8"/>
        <v>4.4081660908397297E-2</v>
      </c>
      <c r="BM33" s="28" t="s">
        <v>16</v>
      </c>
      <c r="BN33" s="20"/>
      <c r="BO33" s="5"/>
      <c r="BP33" s="6"/>
      <c r="BQ33" s="6"/>
      <c r="BR33" s="6"/>
      <c r="BS33" s="6"/>
      <c r="BT33" s="6"/>
      <c r="BU33" s="29">
        <f t="shared" si="6"/>
        <v>4.4081660908397297E-2</v>
      </c>
    </row>
    <row r="34" spans="1:73">
      <c r="A34" s="4">
        <v>1980</v>
      </c>
      <c r="B34" s="19" t="s">
        <v>17</v>
      </c>
      <c r="C34" s="38">
        <v>0.33</v>
      </c>
      <c r="D34" s="39" t="s">
        <v>19</v>
      </c>
      <c r="E34" s="40">
        <v>2</v>
      </c>
      <c r="F34" s="40">
        <v>1</v>
      </c>
      <c r="G34" s="40">
        <v>3</v>
      </c>
      <c r="H34" s="40">
        <v>1</v>
      </c>
      <c r="I34" s="41">
        <v>2</v>
      </c>
      <c r="J34" s="42">
        <v>0.48935255543384243</v>
      </c>
      <c r="K34" s="22" t="s">
        <v>10</v>
      </c>
      <c r="L34" s="20"/>
      <c r="M34" s="5"/>
      <c r="N34" s="6"/>
      <c r="O34" s="6"/>
      <c r="P34" s="6"/>
      <c r="Q34" s="6"/>
      <c r="R34" s="6"/>
      <c r="S34" s="29">
        <f t="shared" si="0"/>
        <v>4.4081660908397297E-2</v>
      </c>
      <c r="T34" s="23" t="s">
        <v>11</v>
      </c>
      <c r="U34" s="20"/>
      <c r="V34" s="5"/>
      <c r="W34" s="6"/>
      <c r="X34" s="6"/>
      <c r="Y34" s="6"/>
      <c r="Z34" s="6"/>
      <c r="AA34" s="6"/>
      <c r="AB34" s="29">
        <f t="shared" si="2"/>
        <v>4.4081660908397297E-2</v>
      </c>
      <c r="AC34" s="24" t="s">
        <v>12</v>
      </c>
      <c r="AD34" s="20"/>
      <c r="AE34" s="5"/>
      <c r="AF34" s="6"/>
      <c r="AG34" s="6"/>
      <c r="AH34" s="6"/>
      <c r="AI34" s="6"/>
      <c r="AJ34" s="6"/>
      <c r="AK34" s="29">
        <f t="shared" si="3"/>
        <v>4.4081660908397297E-2</v>
      </c>
      <c r="AL34" s="25" t="s">
        <v>13</v>
      </c>
      <c r="AM34" s="20"/>
      <c r="AN34" s="5"/>
      <c r="AO34" s="6"/>
      <c r="AP34" s="6"/>
      <c r="AQ34" s="6"/>
      <c r="AR34" s="6"/>
      <c r="AS34" s="6"/>
      <c r="AT34" s="29">
        <f t="shared" si="1"/>
        <v>4.4081660908397297E-2</v>
      </c>
      <c r="AU34" s="26" t="s">
        <v>14</v>
      </c>
      <c r="AV34" s="20"/>
      <c r="AW34" s="5"/>
      <c r="AX34" s="6"/>
      <c r="AY34" s="6"/>
      <c r="AZ34" s="6"/>
      <c r="BA34" s="6"/>
      <c r="BB34" s="6"/>
      <c r="BC34" s="29">
        <f t="shared" si="7"/>
        <v>4.4081660908397297E-2</v>
      </c>
      <c r="BD34" s="27" t="s">
        <v>15</v>
      </c>
      <c r="BE34" s="20"/>
      <c r="BF34" s="5"/>
      <c r="BG34" s="6"/>
      <c r="BH34" s="6"/>
      <c r="BI34" s="6"/>
      <c r="BJ34" s="6"/>
      <c r="BK34" s="6"/>
      <c r="BL34" s="29">
        <f t="shared" si="8"/>
        <v>4.4081660908397297E-2</v>
      </c>
      <c r="BM34" s="28" t="s">
        <v>16</v>
      </c>
      <c r="BN34" s="20"/>
      <c r="BO34" s="5"/>
      <c r="BP34" s="6"/>
      <c r="BQ34" s="6"/>
      <c r="BR34" s="6"/>
      <c r="BS34" s="6"/>
      <c r="BT34" s="6"/>
      <c r="BU34" s="29">
        <f t="shared" si="6"/>
        <v>4.4081660908397297E-2</v>
      </c>
    </row>
    <row r="35" spans="1:73">
      <c r="A35" s="4">
        <v>1981</v>
      </c>
      <c r="B35" s="19" t="s">
        <v>17</v>
      </c>
      <c r="C35" s="38">
        <v>0.33</v>
      </c>
      <c r="D35" s="39" t="s">
        <v>19</v>
      </c>
      <c r="E35" s="40">
        <v>2</v>
      </c>
      <c r="F35" s="40">
        <v>1</v>
      </c>
      <c r="G35" s="40">
        <v>3</v>
      </c>
      <c r="H35" s="40">
        <v>1</v>
      </c>
      <c r="I35" s="41">
        <v>2</v>
      </c>
      <c r="J35" s="42">
        <v>0.48935255543384243</v>
      </c>
      <c r="K35" s="22" t="s">
        <v>10</v>
      </c>
      <c r="L35" s="20"/>
      <c r="M35" s="5"/>
      <c r="N35" s="6"/>
      <c r="O35" s="6"/>
      <c r="P35" s="6"/>
      <c r="Q35" s="6"/>
      <c r="R35" s="6"/>
      <c r="S35" s="29">
        <f t="shared" si="0"/>
        <v>4.4081660908397297E-2</v>
      </c>
      <c r="T35" s="23" t="s">
        <v>11</v>
      </c>
      <c r="U35" s="20"/>
      <c r="V35" s="5"/>
      <c r="W35" s="6"/>
      <c r="X35" s="6"/>
      <c r="Y35" s="6"/>
      <c r="Z35" s="6"/>
      <c r="AA35" s="6"/>
      <c r="AB35" s="29">
        <f t="shared" si="2"/>
        <v>4.4081660908397297E-2</v>
      </c>
      <c r="AC35" s="24" t="s">
        <v>12</v>
      </c>
      <c r="AD35" s="20"/>
      <c r="AE35" s="5"/>
      <c r="AF35" s="6"/>
      <c r="AG35" s="6"/>
      <c r="AH35" s="6"/>
      <c r="AI35" s="6"/>
      <c r="AJ35" s="6"/>
      <c r="AK35" s="29">
        <f t="shared" si="3"/>
        <v>4.4081660908397297E-2</v>
      </c>
      <c r="AL35" s="25" t="s">
        <v>13</v>
      </c>
      <c r="AM35" s="20"/>
      <c r="AN35" s="5"/>
      <c r="AO35" s="6"/>
      <c r="AP35" s="6"/>
      <c r="AQ35" s="6"/>
      <c r="AR35" s="6"/>
      <c r="AS35" s="6"/>
      <c r="AT35" s="29">
        <f t="shared" si="1"/>
        <v>4.4081660908397297E-2</v>
      </c>
      <c r="AU35" s="26" t="s">
        <v>14</v>
      </c>
      <c r="AV35" s="20"/>
      <c r="AW35" s="5"/>
      <c r="AX35" s="6"/>
      <c r="AY35" s="6"/>
      <c r="AZ35" s="6"/>
      <c r="BA35" s="6"/>
      <c r="BB35" s="6"/>
      <c r="BC35" s="29">
        <f t="shared" si="7"/>
        <v>4.4081660908397297E-2</v>
      </c>
      <c r="BD35" s="27" t="s">
        <v>15</v>
      </c>
      <c r="BE35" s="20"/>
      <c r="BF35" s="5"/>
      <c r="BG35" s="6"/>
      <c r="BH35" s="6"/>
      <c r="BI35" s="6"/>
      <c r="BJ35" s="6"/>
      <c r="BK35" s="6"/>
      <c r="BL35" s="29">
        <f t="shared" si="8"/>
        <v>4.4081660908397297E-2</v>
      </c>
      <c r="BM35" s="28" t="s">
        <v>16</v>
      </c>
      <c r="BN35" s="20"/>
      <c r="BO35" s="5"/>
      <c r="BP35" s="6"/>
      <c r="BQ35" s="6"/>
      <c r="BR35" s="6"/>
      <c r="BS35" s="6"/>
      <c r="BT35" s="6"/>
      <c r="BU35" s="29">
        <f t="shared" si="6"/>
        <v>4.4081660908397297E-2</v>
      </c>
    </row>
    <row r="36" spans="1:73">
      <c r="A36" s="4">
        <v>1982</v>
      </c>
      <c r="B36" s="19" t="s">
        <v>17</v>
      </c>
      <c r="C36" s="38">
        <v>0.33</v>
      </c>
      <c r="D36" s="39" t="s">
        <v>19</v>
      </c>
      <c r="E36" s="40">
        <v>2</v>
      </c>
      <c r="F36" s="40">
        <v>1</v>
      </c>
      <c r="G36" s="40">
        <v>3</v>
      </c>
      <c r="H36" s="40">
        <v>1</v>
      </c>
      <c r="I36" s="41">
        <v>2</v>
      </c>
      <c r="J36" s="42">
        <v>0.48935255543384243</v>
      </c>
      <c r="K36" s="22" t="s">
        <v>10</v>
      </c>
      <c r="L36" s="20"/>
      <c r="M36" s="5"/>
      <c r="N36" s="6"/>
      <c r="O36" s="6"/>
      <c r="P36" s="6"/>
      <c r="Q36" s="6"/>
      <c r="R36" s="6"/>
      <c r="S36" s="29">
        <f t="shared" si="0"/>
        <v>4.4081660908397297E-2</v>
      </c>
      <c r="T36" s="23" t="s">
        <v>11</v>
      </c>
      <c r="U36" s="20"/>
      <c r="V36" s="5"/>
      <c r="W36" s="6"/>
      <c r="X36" s="6"/>
      <c r="Y36" s="6"/>
      <c r="Z36" s="6"/>
      <c r="AA36" s="6"/>
      <c r="AB36" s="29">
        <f t="shared" si="2"/>
        <v>4.4081660908397297E-2</v>
      </c>
      <c r="AC36" s="24" t="s">
        <v>12</v>
      </c>
      <c r="AD36" s="20"/>
      <c r="AE36" s="5"/>
      <c r="AF36" s="6"/>
      <c r="AG36" s="6"/>
      <c r="AH36" s="6"/>
      <c r="AI36" s="6"/>
      <c r="AJ36" s="6"/>
      <c r="AK36" s="29">
        <f t="shared" si="3"/>
        <v>4.4081660908397297E-2</v>
      </c>
      <c r="AL36" s="25" t="s">
        <v>13</v>
      </c>
      <c r="AM36" s="20"/>
      <c r="AN36" s="5"/>
      <c r="AO36" s="6"/>
      <c r="AP36" s="6"/>
      <c r="AQ36" s="6"/>
      <c r="AR36" s="6"/>
      <c r="AS36" s="6"/>
      <c r="AT36" s="29">
        <f t="shared" si="1"/>
        <v>4.4081660908397297E-2</v>
      </c>
      <c r="AU36" s="26" t="s">
        <v>14</v>
      </c>
      <c r="AV36" s="20"/>
      <c r="AW36" s="5"/>
      <c r="AX36" s="6"/>
      <c r="AY36" s="6"/>
      <c r="AZ36" s="6"/>
      <c r="BA36" s="6"/>
      <c r="BB36" s="6"/>
      <c r="BC36" s="29">
        <f t="shared" si="7"/>
        <v>4.4081660908397297E-2</v>
      </c>
      <c r="BD36" s="27" t="s">
        <v>15</v>
      </c>
      <c r="BE36" s="20"/>
      <c r="BF36" s="5"/>
      <c r="BG36" s="6"/>
      <c r="BH36" s="6"/>
      <c r="BI36" s="6"/>
      <c r="BJ36" s="6"/>
      <c r="BK36" s="6"/>
      <c r="BL36" s="29">
        <f t="shared" si="8"/>
        <v>4.4081660908397297E-2</v>
      </c>
      <c r="BM36" s="28" t="s">
        <v>16</v>
      </c>
      <c r="BN36" s="20"/>
      <c r="BO36" s="5"/>
      <c r="BP36" s="6"/>
      <c r="BQ36" s="6"/>
      <c r="BR36" s="6"/>
      <c r="BS36" s="6"/>
      <c r="BT36" s="6"/>
      <c r="BU36" s="29">
        <f t="shared" si="6"/>
        <v>4.4081660908397297E-2</v>
      </c>
    </row>
    <row r="37" spans="1:73">
      <c r="A37" s="4">
        <v>1983</v>
      </c>
      <c r="B37" s="19" t="s">
        <v>17</v>
      </c>
      <c r="C37" s="38">
        <v>0.33</v>
      </c>
      <c r="D37" s="39" t="s">
        <v>19</v>
      </c>
      <c r="E37" s="40">
        <v>2</v>
      </c>
      <c r="F37" s="40">
        <v>1</v>
      </c>
      <c r="G37" s="40">
        <v>3</v>
      </c>
      <c r="H37" s="40">
        <v>1</v>
      </c>
      <c r="I37" s="41">
        <v>2</v>
      </c>
      <c r="J37" s="42">
        <v>0.48935255543384243</v>
      </c>
      <c r="K37" s="22" t="s">
        <v>10</v>
      </c>
      <c r="L37" s="20"/>
      <c r="M37" s="5"/>
      <c r="N37" s="6"/>
      <c r="O37" s="6"/>
      <c r="P37" s="6"/>
      <c r="Q37" s="6"/>
      <c r="R37" s="6"/>
      <c r="S37" s="29">
        <f t="shared" si="0"/>
        <v>4.4081660908397297E-2</v>
      </c>
      <c r="T37" s="23" t="s">
        <v>11</v>
      </c>
      <c r="U37" s="20"/>
      <c r="V37" s="5"/>
      <c r="W37" s="6"/>
      <c r="X37" s="6"/>
      <c r="Y37" s="6"/>
      <c r="Z37" s="6"/>
      <c r="AA37" s="6"/>
      <c r="AB37" s="29">
        <f t="shared" si="2"/>
        <v>4.4081660908397297E-2</v>
      </c>
      <c r="AC37" s="24" t="s">
        <v>12</v>
      </c>
      <c r="AD37" s="20"/>
      <c r="AE37" s="5"/>
      <c r="AF37" s="6"/>
      <c r="AG37" s="6"/>
      <c r="AH37" s="6"/>
      <c r="AI37" s="6"/>
      <c r="AJ37" s="6"/>
      <c r="AK37" s="29">
        <f t="shared" si="3"/>
        <v>4.4081660908397297E-2</v>
      </c>
      <c r="AL37" s="25" t="s">
        <v>13</v>
      </c>
      <c r="AM37" s="20"/>
      <c r="AN37" s="5"/>
      <c r="AO37" s="6"/>
      <c r="AP37" s="6"/>
      <c r="AQ37" s="6"/>
      <c r="AR37" s="6"/>
      <c r="AS37" s="6"/>
      <c r="AT37" s="29">
        <f t="shared" si="1"/>
        <v>4.4081660908397297E-2</v>
      </c>
      <c r="AU37" s="26" t="s">
        <v>14</v>
      </c>
      <c r="AV37" s="20"/>
      <c r="AW37" s="5"/>
      <c r="AX37" s="6"/>
      <c r="AY37" s="6"/>
      <c r="AZ37" s="6"/>
      <c r="BA37" s="6"/>
      <c r="BB37" s="6"/>
      <c r="BC37" s="29">
        <f t="shared" si="7"/>
        <v>4.4081660908397297E-2</v>
      </c>
      <c r="BD37" s="27" t="s">
        <v>15</v>
      </c>
      <c r="BE37" s="20"/>
      <c r="BF37" s="5"/>
      <c r="BG37" s="6"/>
      <c r="BH37" s="6"/>
      <c r="BI37" s="6"/>
      <c r="BJ37" s="6"/>
      <c r="BK37" s="6"/>
      <c r="BL37" s="29">
        <f t="shared" si="8"/>
        <v>4.4081660908397297E-2</v>
      </c>
      <c r="BM37" s="28" t="s">
        <v>16</v>
      </c>
      <c r="BN37" s="20"/>
      <c r="BO37" s="5"/>
      <c r="BP37" s="6"/>
      <c r="BQ37" s="6"/>
      <c r="BR37" s="6"/>
      <c r="BS37" s="6"/>
      <c r="BT37" s="6"/>
      <c r="BU37" s="29">
        <f t="shared" si="6"/>
        <v>4.4081660908397297E-2</v>
      </c>
    </row>
    <row r="38" spans="1:73">
      <c r="A38" s="4">
        <v>1984</v>
      </c>
      <c r="B38" s="19" t="s">
        <v>17</v>
      </c>
      <c r="C38" s="38">
        <v>0.33</v>
      </c>
      <c r="D38" s="39" t="s">
        <v>19</v>
      </c>
      <c r="E38" s="40">
        <v>2</v>
      </c>
      <c r="F38" s="40">
        <v>1</v>
      </c>
      <c r="G38" s="40">
        <v>3</v>
      </c>
      <c r="H38" s="40">
        <v>1</v>
      </c>
      <c r="I38" s="41">
        <v>2</v>
      </c>
      <c r="J38" s="42">
        <v>0.48935255543384243</v>
      </c>
      <c r="K38" s="22" t="s">
        <v>10</v>
      </c>
      <c r="L38" s="20"/>
      <c r="M38" s="5"/>
      <c r="N38" s="6"/>
      <c r="O38" s="6"/>
      <c r="P38" s="6"/>
      <c r="Q38" s="6"/>
      <c r="R38" s="6"/>
      <c r="S38" s="29">
        <f t="shared" si="0"/>
        <v>4.4081660908397297E-2</v>
      </c>
      <c r="T38" s="23" t="s">
        <v>11</v>
      </c>
      <c r="U38" s="20"/>
      <c r="V38" s="5"/>
      <c r="W38" s="6"/>
      <c r="X38" s="6"/>
      <c r="Y38" s="6"/>
      <c r="Z38" s="6"/>
      <c r="AA38" s="6"/>
      <c r="AB38" s="29">
        <f t="shared" si="2"/>
        <v>4.4081660908397297E-2</v>
      </c>
      <c r="AC38" s="24" t="s">
        <v>12</v>
      </c>
      <c r="AD38" s="20"/>
      <c r="AE38" s="5"/>
      <c r="AF38" s="6"/>
      <c r="AG38" s="6"/>
      <c r="AH38" s="6"/>
      <c r="AI38" s="6"/>
      <c r="AJ38" s="6"/>
      <c r="AK38" s="29">
        <f t="shared" si="3"/>
        <v>4.4081660908397297E-2</v>
      </c>
      <c r="AL38" s="25" t="s">
        <v>13</v>
      </c>
      <c r="AM38" s="20"/>
      <c r="AN38" s="5"/>
      <c r="AO38" s="6"/>
      <c r="AP38" s="6"/>
      <c r="AQ38" s="6"/>
      <c r="AR38" s="6"/>
      <c r="AS38" s="6"/>
      <c r="AT38" s="29">
        <f t="shared" si="1"/>
        <v>4.4081660908397297E-2</v>
      </c>
      <c r="AU38" s="26" t="s">
        <v>14</v>
      </c>
      <c r="AV38" s="20"/>
      <c r="AW38" s="5"/>
      <c r="AX38" s="6"/>
      <c r="AY38" s="6"/>
      <c r="AZ38" s="6"/>
      <c r="BA38" s="6"/>
      <c r="BB38" s="6"/>
      <c r="BC38" s="29">
        <f t="shared" si="7"/>
        <v>4.4081660908397297E-2</v>
      </c>
      <c r="BD38" s="27" t="s">
        <v>15</v>
      </c>
      <c r="BE38" s="20"/>
      <c r="BF38" s="5"/>
      <c r="BG38" s="6"/>
      <c r="BH38" s="6"/>
      <c r="BI38" s="6"/>
      <c r="BJ38" s="6"/>
      <c r="BK38" s="6"/>
      <c r="BL38" s="29">
        <f t="shared" si="8"/>
        <v>4.4081660908397297E-2</v>
      </c>
      <c r="BM38" s="28" t="s">
        <v>16</v>
      </c>
      <c r="BN38" s="20"/>
      <c r="BO38" s="5"/>
      <c r="BP38" s="6"/>
      <c r="BQ38" s="6"/>
      <c r="BR38" s="6"/>
      <c r="BS38" s="6"/>
      <c r="BT38" s="6"/>
      <c r="BU38" s="29">
        <f t="shared" si="6"/>
        <v>4.4081660908397297E-2</v>
      </c>
    </row>
    <row r="39" spans="1:73">
      <c r="A39" s="4">
        <v>1985</v>
      </c>
      <c r="B39" s="19" t="s">
        <v>17</v>
      </c>
      <c r="C39" s="38">
        <v>0.33</v>
      </c>
      <c r="D39" s="39" t="s">
        <v>19</v>
      </c>
      <c r="E39" s="40">
        <v>2</v>
      </c>
      <c r="F39" s="40">
        <v>1</v>
      </c>
      <c r="G39" s="40">
        <v>3</v>
      </c>
      <c r="H39" s="40">
        <v>1</v>
      </c>
      <c r="I39" s="41">
        <v>2</v>
      </c>
      <c r="J39" s="42">
        <v>0.48935255543384243</v>
      </c>
      <c r="K39" s="22" t="s">
        <v>10</v>
      </c>
      <c r="L39" s="20"/>
      <c r="M39" s="5"/>
      <c r="N39" s="6"/>
      <c r="O39" s="6"/>
      <c r="P39" s="6"/>
      <c r="Q39" s="6"/>
      <c r="R39" s="6"/>
      <c r="S39" s="29">
        <f t="shared" si="0"/>
        <v>4.4081660908397297E-2</v>
      </c>
      <c r="T39" s="23" t="s">
        <v>11</v>
      </c>
      <c r="U39" s="20"/>
      <c r="V39" s="5"/>
      <c r="W39" s="6"/>
      <c r="X39" s="6"/>
      <c r="Y39" s="6"/>
      <c r="Z39" s="6"/>
      <c r="AA39" s="6"/>
      <c r="AB39" s="29">
        <f t="shared" si="2"/>
        <v>4.4081660908397297E-2</v>
      </c>
      <c r="AC39" s="24" t="s">
        <v>12</v>
      </c>
      <c r="AD39" s="20"/>
      <c r="AE39" s="5"/>
      <c r="AF39" s="6"/>
      <c r="AG39" s="6"/>
      <c r="AH39" s="6"/>
      <c r="AI39" s="6"/>
      <c r="AJ39" s="6"/>
      <c r="AK39" s="29">
        <f t="shared" si="3"/>
        <v>4.4081660908397297E-2</v>
      </c>
      <c r="AL39" s="25" t="s">
        <v>13</v>
      </c>
      <c r="AM39" s="20"/>
      <c r="AN39" s="5"/>
      <c r="AO39" s="6"/>
      <c r="AP39" s="6"/>
      <c r="AQ39" s="6"/>
      <c r="AR39" s="6"/>
      <c r="AS39" s="6"/>
      <c r="AT39" s="29">
        <f t="shared" si="1"/>
        <v>4.4081660908397297E-2</v>
      </c>
      <c r="AU39" s="26" t="s">
        <v>14</v>
      </c>
      <c r="AV39" s="20"/>
      <c r="AW39" s="5"/>
      <c r="AX39" s="6"/>
      <c r="AY39" s="6"/>
      <c r="AZ39" s="6"/>
      <c r="BA39" s="6"/>
      <c r="BB39" s="6"/>
      <c r="BC39" s="29">
        <f t="shared" si="7"/>
        <v>4.4081660908397297E-2</v>
      </c>
      <c r="BD39" s="27" t="s">
        <v>15</v>
      </c>
      <c r="BE39" s="20"/>
      <c r="BF39" s="5"/>
      <c r="BG39" s="6"/>
      <c r="BH39" s="6"/>
      <c r="BI39" s="6"/>
      <c r="BJ39" s="6"/>
      <c r="BK39" s="6"/>
      <c r="BL39" s="29">
        <f t="shared" si="8"/>
        <v>4.4081660908397297E-2</v>
      </c>
      <c r="BM39" s="28" t="s">
        <v>16</v>
      </c>
      <c r="BN39" s="20"/>
      <c r="BO39" s="5"/>
      <c r="BP39" s="6"/>
      <c r="BQ39" s="6"/>
      <c r="BR39" s="6"/>
      <c r="BS39" s="6"/>
      <c r="BT39" s="6"/>
      <c r="BU39" s="29">
        <f t="shared" si="6"/>
        <v>4.4081660908397297E-2</v>
      </c>
    </row>
    <row r="40" spans="1:73">
      <c r="A40" s="4">
        <v>1986</v>
      </c>
      <c r="B40" s="19" t="s">
        <v>17</v>
      </c>
      <c r="C40" s="38">
        <v>0.33</v>
      </c>
      <c r="D40" s="39" t="s">
        <v>19</v>
      </c>
      <c r="E40" s="40">
        <v>2</v>
      </c>
      <c r="F40" s="40">
        <v>1</v>
      </c>
      <c r="G40" s="40">
        <v>3</v>
      </c>
      <c r="H40" s="40">
        <v>1</v>
      </c>
      <c r="I40" s="41">
        <v>2</v>
      </c>
      <c r="J40" s="42">
        <v>0.48935255543384243</v>
      </c>
      <c r="K40" s="22" t="s">
        <v>10</v>
      </c>
      <c r="L40" s="20"/>
      <c r="M40" s="5"/>
      <c r="N40" s="6"/>
      <c r="O40" s="6"/>
      <c r="P40" s="6"/>
      <c r="Q40" s="6"/>
      <c r="R40" s="6"/>
      <c r="S40" s="29">
        <f t="shared" si="0"/>
        <v>4.4081660908397297E-2</v>
      </c>
      <c r="T40" s="23" t="s">
        <v>11</v>
      </c>
      <c r="U40" s="20"/>
      <c r="V40" s="5"/>
      <c r="W40" s="6"/>
      <c r="X40" s="6"/>
      <c r="Y40" s="6"/>
      <c r="Z40" s="6"/>
      <c r="AA40" s="6"/>
      <c r="AB40" s="29">
        <f t="shared" si="2"/>
        <v>4.4081660908397297E-2</v>
      </c>
      <c r="AC40" s="24" t="s">
        <v>12</v>
      </c>
      <c r="AD40" s="20"/>
      <c r="AE40" s="5"/>
      <c r="AF40" s="6"/>
      <c r="AG40" s="6"/>
      <c r="AH40" s="6"/>
      <c r="AI40" s="6"/>
      <c r="AJ40" s="6"/>
      <c r="AK40" s="29">
        <f t="shared" si="3"/>
        <v>4.4081660908397297E-2</v>
      </c>
      <c r="AL40" s="25" t="s">
        <v>13</v>
      </c>
      <c r="AM40" s="20"/>
      <c r="AN40" s="5"/>
      <c r="AO40" s="6"/>
      <c r="AP40" s="6"/>
      <c r="AQ40" s="6"/>
      <c r="AR40" s="6"/>
      <c r="AS40" s="6"/>
      <c r="AT40" s="29">
        <f t="shared" si="1"/>
        <v>4.4081660908397297E-2</v>
      </c>
      <c r="AU40" s="26" t="s">
        <v>14</v>
      </c>
      <c r="AV40" s="20"/>
      <c r="AW40" s="5"/>
      <c r="AX40" s="6"/>
      <c r="AY40" s="6"/>
      <c r="AZ40" s="6"/>
      <c r="BA40" s="6"/>
      <c r="BB40" s="6"/>
      <c r="BC40" s="29">
        <f t="shared" si="7"/>
        <v>4.4081660908397297E-2</v>
      </c>
      <c r="BD40" s="27" t="s">
        <v>15</v>
      </c>
      <c r="BE40" s="20"/>
      <c r="BF40" s="5"/>
      <c r="BG40" s="6"/>
      <c r="BH40" s="6"/>
      <c r="BI40" s="6"/>
      <c r="BJ40" s="6"/>
      <c r="BK40" s="6"/>
      <c r="BL40" s="29">
        <f t="shared" si="8"/>
        <v>4.4081660908397297E-2</v>
      </c>
      <c r="BM40" s="28" t="s">
        <v>16</v>
      </c>
      <c r="BN40" s="20"/>
      <c r="BO40" s="5"/>
      <c r="BP40" s="6"/>
      <c r="BQ40" s="6"/>
      <c r="BR40" s="6"/>
      <c r="BS40" s="6"/>
      <c r="BT40" s="6"/>
      <c r="BU40" s="29">
        <f t="shared" si="6"/>
        <v>4.4081660908397297E-2</v>
      </c>
    </row>
    <row r="41" spans="1:73">
      <c r="A41" s="4">
        <v>1987</v>
      </c>
      <c r="B41" s="19" t="s">
        <v>17</v>
      </c>
      <c r="C41" s="38">
        <v>0.33</v>
      </c>
      <c r="D41" s="39" t="s">
        <v>19</v>
      </c>
      <c r="E41" s="40">
        <v>2</v>
      </c>
      <c r="F41" s="40">
        <v>1</v>
      </c>
      <c r="G41" s="40">
        <v>3</v>
      </c>
      <c r="H41" s="40">
        <v>1</v>
      </c>
      <c r="I41" s="41">
        <v>2</v>
      </c>
      <c r="J41" s="42">
        <v>0.48935255543384243</v>
      </c>
      <c r="K41" s="22" t="s">
        <v>10</v>
      </c>
      <c r="L41" s="20"/>
      <c r="M41" s="5"/>
      <c r="N41" s="6"/>
      <c r="O41" s="6"/>
      <c r="P41" s="6"/>
      <c r="Q41" s="6"/>
      <c r="R41" s="6"/>
      <c r="S41" s="29">
        <f t="shared" si="0"/>
        <v>4.4081660908397297E-2</v>
      </c>
      <c r="T41" s="23" t="s">
        <v>11</v>
      </c>
      <c r="U41" s="20"/>
      <c r="V41" s="5"/>
      <c r="W41" s="6"/>
      <c r="X41" s="6"/>
      <c r="Y41" s="6"/>
      <c r="Z41" s="6"/>
      <c r="AA41" s="6"/>
      <c r="AB41" s="29">
        <f t="shared" si="2"/>
        <v>4.4081660908397297E-2</v>
      </c>
      <c r="AC41" s="24" t="s">
        <v>12</v>
      </c>
      <c r="AD41" s="20"/>
      <c r="AE41" s="5"/>
      <c r="AF41" s="6"/>
      <c r="AG41" s="6"/>
      <c r="AH41" s="6"/>
      <c r="AI41" s="6"/>
      <c r="AJ41" s="6"/>
      <c r="AK41" s="29">
        <f t="shared" si="3"/>
        <v>4.4081660908397297E-2</v>
      </c>
      <c r="AL41" s="25" t="s">
        <v>13</v>
      </c>
      <c r="AM41" s="20"/>
      <c r="AN41" s="5"/>
      <c r="AO41" s="6"/>
      <c r="AP41" s="6"/>
      <c r="AQ41" s="6"/>
      <c r="AR41" s="6"/>
      <c r="AS41" s="6"/>
      <c r="AT41" s="29">
        <f t="shared" si="1"/>
        <v>4.4081660908397297E-2</v>
      </c>
      <c r="AU41" s="26" t="s">
        <v>14</v>
      </c>
      <c r="AV41" s="20"/>
      <c r="AW41" s="5"/>
      <c r="AX41" s="6"/>
      <c r="AY41" s="6"/>
      <c r="AZ41" s="6"/>
      <c r="BA41" s="6"/>
      <c r="BB41" s="6"/>
      <c r="BC41" s="29">
        <f t="shared" si="7"/>
        <v>4.4081660908397297E-2</v>
      </c>
      <c r="BD41" s="27" t="s">
        <v>15</v>
      </c>
      <c r="BE41" s="20"/>
      <c r="BF41" s="5"/>
      <c r="BG41" s="6"/>
      <c r="BH41" s="6"/>
      <c r="BI41" s="6"/>
      <c r="BJ41" s="6"/>
      <c r="BK41" s="6"/>
      <c r="BL41" s="29">
        <f t="shared" si="8"/>
        <v>4.4081660908397297E-2</v>
      </c>
      <c r="BM41" s="28" t="s">
        <v>16</v>
      </c>
      <c r="BN41" s="20"/>
      <c r="BO41" s="5"/>
      <c r="BP41" s="6"/>
      <c r="BQ41" s="6"/>
      <c r="BR41" s="6"/>
      <c r="BS41" s="6"/>
      <c r="BT41" s="6"/>
      <c r="BU41" s="29">
        <f t="shared" si="6"/>
        <v>4.4081660908397297E-2</v>
      </c>
    </row>
    <row r="42" spans="1:73">
      <c r="A42" s="4">
        <v>1988</v>
      </c>
      <c r="B42" s="19" t="s">
        <v>17</v>
      </c>
      <c r="C42" s="38">
        <v>0.33</v>
      </c>
      <c r="D42" s="39" t="s">
        <v>19</v>
      </c>
      <c r="E42" s="40">
        <v>2</v>
      </c>
      <c r="F42" s="40">
        <v>1</v>
      </c>
      <c r="G42" s="40">
        <v>3</v>
      </c>
      <c r="H42" s="40">
        <v>1</v>
      </c>
      <c r="I42" s="41">
        <v>2</v>
      </c>
      <c r="J42" s="42">
        <v>0.48935255543384243</v>
      </c>
      <c r="K42" s="22" t="s">
        <v>10</v>
      </c>
      <c r="L42" s="20"/>
      <c r="M42" s="5"/>
      <c r="N42" s="6"/>
      <c r="O42" s="6"/>
      <c r="P42" s="6"/>
      <c r="Q42" s="6"/>
      <c r="R42" s="6"/>
      <c r="S42" s="29">
        <f t="shared" si="0"/>
        <v>4.4081660908397297E-2</v>
      </c>
      <c r="T42" s="23" t="s">
        <v>11</v>
      </c>
      <c r="U42" s="20"/>
      <c r="V42" s="5"/>
      <c r="W42" s="6"/>
      <c r="X42" s="6"/>
      <c r="Y42" s="6"/>
      <c r="Z42" s="6"/>
      <c r="AA42" s="6"/>
      <c r="AB42" s="29">
        <f t="shared" si="2"/>
        <v>4.4081660908397297E-2</v>
      </c>
      <c r="AC42" s="24" t="s">
        <v>12</v>
      </c>
      <c r="AD42" s="20"/>
      <c r="AE42" s="5"/>
      <c r="AF42" s="6"/>
      <c r="AG42" s="6"/>
      <c r="AH42" s="6"/>
      <c r="AI42" s="6"/>
      <c r="AJ42" s="6"/>
      <c r="AK42" s="29">
        <f t="shared" si="3"/>
        <v>4.4081660908397297E-2</v>
      </c>
      <c r="AL42" s="25" t="s">
        <v>13</v>
      </c>
      <c r="AM42" s="20"/>
      <c r="AN42" s="5"/>
      <c r="AO42" s="6"/>
      <c r="AP42" s="6"/>
      <c r="AQ42" s="6"/>
      <c r="AR42" s="6"/>
      <c r="AS42" s="6"/>
      <c r="AT42" s="29">
        <f t="shared" si="1"/>
        <v>4.4081660908397297E-2</v>
      </c>
      <c r="AU42" s="26" t="s">
        <v>14</v>
      </c>
      <c r="AV42" s="20"/>
      <c r="AW42" s="5"/>
      <c r="AX42" s="6"/>
      <c r="AY42" s="6"/>
      <c r="AZ42" s="6"/>
      <c r="BA42" s="6"/>
      <c r="BB42" s="6"/>
      <c r="BC42" s="29">
        <f t="shared" si="7"/>
        <v>4.4081660908397297E-2</v>
      </c>
      <c r="BD42" s="27" t="s">
        <v>15</v>
      </c>
      <c r="BE42" s="20"/>
      <c r="BF42" s="5"/>
      <c r="BG42" s="6"/>
      <c r="BH42" s="6"/>
      <c r="BI42" s="6"/>
      <c r="BJ42" s="6"/>
      <c r="BK42" s="6"/>
      <c r="BL42" s="29">
        <f t="shared" si="8"/>
        <v>4.4081660908397297E-2</v>
      </c>
      <c r="BM42" s="28" t="s">
        <v>16</v>
      </c>
      <c r="BN42" s="20"/>
      <c r="BO42" s="5"/>
      <c r="BP42" s="6"/>
      <c r="BQ42" s="6"/>
      <c r="BR42" s="6"/>
      <c r="BS42" s="6"/>
      <c r="BT42" s="6"/>
      <c r="BU42" s="29">
        <f t="shared" si="6"/>
        <v>4.4081660908397297E-2</v>
      </c>
    </row>
    <row r="43" spans="1:73">
      <c r="A43" s="4">
        <v>1989</v>
      </c>
      <c r="B43" s="19" t="s">
        <v>17</v>
      </c>
      <c r="C43" s="38">
        <v>0.33</v>
      </c>
      <c r="D43" s="39" t="s">
        <v>19</v>
      </c>
      <c r="E43" s="40">
        <v>2</v>
      </c>
      <c r="F43" s="40">
        <v>1</v>
      </c>
      <c r="G43" s="40">
        <v>3</v>
      </c>
      <c r="H43" s="40">
        <v>1</v>
      </c>
      <c r="I43" s="41">
        <v>2</v>
      </c>
      <c r="J43" s="42">
        <v>0.48935255543384243</v>
      </c>
      <c r="K43" s="22" t="s">
        <v>10</v>
      </c>
      <c r="L43" s="20"/>
      <c r="M43" s="5"/>
      <c r="N43" s="6"/>
      <c r="O43" s="6"/>
      <c r="P43" s="6"/>
      <c r="Q43" s="6"/>
      <c r="R43" s="6"/>
      <c r="S43" s="29">
        <f t="shared" si="0"/>
        <v>4.4081660908397297E-2</v>
      </c>
      <c r="T43" s="23" t="s">
        <v>11</v>
      </c>
      <c r="U43" s="20"/>
      <c r="V43" s="5"/>
      <c r="W43" s="6"/>
      <c r="X43" s="6"/>
      <c r="Y43" s="6"/>
      <c r="Z43" s="6"/>
      <c r="AA43" s="6"/>
      <c r="AB43" s="29">
        <f t="shared" si="2"/>
        <v>4.4081660908397297E-2</v>
      </c>
      <c r="AC43" s="24" t="s">
        <v>12</v>
      </c>
      <c r="AD43" s="20"/>
      <c r="AE43" s="5"/>
      <c r="AF43" s="6"/>
      <c r="AG43" s="6"/>
      <c r="AH43" s="6"/>
      <c r="AI43" s="6"/>
      <c r="AJ43" s="6"/>
      <c r="AK43" s="29">
        <f t="shared" si="3"/>
        <v>4.4081660908397297E-2</v>
      </c>
      <c r="AL43" s="25" t="s">
        <v>13</v>
      </c>
      <c r="AM43" s="20"/>
      <c r="AN43" s="5"/>
      <c r="AO43" s="6"/>
      <c r="AP43" s="6"/>
      <c r="AQ43" s="6"/>
      <c r="AR43" s="6"/>
      <c r="AS43" s="6"/>
      <c r="AT43" s="29">
        <f t="shared" si="1"/>
        <v>4.4081660908397297E-2</v>
      </c>
      <c r="AU43" s="26" t="s">
        <v>14</v>
      </c>
      <c r="AV43" s="20"/>
      <c r="AW43" s="5"/>
      <c r="AX43" s="6"/>
      <c r="AY43" s="6"/>
      <c r="AZ43" s="6"/>
      <c r="BA43" s="6"/>
      <c r="BB43" s="6"/>
      <c r="BC43" s="29">
        <f t="shared" si="7"/>
        <v>4.4081660908397297E-2</v>
      </c>
      <c r="BD43" s="27" t="s">
        <v>15</v>
      </c>
      <c r="BE43" s="20"/>
      <c r="BF43" s="5"/>
      <c r="BG43" s="6"/>
      <c r="BH43" s="6"/>
      <c r="BI43" s="6"/>
      <c r="BJ43" s="6"/>
      <c r="BK43" s="6"/>
      <c r="BL43" s="29">
        <f t="shared" si="8"/>
        <v>4.4081660908397297E-2</v>
      </c>
      <c r="BM43" s="28" t="s">
        <v>16</v>
      </c>
      <c r="BN43" s="20"/>
      <c r="BO43" s="5"/>
      <c r="BP43" s="6"/>
      <c r="BQ43" s="6"/>
      <c r="BR43" s="6"/>
      <c r="BS43" s="6"/>
      <c r="BT43" s="6"/>
      <c r="BU43" s="29">
        <f t="shared" si="6"/>
        <v>4.4081660908397297E-2</v>
      </c>
    </row>
    <row r="44" spans="1:73">
      <c r="A44" s="4">
        <v>1990</v>
      </c>
      <c r="B44" s="19" t="s">
        <v>17</v>
      </c>
      <c r="C44" s="38">
        <v>0.33</v>
      </c>
      <c r="D44" s="39" t="s">
        <v>19</v>
      </c>
      <c r="E44" s="40">
        <v>2</v>
      </c>
      <c r="F44" s="40">
        <v>1</v>
      </c>
      <c r="G44" s="40">
        <v>3</v>
      </c>
      <c r="H44" s="40">
        <v>1</v>
      </c>
      <c r="I44" s="41">
        <v>2</v>
      </c>
      <c r="J44" s="42">
        <v>0.48935255543384243</v>
      </c>
      <c r="K44" s="22" t="s">
        <v>10</v>
      </c>
      <c r="L44" s="20"/>
      <c r="M44" s="5"/>
      <c r="N44" s="6"/>
      <c r="O44" s="6"/>
      <c r="P44" s="6"/>
      <c r="Q44" s="6"/>
      <c r="R44" s="6"/>
      <c r="S44" s="29">
        <f t="shared" si="0"/>
        <v>4.4081660908397297E-2</v>
      </c>
      <c r="T44" s="23" t="s">
        <v>11</v>
      </c>
      <c r="U44" s="20"/>
      <c r="V44" s="5"/>
      <c r="W44" s="6"/>
      <c r="X44" s="6"/>
      <c r="Y44" s="6"/>
      <c r="Z44" s="6"/>
      <c r="AA44" s="6"/>
      <c r="AB44" s="29">
        <f t="shared" si="2"/>
        <v>4.4081660908397297E-2</v>
      </c>
      <c r="AC44" s="24" t="s">
        <v>12</v>
      </c>
      <c r="AD44" s="20"/>
      <c r="AE44" s="5"/>
      <c r="AF44" s="6"/>
      <c r="AG44" s="6"/>
      <c r="AH44" s="6"/>
      <c r="AI44" s="6"/>
      <c r="AJ44" s="6"/>
      <c r="AK44" s="29">
        <f t="shared" si="3"/>
        <v>4.4081660908397297E-2</v>
      </c>
      <c r="AL44" s="25" t="s">
        <v>13</v>
      </c>
      <c r="AM44" s="20"/>
      <c r="AN44" s="5"/>
      <c r="AO44" s="6"/>
      <c r="AP44" s="6"/>
      <c r="AQ44" s="6"/>
      <c r="AR44" s="6"/>
      <c r="AS44" s="6"/>
      <c r="AT44" s="29">
        <f t="shared" si="1"/>
        <v>4.4081660908397297E-2</v>
      </c>
      <c r="AU44" s="26" t="s">
        <v>14</v>
      </c>
      <c r="AV44" s="20"/>
      <c r="AW44" s="5"/>
      <c r="AX44" s="6"/>
      <c r="AY44" s="6"/>
      <c r="AZ44" s="6"/>
      <c r="BA44" s="6"/>
      <c r="BB44" s="6"/>
      <c r="BC44" s="29">
        <f t="shared" si="7"/>
        <v>4.4081660908397297E-2</v>
      </c>
      <c r="BD44" s="27" t="s">
        <v>15</v>
      </c>
      <c r="BE44" s="20"/>
      <c r="BF44" s="5"/>
      <c r="BG44" s="6"/>
      <c r="BH44" s="6"/>
      <c r="BI44" s="6"/>
      <c r="BJ44" s="6"/>
      <c r="BK44" s="6"/>
      <c r="BL44" s="29">
        <f t="shared" si="8"/>
        <v>4.4081660908397297E-2</v>
      </c>
      <c r="BM44" s="28" t="s">
        <v>16</v>
      </c>
      <c r="BN44" s="20"/>
      <c r="BO44" s="5"/>
      <c r="BP44" s="6"/>
      <c r="BQ44" s="6"/>
      <c r="BR44" s="6"/>
      <c r="BS44" s="6"/>
      <c r="BT44" s="6"/>
      <c r="BU44" s="29">
        <f t="shared" si="6"/>
        <v>4.4081660908397297E-2</v>
      </c>
    </row>
    <row r="45" spans="1:73">
      <c r="A45" s="4">
        <v>1991</v>
      </c>
      <c r="B45" s="19" t="s">
        <v>17</v>
      </c>
      <c r="C45" s="38">
        <v>0.33</v>
      </c>
      <c r="D45" s="39" t="s">
        <v>19</v>
      </c>
      <c r="E45" s="40">
        <v>2</v>
      </c>
      <c r="F45" s="40">
        <v>1</v>
      </c>
      <c r="G45" s="40">
        <v>3</v>
      </c>
      <c r="H45" s="40">
        <v>1</v>
      </c>
      <c r="I45" s="41">
        <v>2</v>
      </c>
      <c r="J45" s="42">
        <v>0.48935255543384243</v>
      </c>
      <c r="K45" s="22" t="s">
        <v>10</v>
      </c>
      <c r="L45" s="20"/>
      <c r="M45" s="5"/>
      <c r="N45" s="6"/>
      <c r="O45" s="6"/>
      <c r="P45" s="6"/>
      <c r="Q45" s="6"/>
      <c r="R45" s="6"/>
      <c r="S45" s="29">
        <f t="shared" si="0"/>
        <v>4.4081660908397297E-2</v>
      </c>
      <c r="T45" s="23" t="s">
        <v>11</v>
      </c>
      <c r="U45" s="20"/>
      <c r="V45" s="5"/>
      <c r="W45" s="6"/>
      <c r="X45" s="6"/>
      <c r="Y45" s="6"/>
      <c r="Z45" s="6"/>
      <c r="AA45" s="6"/>
      <c r="AB45" s="29">
        <f t="shared" si="2"/>
        <v>4.4081660908397297E-2</v>
      </c>
      <c r="AC45" s="24" t="s">
        <v>12</v>
      </c>
      <c r="AD45" s="20"/>
      <c r="AE45" s="5"/>
      <c r="AF45" s="6"/>
      <c r="AG45" s="6"/>
      <c r="AH45" s="6"/>
      <c r="AI45" s="6"/>
      <c r="AJ45" s="6"/>
      <c r="AK45" s="29">
        <f t="shared" si="3"/>
        <v>4.4081660908397297E-2</v>
      </c>
      <c r="AL45" s="25" t="s">
        <v>13</v>
      </c>
      <c r="AM45" s="20"/>
      <c r="AN45" s="5"/>
      <c r="AO45" s="6"/>
      <c r="AP45" s="6"/>
      <c r="AQ45" s="6"/>
      <c r="AR45" s="6"/>
      <c r="AS45" s="6"/>
      <c r="AT45" s="29">
        <f t="shared" si="1"/>
        <v>4.4081660908397297E-2</v>
      </c>
      <c r="AU45" s="26" t="s">
        <v>14</v>
      </c>
      <c r="AV45" s="20"/>
      <c r="AW45" s="5"/>
      <c r="AX45" s="6"/>
      <c r="AY45" s="6"/>
      <c r="AZ45" s="6"/>
      <c r="BA45" s="6"/>
      <c r="BB45" s="6"/>
      <c r="BC45" s="29">
        <f t="shared" si="7"/>
        <v>4.4081660908397297E-2</v>
      </c>
      <c r="BD45" s="27" t="s">
        <v>15</v>
      </c>
      <c r="BE45" s="20"/>
      <c r="BF45" s="5"/>
      <c r="BG45" s="6"/>
      <c r="BH45" s="6"/>
      <c r="BI45" s="6"/>
      <c r="BJ45" s="6"/>
      <c r="BK45" s="6"/>
      <c r="BL45" s="29">
        <f t="shared" si="8"/>
        <v>4.4081660908397297E-2</v>
      </c>
      <c r="BM45" s="28" t="s">
        <v>16</v>
      </c>
      <c r="BN45" s="20"/>
      <c r="BO45" s="5"/>
      <c r="BP45" s="6"/>
      <c r="BQ45" s="6"/>
      <c r="BR45" s="6"/>
      <c r="BS45" s="6"/>
      <c r="BT45" s="6"/>
      <c r="BU45" s="29">
        <f t="shared" si="6"/>
        <v>4.4081660908397297E-2</v>
      </c>
    </row>
    <row r="46" spans="1:73">
      <c r="A46" s="4">
        <v>1992</v>
      </c>
      <c r="B46" s="19" t="s">
        <v>17</v>
      </c>
      <c r="C46" s="38">
        <v>0.33</v>
      </c>
      <c r="D46" s="39" t="s">
        <v>19</v>
      </c>
      <c r="E46" s="40">
        <v>2</v>
      </c>
      <c r="F46" s="40">
        <v>1</v>
      </c>
      <c r="G46" s="40">
        <v>3</v>
      </c>
      <c r="H46" s="40">
        <v>1</v>
      </c>
      <c r="I46" s="41">
        <v>2</v>
      </c>
      <c r="J46" s="42">
        <v>0.48935255543384243</v>
      </c>
      <c r="K46" s="22" t="s">
        <v>10</v>
      </c>
      <c r="L46" s="20"/>
      <c r="M46" s="5"/>
      <c r="N46" s="6"/>
      <c r="O46" s="6"/>
      <c r="P46" s="6"/>
      <c r="Q46" s="6"/>
      <c r="R46" s="6"/>
      <c r="S46" s="29">
        <f t="shared" si="0"/>
        <v>4.4081660908397297E-2</v>
      </c>
      <c r="T46" s="23" t="s">
        <v>11</v>
      </c>
      <c r="U46" s="20"/>
      <c r="V46" s="5"/>
      <c r="W46" s="6"/>
      <c r="X46" s="6"/>
      <c r="Y46" s="6"/>
      <c r="Z46" s="6"/>
      <c r="AA46" s="6"/>
      <c r="AB46" s="29">
        <f t="shared" si="2"/>
        <v>4.4081660908397297E-2</v>
      </c>
      <c r="AC46" s="24" t="s">
        <v>12</v>
      </c>
      <c r="AD46" s="20"/>
      <c r="AE46" s="5"/>
      <c r="AF46" s="6"/>
      <c r="AG46" s="6"/>
      <c r="AH46" s="6"/>
      <c r="AI46" s="6"/>
      <c r="AJ46" s="6"/>
      <c r="AK46" s="29">
        <f t="shared" si="3"/>
        <v>4.4081660908397297E-2</v>
      </c>
      <c r="AL46" s="25" t="s">
        <v>13</v>
      </c>
      <c r="AM46" s="20"/>
      <c r="AN46" s="5"/>
      <c r="AO46" s="6"/>
      <c r="AP46" s="6"/>
      <c r="AQ46" s="6"/>
      <c r="AR46" s="6"/>
      <c r="AS46" s="6"/>
      <c r="AT46" s="29">
        <f t="shared" si="1"/>
        <v>4.4081660908397297E-2</v>
      </c>
      <c r="AU46" s="26" t="s">
        <v>14</v>
      </c>
      <c r="AV46" s="20"/>
      <c r="AW46" s="5"/>
      <c r="AX46" s="6"/>
      <c r="AY46" s="6"/>
      <c r="AZ46" s="6"/>
      <c r="BA46" s="6"/>
      <c r="BB46" s="6"/>
      <c r="BC46" s="29">
        <f t="shared" si="7"/>
        <v>4.4081660908397297E-2</v>
      </c>
      <c r="BD46" s="27" t="s">
        <v>15</v>
      </c>
      <c r="BE46" s="20"/>
      <c r="BF46" s="5"/>
      <c r="BG46" s="6"/>
      <c r="BH46" s="6"/>
      <c r="BI46" s="6"/>
      <c r="BJ46" s="6"/>
      <c r="BK46" s="6"/>
      <c r="BL46" s="29">
        <f t="shared" si="8"/>
        <v>4.4081660908397297E-2</v>
      </c>
      <c r="BM46" s="28" t="s">
        <v>16</v>
      </c>
      <c r="BN46" s="20"/>
      <c r="BO46" s="5"/>
      <c r="BP46" s="6"/>
      <c r="BQ46" s="6"/>
      <c r="BR46" s="6"/>
      <c r="BS46" s="6"/>
      <c r="BT46" s="6"/>
      <c r="BU46" s="29">
        <f t="shared" si="6"/>
        <v>4.4081660908397297E-2</v>
      </c>
    </row>
    <row r="47" spans="1:73">
      <c r="A47" s="4">
        <v>1993</v>
      </c>
      <c r="B47" s="19" t="s">
        <v>17</v>
      </c>
      <c r="C47" s="38">
        <v>0.33</v>
      </c>
      <c r="D47" s="39" t="s">
        <v>19</v>
      </c>
      <c r="E47" s="40">
        <v>2</v>
      </c>
      <c r="F47" s="40">
        <v>1</v>
      </c>
      <c r="G47" s="40">
        <v>3</v>
      </c>
      <c r="H47" s="40">
        <v>1</v>
      </c>
      <c r="I47" s="41">
        <v>2</v>
      </c>
      <c r="J47" s="42">
        <v>0.48935255543384243</v>
      </c>
      <c r="K47" s="22" t="s">
        <v>10</v>
      </c>
      <c r="L47" s="20"/>
      <c r="M47" s="5"/>
      <c r="N47" s="6"/>
      <c r="O47" s="6"/>
      <c r="P47" s="6"/>
      <c r="Q47" s="6"/>
      <c r="R47" s="6"/>
      <c r="S47" s="29">
        <f t="shared" si="0"/>
        <v>4.4081660908397297E-2</v>
      </c>
      <c r="T47" s="23" t="s">
        <v>11</v>
      </c>
      <c r="U47" s="20"/>
      <c r="V47" s="5"/>
      <c r="W47" s="6"/>
      <c r="X47" s="6"/>
      <c r="Y47" s="6"/>
      <c r="Z47" s="6"/>
      <c r="AA47" s="6"/>
      <c r="AB47" s="29">
        <f t="shared" si="2"/>
        <v>4.4081660908397297E-2</v>
      </c>
      <c r="AC47" s="24" t="s">
        <v>12</v>
      </c>
      <c r="AD47" s="20"/>
      <c r="AE47" s="5"/>
      <c r="AF47" s="6"/>
      <c r="AG47" s="6"/>
      <c r="AH47" s="6"/>
      <c r="AI47" s="6"/>
      <c r="AJ47" s="6"/>
      <c r="AK47" s="29">
        <f t="shared" si="3"/>
        <v>4.4081660908397297E-2</v>
      </c>
      <c r="AL47" s="25" t="s">
        <v>13</v>
      </c>
      <c r="AM47" s="20"/>
      <c r="AN47" s="5"/>
      <c r="AO47" s="6"/>
      <c r="AP47" s="6"/>
      <c r="AQ47" s="6"/>
      <c r="AR47" s="6"/>
      <c r="AS47" s="6"/>
      <c r="AT47" s="29">
        <f t="shared" si="1"/>
        <v>4.4081660908397297E-2</v>
      </c>
      <c r="AU47" s="26" t="s">
        <v>14</v>
      </c>
      <c r="AV47" s="20"/>
      <c r="AW47" s="5"/>
      <c r="AX47" s="6"/>
      <c r="AY47" s="6"/>
      <c r="AZ47" s="6"/>
      <c r="BA47" s="6"/>
      <c r="BB47" s="6"/>
      <c r="BC47" s="29">
        <f t="shared" si="7"/>
        <v>4.4081660908397297E-2</v>
      </c>
      <c r="BD47" s="27" t="s">
        <v>15</v>
      </c>
      <c r="BE47" s="20"/>
      <c r="BF47" s="5"/>
      <c r="BG47" s="6"/>
      <c r="BH47" s="6"/>
      <c r="BI47" s="6"/>
      <c r="BJ47" s="6"/>
      <c r="BK47" s="6"/>
      <c r="BL47" s="29">
        <f t="shared" si="8"/>
        <v>4.4081660908397297E-2</v>
      </c>
      <c r="BM47" s="28" t="s">
        <v>16</v>
      </c>
      <c r="BN47" s="20"/>
      <c r="BO47" s="5"/>
      <c r="BP47" s="6"/>
      <c r="BQ47" s="6"/>
      <c r="BR47" s="6"/>
      <c r="BS47" s="6"/>
      <c r="BT47" s="6"/>
      <c r="BU47" s="29">
        <f t="shared" si="6"/>
        <v>4.4081660908397297E-2</v>
      </c>
    </row>
    <row r="48" spans="1:73">
      <c r="A48" s="4">
        <v>1994</v>
      </c>
      <c r="B48" s="19" t="s">
        <v>17</v>
      </c>
      <c r="C48" s="38">
        <v>0.33</v>
      </c>
      <c r="D48" s="39" t="s">
        <v>19</v>
      </c>
      <c r="E48" s="40">
        <v>2</v>
      </c>
      <c r="F48" s="40">
        <v>1</v>
      </c>
      <c r="G48" s="40">
        <v>3</v>
      </c>
      <c r="H48" s="40">
        <v>1</v>
      </c>
      <c r="I48" s="41">
        <v>2</v>
      </c>
      <c r="J48" s="42">
        <v>0.48935255543384243</v>
      </c>
      <c r="K48" s="22" t="s">
        <v>10</v>
      </c>
      <c r="L48" s="20"/>
      <c r="M48" s="5"/>
      <c r="N48" s="6"/>
      <c r="O48" s="6"/>
      <c r="P48" s="6"/>
      <c r="Q48" s="6"/>
      <c r="R48" s="6"/>
      <c r="S48" s="29">
        <f t="shared" si="0"/>
        <v>4.4081660908397297E-2</v>
      </c>
      <c r="T48" s="23" t="s">
        <v>11</v>
      </c>
      <c r="U48" s="20"/>
      <c r="V48" s="5"/>
      <c r="W48" s="6"/>
      <c r="X48" s="6"/>
      <c r="Y48" s="6"/>
      <c r="Z48" s="6"/>
      <c r="AA48" s="6"/>
      <c r="AB48" s="29">
        <f t="shared" si="2"/>
        <v>4.4081660908397297E-2</v>
      </c>
      <c r="AC48" s="24" t="s">
        <v>12</v>
      </c>
      <c r="AD48" s="20"/>
      <c r="AE48" s="5"/>
      <c r="AF48" s="6"/>
      <c r="AG48" s="6"/>
      <c r="AH48" s="6"/>
      <c r="AI48" s="6"/>
      <c r="AJ48" s="6"/>
      <c r="AK48" s="29">
        <f t="shared" si="3"/>
        <v>4.4081660908397297E-2</v>
      </c>
      <c r="AL48" s="25" t="s">
        <v>13</v>
      </c>
      <c r="AM48" s="20"/>
      <c r="AN48" s="5"/>
      <c r="AO48" s="6"/>
      <c r="AP48" s="6"/>
      <c r="AQ48" s="6"/>
      <c r="AR48" s="6"/>
      <c r="AS48" s="6"/>
      <c r="AT48" s="29">
        <f t="shared" si="1"/>
        <v>4.4081660908397297E-2</v>
      </c>
      <c r="AU48" s="26" t="s">
        <v>14</v>
      </c>
      <c r="AV48" s="20"/>
      <c r="AW48" s="5"/>
      <c r="AX48" s="6"/>
      <c r="AY48" s="6"/>
      <c r="AZ48" s="6"/>
      <c r="BA48" s="6"/>
      <c r="BB48" s="6"/>
      <c r="BC48" s="29">
        <f t="shared" si="7"/>
        <v>4.4081660908397297E-2</v>
      </c>
      <c r="BD48" s="27" t="s">
        <v>15</v>
      </c>
      <c r="BE48" s="20"/>
      <c r="BF48" s="5"/>
      <c r="BG48" s="6"/>
      <c r="BH48" s="6"/>
      <c r="BI48" s="6"/>
      <c r="BJ48" s="6"/>
      <c r="BK48" s="6"/>
      <c r="BL48" s="29">
        <f t="shared" si="8"/>
        <v>4.4081660908397297E-2</v>
      </c>
      <c r="BM48" s="28" t="s">
        <v>16</v>
      </c>
      <c r="BN48" s="20"/>
      <c r="BO48" s="5"/>
      <c r="BP48" s="6"/>
      <c r="BQ48" s="6"/>
      <c r="BR48" s="6"/>
      <c r="BS48" s="6"/>
      <c r="BT48" s="6"/>
      <c r="BU48" s="29">
        <f t="shared" si="6"/>
        <v>4.4081660908397297E-2</v>
      </c>
    </row>
    <row r="49" spans="1:73">
      <c r="A49" s="4">
        <v>1995</v>
      </c>
      <c r="B49" s="19" t="s">
        <v>17</v>
      </c>
      <c r="C49" s="38">
        <v>0.33</v>
      </c>
      <c r="D49" s="39" t="s">
        <v>19</v>
      </c>
      <c r="E49" s="40">
        <v>2</v>
      </c>
      <c r="F49" s="40">
        <v>1</v>
      </c>
      <c r="G49" s="40">
        <v>3</v>
      </c>
      <c r="H49" s="40">
        <v>1</v>
      </c>
      <c r="I49" s="41">
        <v>2</v>
      </c>
      <c r="J49" s="42">
        <v>0.48935255543384243</v>
      </c>
      <c r="K49" s="22" t="s">
        <v>10</v>
      </c>
      <c r="L49" s="20"/>
      <c r="M49" s="5"/>
      <c r="N49" s="6"/>
      <c r="O49" s="6"/>
      <c r="P49" s="6"/>
      <c r="Q49" s="6"/>
      <c r="R49" s="6"/>
      <c r="S49" s="29">
        <f t="shared" si="0"/>
        <v>4.4081660908397297E-2</v>
      </c>
      <c r="T49" s="23" t="s">
        <v>11</v>
      </c>
      <c r="U49" s="20"/>
      <c r="V49" s="5"/>
      <c r="W49" s="6"/>
      <c r="X49" s="6"/>
      <c r="Y49" s="6"/>
      <c r="Z49" s="6"/>
      <c r="AA49" s="6"/>
      <c r="AB49" s="29">
        <f t="shared" si="2"/>
        <v>4.4081660908397297E-2</v>
      </c>
      <c r="AC49" s="24" t="s">
        <v>12</v>
      </c>
      <c r="AD49" s="20"/>
      <c r="AE49" s="5"/>
      <c r="AF49" s="6"/>
      <c r="AG49" s="6"/>
      <c r="AH49" s="6"/>
      <c r="AI49" s="6"/>
      <c r="AJ49" s="6"/>
      <c r="AK49" s="29">
        <f t="shared" si="3"/>
        <v>4.4081660908397297E-2</v>
      </c>
      <c r="AL49" s="25" t="s">
        <v>13</v>
      </c>
      <c r="AM49" s="20"/>
      <c r="AN49" s="5"/>
      <c r="AO49" s="6"/>
      <c r="AP49" s="6"/>
      <c r="AQ49" s="6"/>
      <c r="AR49" s="6"/>
      <c r="AS49" s="6"/>
      <c r="AT49" s="29">
        <f t="shared" si="1"/>
        <v>4.4081660908397297E-2</v>
      </c>
      <c r="AU49" s="26" t="s">
        <v>14</v>
      </c>
      <c r="AV49" s="20"/>
      <c r="AW49" s="5"/>
      <c r="AX49" s="6"/>
      <c r="AY49" s="6"/>
      <c r="AZ49" s="6"/>
      <c r="BA49" s="6"/>
      <c r="BB49" s="6"/>
      <c r="BC49" s="29">
        <f t="shared" si="7"/>
        <v>4.4081660908397297E-2</v>
      </c>
      <c r="BD49" s="27" t="s">
        <v>15</v>
      </c>
      <c r="BE49" s="20"/>
      <c r="BF49" s="5"/>
      <c r="BG49" s="6"/>
      <c r="BH49" s="6"/>
      <c r="BI49" s="6"/>
      <c r="BJ49" s="6"/>
      <c r="BK49" s="6"/>
      <c r="BL49" s="29">
        <f t="shared" si="8"/>
        <v>4.4081660908397297E-2</v>
      </c>
      <c r="BM49" s="28" t="s">
        <v>16</v>
      </c>
      <c r="BN49" s="20"/>
      <c r="BO49" s="5"/>
      <c r="BP49" s="6"/>
      <c r="BQ49" s="6"/>
      <c r="BR49" s="6"/>
      <c r="BS49" s="6"/>
      <c r="BT49" s="6"/>
      <c r="BU49" s="29">
        <f t="shared" si="6"/>
        <v>4.4081660908397297E-2</v>
      </c>
    </row>
    <row r="50" spans="1:73">
      <c r="A50" s="4">
        <v>1996</v>
      </c>
      <c r="B50" s="19" t="s">
        <v>17</v>
      </c>
      <c r="C50" s="38">
        <v>0.33</v>
      </c>
      <c r="D50" s="39" t="s">
        <v>19</v>
      </c>
      <c r="E50" s="40">
        <v>2</v>
      </c>
      <c r="F50" s="40">
        <v>1</v>
      </c>
      <c r="G50" s="40">
        <v>3</v>
      </c>
      <c r="H50" s="40">
        <v>1</v>
      </c>
      <c r="I50" s="41">
        <v>2</v>
      </c>
      <c r="J50" s="42">
        <v>0.48935255543384243</v>
      </c>
      <c r="K50" s="22" t="s">
        <v>10</v>
      </c>
      <c r="L50" s="20"/>
      <c r="M50" s="5"/>
      <c r="N50" s="6"/>
      <c r="O50" s="6"/>
      <c r="P50" s="6"/>
      <c r="Q50" s="6"/>
      <c r="R50" s="6"/>
      <c r="S50" s="29">
        <f t="shared" si="0"/>
        <v>4.4081660908397297E-2</v>
      </c>
      <c r="T50" s="23" t="s">
        <v>11</v>
      </c>
      <c r="U50" s="20"/>
      <c r="V50" s="5"/>
      <c r="W50" s="6"/>
      <c r="X50" s="6"/>
      <c r="Y50" s="6"/>
      <c r="Z50" s="6"/>
      <c r="AA50" s="6"/>
      <c r="AB50" s="29">
        <f t="shared" si="2"/>
        <v>4.4081660908397297E-2</v>
      </c>
      <c r="AC50" s="24" t="s">
        <v>12</v>
      </c>
      <c r="AD50" s="20"/>
      <c r="AE50" s="5"/>
      <c r="AF50" s="6"/>
      <c r="AG50" s="6"/>
      <c r="AH50" s="6"/>
      <c r="AI50" s="6"/>
      <c r="AJ50" s="6"/>
      <c r="AK50" s="29">
        <f t="shared" si="3"/>
        <v>4.4081660908397297E-2</v>
      </c>
      <c r="AL50" s="25" t="s">
        <v>13</v>
      </c>
      <c r="AM50" s="20"/>
      <c r="AN50" s="5"/>
      <c r="AO50" s="6"/>
      <c r="AP50" s="6"/>
      <c r="AQ50" s="6"/>
      <c r="AR50" s="6"/>
      <c r="AS50" s="6"/>
      <c r="AT50" s="29">
        <f t="shared" si="1"/>
        <v>4.4081660908397297E-2</v>
      </c>
      <c r="AU50" s="26" t="s">
        <v>14</v>
      </c>
      <c r="AV50" s="20"/>
      <c r="AW50" s="5"/>
      <c r="AX50" s="6"/>
      <c r="AY50" s="6"/>
      <c r="AZ50" s="6"/>
      <c r="BA50" s="6"/>
      <c r="BB50" s="6"/>
      <c r="BC50" s="29">
        <f t="shared" si="7"/>
        <v>4.4081660908397297E-2</v>
      </c>
      <c r="BD50" s="27" t="s">
        <v>15</v>
      </c>
      <c r="BE50" s="20"/>
      <c r="BF50" s="5"/>
      <c r="BG50" s="6"/>
      <c r="BH50" s="6"/>
      <c r="BI50" s="6"/>
      <c r="BJ50" s="6"/>
      <c r="BK50" s="6"/>
      <c r="BL50" s="29">
        <f t="shared" si="8"/>
        <v>4.4081660908397297E-2</v>
      </c>
      <c r="BM50" s="28" t="s">
        <v>16</v>
      </c>
      <c r="BN50" s="20"/>
      <c r="BO50" s="5"/>
      <c r="BP50" s="6"/>
      <c r="BQ50" s="6"/>
      <c r="BR50" s="6"/>
      <c r="BS50" s="6"/>
      <c r="BT50" s="6"/>
      <c r="BU50" s="29">
        <f t="shared" si="6"/>
        <v>4.4081660908397297E-2</v>
      </c>
    </row>
    <row r="51" spans="1:73">
      <c r="A51" s="4">
        <v>1997</v>
      </c>
      <c r="B51" s="19" t="s">
        <v>17</v>
      </c>
      <c r="C51" s="38">
        <v>0.33</v>
      </c>
      <c r="D51" s="39" t="s">
        <v>19</v>
      </c>
      <c r="E51" s="40">
        <v>2</v>
      </c>
      <c r="F51" s="40">
        <v>1</v>
      </c>
      <c r="G51" s="40">
        <v>3</v>
      </c>
      <c r="H51" s="40">
        <v>1</v>
      </c>
      <c r="I51" s="41">
        <v>2</v>
      </c>
      <c r="J51" s="42">
        <v>0.48935255543384243</v>
      </c>
      <c r="K51" s="22" t="s">
        <v>10</v>
      </c>
      <c r="L51" s="20"/>
      <c r="M51" s="5"/>
      <c r="N51" s="6"/>
      <c r="O51" s="6"/>
      <c r="P51" s="6"/>
      <c r="Q51" s="6"/>
      <c r="R51" s="6"/>
      <c r="S51" s="29">
        <f t="shared" si="0"/>
        <v>4.4081660908397297E-2</v>
      </c>
      <c r="T51" s="23" t="s">
        <v>11</v>
      </c>
      <c r="U51" s="20"/>
      <c r="V51" s="5"/>
      <c r="W51" s="6"/>
      <c r="X51" s="6"/>
      <c r="Y51" s="6"/>
      <c r="Z51" s="6"/>
      <c r="AA51" s="6"/>
      <c r="AB51" s="29">
        <f t="shared" si="2"/>
        <v>4.4081660908397297E-2</v>
      </c>
      <c r="AC51" s="24" t="s">
        <v>12</v>
      </c>
      <c r="AD51" s="20"/>
      <c r="AE51" s="5"/>
      <c r="AF51" s="6"/>
      <c r="AG51" s="6"/>
      <c r="AH51" s="6"/>
      <c r="AI51" s="6"/>
      <c r="AJ51" s="6"/>
      <c r="AK51" s="29">
        <f t="shared" si="3"/>
        <v>4.4081660908397297E-2</v>
      </c>
      <c r="AL51" s="25" t="s">
        <v>13</v>
      </c>
      <c r="AM51" s="20"/>
      <c r="AN51" s="5"/>
      <c r="AO51" s="6"/>
      <c r="AP51" s="6"/>
      <c r="AQ51" s="6"/>
      <c r="AR51" s="6"/>
      <c r="AS51" s="6"/>
      <c r="AT51" s="29">
        <f t="shared" si="1"/>
        <v>4.4081660908397297E-2</v>
      </c>
      <c r="AU51" s="26" t="s">
        <v>14</v>
      </c>
      <c r="AV51" s="20"/>
      <c r="AW51" s="5"/>
      <c r="AX51" s="6"/>
      <c r="AY51" s="6"/>
      <c r="AZ51" s="6"/>
      <c r="BA51" s="6"/>
      <c r="BB51" s="6"/>
      <c r="BC51" s="29">
        <f t="shared" si="7"/>
        <v>4.4081660908397297E-2</v>
      </c>
      <c r="BD51" s="27" t="s">
        <v>15</v>
      </c>
      <c r="BE51" s="20"/>
      <c r="BF51" s="5"/>
      <c r="BG51" s="6"/>
      <c r="BH51" s="6"/>
      <c r="BI51" s="6"/>
      <c r="BJ51" s="6"/>
      <c r="BK51" s="6"/>
      <c r="BL51" s="29">
        <f t="shared" si="8"/>
        <v>4.4081660908397297E-2</v>
      </c>
      <c r="BM51" s="28" t="s">
        <v>16</v>
      </c>
      <c r="BN51" s="20"/>
      <c r="BO51" s="5"/>
      <c r="BP51" s="6"/>
      <c r="BQ51" s="6"/>
      <c r="BR51" s="6"/>
      <c r="BS51" s="6"/>
      <c r="BT51" s="6"/>
      <c r="BU51" s="29">
        <f t="shared" si="6"/>
        <v>4.4081660908397297E-2</v>
      </c>
    </row>
    <row r="52" spans="1:73">
      <c r="A52" s="4">
        <v>1998</v>
      </c>
      <c r="B52" s="19" t="s">
        <v>17</v>
      </c>
      <c r="C52" s="38">
        <v>0.33</v>
      </c>
      <c r="D52" s="39" t="s">
        <v>19</v>
      </c>
      <c r="E52" s="40">
        <v>2</v>
      </c>
      <c r="F52" s="40">
        <v>1</v>
      </c>
      <c r="G52" s="40">
        <v>3</v>
      </c>
      <c r="H52" s="40">
        <v>1</v>
      </c>
      <c r="I52" s="41">
        <v>2</v>
      </c>
      <c r="J52" s="42">
        <v>0.48935255543384243</v>
      </c>
      <c r="K52" s="22" t="s">
        <v>10</v>
      </c>
      <c r="L52" s="20"/>
      <c r="M52" s="5"/>
      <c r="N52" s="6"/>
      <c r="O52" s="6"/>
      <c r="P52" s="6"/>
      <c r="Q52" s="6"/>
      <c r="R52" s="6"/>
      <c r="S52" s="29">
        <f t="shared" si="0"/>
        <v>4.4081660908397297E-2</v>
      </c>
      <c r="T52" s="23" t="s">
        <v>11</v>
      </c>
      <c r="U52" s="20"/>
      <c r="V52" s="5"/>
      <c r="W52" s="6"/>
      <c r="X52" s="6"/>
      <c r="Y52" s="6"/>
      <c r="Z52" s="6"/>
      <c r="AA52" s="6"/>
      <c r="AB52" s="29">
        <f t="shared" si="2"/>
        <v>4.4081660908397297E-2</v>
      </c>
      <c r="AC52" s="24" t="s">
        <v>12</v>
      </c>
      <c r="AD52" s="20"/>
      <c r="AE52" s="5"/>
      <c r="AF52" s="6"/>
      <c r="AG52" s="6"/>
      <c r="AH52" s="6"/>
      <c r="AI52" s="6"/>
      <c r="AJ52" s="6"/>
      <c r="AK52" s="29">
        <f t="shared" si="3"/>
        <v>4.4081660908397297E-2</v>
      </c>
      <c r="AL52" s="25" t="s">
        <v>13</v>
      </c>
      <c r="AM52" s="20"/>
      <c r="AN52" s="5"/>
      <c r="AO52" s="6"/>
      <c r="AP52" s="6"/>
      <c r="AQ52" s="6"/>
      <c r="AR52" s="6"/>
      <c r="AS52" s="6"/>
      <c r="AT52" s="29">
        <f t="shared" si="1"/>
        <v>4.4081660908397297E-2</v>
      </c>
      <c r="AU52" s="26" t="s">
        <v>14</v>
      </c>
      <c r="AV52" s="20"/>
      <c r="AW52" s="5"/>
      <c r="AX52" s="6"/>
      <c r="AY52" s="6"/>
      <c r="AZ52" s="6"/>
      <c r="BA52" s="6"/>
      <c r="BB52" s="6"/>
      <c r="BC52" s="29">
        <f t="shared" si="7"/>
        <v>4.4081660908397297E-2</v>
      </c>
      <c r="BD52" s="27" t="s">
        <v>15</v>
      </c>
      <c r="BE52" s="20"/>
      <c r="BF52" s="5"/>
      <c r="BG52" s="6"/>
      <c r="BH52" s="6"/>
      <c r="BI52" s="6"/>
      <c r="BJ52" s="6"/>
      <c r="BK52" s="6"/>
      <c r="BL52" s="29">
        <f t="shared" si="8"/>
        <v>4.4081660908397297E-2</v>
      </c>
      <c r="BM52" s="28" t="s">
        <v>16</v>
      </c>
      <c r="BN52" s="20"/>
      <c r="BO52" s="5"/>
      <c r="BP52" s="6"/>
      <c r="BQ52" s="6"/>
      <c r="BR52" s="6"/>
      <c r="BS52" s="6"/>
      <c r="BT52" s="6"/>
      <c r="BU52" s="29">
        <f t="shared" si="6"/>
        <v>4.4081660908397297E-2</v>
      </c>
    </row>
    <row r="53" spans="1:73">
      <c r="A53" s="4">
        <v>1999</v>
      </c>
      <c r="B53" s="19" t="s">
        <v>17</v>
      </c>
      <c r="C53" s="38">
        <v>0.33</v>
      </c>
      <c r="D53" s="39" t="s">
        <v>19</v>
      </c>
      <c r="E53" s="40">
        <v>2</v>
      </c>
      <c r="F53" s="40">
        <v>1</v>
      </c>
      <c r="G53" s="40">
        <v>3</v>
      </c>
      <c r="H53" s="40">
        <v>1</v>
      </c>
      <c r="I53" s="41">
        <v>2</v>
      </c>
      <c r="J53" s="42">
        <v>0.48935255543384243</v>
      </c>
      <c r="K53" s="22" t="s">
        <v>10</v>
      </c>
      <c r="L53" s="20"/>
      <c r="M53" s="5"/>
      <c r="N53" s="6"/>
      <c r="O53" s="6"/>
      <c r="P53" s="6"/>
      <c r="Q53" s="6"/>
      <c r="R53" s="6"/>
      <c r="S53" s="29">
        <f t="shared" si="0"/>
        <v>4.4081660908397297E-2</v>
      </c>
      <c r="T53" s="23" t="s">
        <v>11</v>
      </c>
      <c r="U53" s="20"/>
      <c r="V53" s="5"/>
      <c r="W53" s="6"/>
      <c r="X53" s="6"/>
      <c r="Y53" s="6"/>
      <c r="Z53" s="6"/>
      <c r="AA53" s="6"/>
      <c r="AB53" s="29">
        <f t="shared" si="2"/>
        <v>4.4081660908397297E-2</v>
      </c>
      <c r="AC53" s="24" t="s">
        <v>12</v>
      </c>
      <c r="AD53" s="20"/>
      <c r="AE53" s="5"/>
      <c r="AF53" s="6"/>
      <c r="AG53" s="6"/>
      <c r="AH53" s="6"/>
      <c r="AI53" s="6"/>
      <c r="AJ53" s="6"/>
      <c r="AK53" s="29">
        <f t="shared" si="3"/>
        <v>4.4081660908397297E-2</v>
      </c>
      <c r="AL53" s="25" t="s">
        <v>13</v>
      </c>
      <c r="AM53" s="20"/>
      <c r="AN53" s="5"/>
      <c r="AO53" s="6"/>
      <c r="AP53" s="6"/>
      <c r="AQ53" s="6"/>
      <c r="AR53" s="6"/>
      <c r="AS53" s="6"/>
      <c r="AT53" s="29">
        <f t="shared" si="1"/>
        <v>4.4081660908397297E-2</v>
      </c>
      <c r="AU53" s="26" t="s">
        <v>14</v>
      </c>
      <c r="AV53" s="20"/>
      <c r="AW53" s="5"/>
      <c r="AX53" s="6"/>
      <c r="AY53" s="6"/>
      <c r="AZ53" s="6"/>
      <c r="BA53" s="6"/>
      <c r="BB53" s="6"/>
      <c r="BC53" s="29">
        <f t="shared" si="7"/>
        <v>4.4081660908397297E-2</v>
      </c>
      <c r="BD53" s="27" t="s">
        <v>15</v>
      </c>
      <c r="BE53" s="20"/>
      <c r="BF53" s="5"/>
      <c r="BG53" s="6"/>
      <c r="BH53" s="6"/>
      <c r="BI53" s="6"/>
      <c r="BJ53" s="6"/>
      <c r="BK53" s="6"/>
      <c r="BL53" s="29">
        <f t="shared" si="8"/>
        <v>4.4081660908397297E-2</v>
      </c>
      <c r="BM53" s="28" t="s">
        <v>16</v>
      </c>
      <c r="BN53" s="20"/>
      <c r="BO53" s="5"/>
      <c r="BP53" s="6"/>
      <c r="BQ53" s="6"/>
      <c r="BR53" s="6"/>
      <c r="BS53" s="6"/>
      <c r="BT53" s="6"/>
      <c r="BU53" s="29">
        <f t="shared" si="6"/>
        <v>4.4081660908397297E-2</v>
      </c>
    </row>
    <row r="54" spans="1:73">
      <c r="A54" s="4">
        <v>2000</v>
      </c>
      <c r="B54" s="19" t="s">
        <v>17</v>
      </c>
      <c r="C54" s="38">
        <v>0.33</v>
      </c>
      <c r="D54" s="39" t="s">
        <v>19</v>
      </c>
      <c r="E54" s="40">
        <v>2</v>
      </c>
      <c r="F54" s="40">
        <v>1</v>
      </c>
      <c r="G54" s="40">
        <v>3</v>
      </c>
      <c r="H54" s="40">
        <v>1</v>
      </c>
      <c r="I54" s="41">
        <v>2</v>
      </c>
      <c r="J54" s="42">
        <v>0.48935255543384243</v>
      </c>
      <c r="K54" s="22" t="s">
        <v>10</v>
      </c>
      <c r="L54" s="20"/>
      <c r="M54" s="5"/>
      <c r="N54" s="6"/>
      <c r="O54" s="6"/>
      <c r="P54" s="6"/>
      <c r="Q54" s="6"/>
      <c r="R54" s="6"/>
      <c r="S54" s="29">
        <f t="shared" si="0"/>
        <v>4.4081660908397297E-2</v>
      </c>
      <c r="T54" s="23" t="s">
        <v>11</v>
      </c>
      <c r="U54" s="20"/>
      <c r="V54" s="5"/>
      <c r="W54" s="6"/>
      <c r="X54" s="6"/>
      <c r="Y54" s="6"/>
      <c r="Z54" s="6"/>
      <c r="AA54" s="6"/>
      <c r="AB54" s="29">
        <f t="shared" si="2"/>
        <v>4.4081660908397297E-2</v>
      </c>
      <c r="AC54" s="24" t="s">
        <v>12</v>
      </c>
      <c r="AD54" s="20"/>
      <c r="AE54" s="5"/>
      <c r="AF54" s="6"/>
      <c r="AG54" s="6"/>
      <c r="AH54" s="6"/>
      <c r="AI54" s="6"/>
      <c r="AJ54" s="6"/>
      <c r="AK54" s="29">
        <f t="shared" si="3"/>
        <v>4.4081660908397297E-2</v>
      </c>
      <c r="AL54" s="25" t="s">
        <v>13</v>
      </c>
      <c r="AM54" s="20"/>
      <c r="AN54" s="5"/>
      <c r="AO54" s="6"/>
      <c r="AP54" s="6"/>
      <c r="AQ54" s="6"/>
      <c r="AR54" s="6"/>
      <c r="AS54" s="6"/>
      <c r="AT54" s="29">
        <f t="shared" si="1"/>
        <v>4.4081660908397297E-2</v>
      </c>
      <c r="AU54" s="26" t="s">
        <v>14</v>
      </c>
      <c r="AV54" s="20"/>
      <c r="AW54" s="5"/>
      <c r="AX54" s="6"/>
      <c r="AY54" s="6"/>
      <c r="AZ54" s="6"/>
      <c r="BA54" s="6"/>
      <c r="BB54" s="6"/>
      <c r="BC54" s="29">
        <f t="shared" si="7"/>
        <v>4.4081660908397297E-2</v>
      </c>
      <c r="BD54" s="27" t="s">
        <v>15</v>
      </c>
      <c r="BE54" s="20"/>
      <c r="BF54" s="5"/>
      <c r="BG54" s="6"/>
      <c r="BH54" s="6"/>
      <c r="BI54" s="6"/>
      <c r="BJ54" s="6"/>
      <c r="BK54" s="6"/>
      <c r="BL54" s="29">
        <f t="shared" si="8"/>
        <v>4.4081660908397297E-2</v>
      </c>
      <c r="BM54" s="28" t="s">
        <v>16</v>
      </c>
      <c r="BN54" s="20"/>
      <c r="BO54" s="5"/>
      <c r="BP54" s="6"/>
      <c r="BQ54" s="6"/>
      <c r="BR54" s="6"/>
      <c r="BS54" s="6"/>
      <c r="BT54" s="6"/>
      <c r="BU54" s="29">
        <f t="shared" si="6"/>
        <v>4.4081660908397297E-2</v>
      </c>
    </row>
    <row r="55" spans="1:73">
      <c r="A55" s="4">
        <v>2001</v>
      </c>
      <c r="B55" s="19" t="s">
        <v>17</v>
      </c>
      <c r="C55" s="38">
        <v>0.33</v>
      </c>
      <c r="D55" s="39" t="s">
        <v>19</v>
      </c>
      <c r="E55" s="40">
        <v>2</v>
      </c>
      <c r="F55" s="40">
        <v>1</v>
      </c>
      <c r="G55" s="40">
        <v>3</v>
      </c>
      <c r="H55" s="40">
        <v>1</v>
      </c>
      <c r="I55" s="41">
        <v>2</v>
      </c>
      <c r="J55" s="42">
        <v>0.48935255543384243</v>
      </c>
      <c r="K55" s="22" t="s">
        <v>10</v>
      </c>
      <c r="L55" s="20"/>
      <c r="M55" s="5"/>
      <c r="N55" s="6"/>
      <c r="O55" s="6"/>
      <c r="P55" s="6"/>
      <c r="Q55" s="6"/>
      <c r="R55" s="6"/>
      <c r="S55" s="29">
        <f t="shared" si="0"/>
        <v>4.4081660908397297E-2</v>
      </c>
      <c r="T55" s="23" t="s">
        <v>11</v>
      </c>
      <c r="U55" s="20"/>
      <c r="V55" s="5"/>
      <c r="W55" s="6"/>
      <c r="X55" s="6"/>
      <c r="Y55" s="6"/>
      <c r="Z55" s="6"/>
      <c r="AA55" s="6"/>
      <c r="AB55" s="29">
        <f t="shared" si="2"/>
        <v>4.4081660908397297E-2</v>
      </c>
      <c r="AC55" s="24" t="s">
        <v>12</v>
      </c>
      <c r="AD55" s="20"/>
      <c r="AE55" s="5"/>
      <c r="AF55" s="6"/>
      <c r="AG55" s="6"/>
      <c r="AH55" s="6"/>
      <c r="AI55" s="6"/>
      <c r="AJ55" s="6"/>
      <c r="AK55" s="29">
        <f t="shared" si="3"/>
        <v>4.4081660908397297E-2</v>
      </c>
      <c r="AL55" s="25" t="s">
        <v>13</v>
      </c>
      <c r="AM55" s="20"/>
      <c r="AN55" s="5"/>
      <c r="AO55" s="6"/>
      <c r="AP55" s="6"/>
      <c r="AQ55" s="6"/>
      <c r="AR55" s="6"/>
      <c r="AS55" s="6"/>
      <c r="AT55" s="29">
        <f t="shared" si="1"/>
        <v>4.4081660908397297E-2</v>
      </c>
      <c r="AU55" s="26" t="s">
        <v>14</v>
      </c>
      <c r="AV55" s="20"/>
      <c r="AW55" s="5"/>
      <c r="AX55" s="6"/>
      <c r="AY55" s="6"/>
      <c r="AZ55" s="6"/>
      <c r="BA55" s="6"/>
      <c r="BB55" s="6"/>
      <c r="BC55" s="29">
        <f t="shared" si="7"/>
        <v>4.4081660908397297E-2</v>
      </c>
      <c r="BD55" s="27" t="s">
        <v>15</v>
      </c>
      <c r="BE55" s="20"/>
      <c r="BF55" s="5"/>
      <c r="BG55" s="6"/>
      <c r="BH55" s="6"/>
      <c r="BI55" s="6"/>
      <c r="BJ55" s="6"/>
      <c r="BK55" s="6"/>
      <c r="BL55" s="29">
        <f t="shared" si="8"/>
        <v>4.4081660908397297E-2</v>
      </c>
      <c r="BM55" s="28" t="s">
        <v>16</v>
      </c>
      <c r="BN55" s="20"/>
      <c r="BO55" s="5"/>
      <c r="BP55" s="6"/>
      <c r="BQ55" s="6"/>
      <c r="BR55" s="6"/>
      <c r="BS55" s="6"/>
      <c r="BT55" s="6"/>
      <c r="BU55" s="29">
        <f t="shared" si="6"/>
        <v>4.4081660908397297E-2</v>
      </c>
    </row>
    <row r="56" spans="1:73">
      <c r="A56" s="4">
        <v>2002</v>
      </c>
      <c r="B56" s="19" t="s">
        <v>17</v>
      </c>
      <c r="C56" s="38">
        <v>0.33</v>
      </c>
      <c r="D56" s="39" t="s">
        <v>19</v>
      </c>
      <c r="E56" s="40">
        <v>2</v>
      </c>
      <c r="F56" s="40">
        <v>1</v>
      </c>
      <c r="G56" s="40">
        <v>3</v>
      </c>
      <c r="H56" s="40">
        <v>1</v>
      </c>
      <c r="I56" s="41">
        <v>2</v>
      </c>
      <c r="J56" s="42">
        <v>0.48935255543384243</v>
      </c>
      <c r="K56" s="22" t="s">
        <v>10</v>
      </c>
      <c r="L56" s="20"/>
      <c r="M56" s="5"/>
      <c r="N56" s="6"/>
      <c r="O56" s="6"/>
      <c r="P56" s="6"/>
      <c r="Q56" s="6"/>
      <c r="R56" s="6"/>
      <c r="S56" s="29">
        <f t="shared" si="0"/>
        <v>4.4081660908397297E-2</v>
      </c>
      <c r="T56" s="23" t="s">
        <v>11</v>
      </c>
      <c r="U56" s="20"/>
      <c r="V56" s="5"/>
      <c r="W56" s="6"/>
      <c r="X56" s="6"/>
      <c r="Y56" s="6"/>
      <c r="Z56" s="6"/>
      <c r="AA56" s="6"/>
      <c r="AB56" s="29">
        <f t="shared" si="2"/>
        <v>4.4081660908397297E-2</v>
      </c>
      <c r="AC56" s="24" t="s">
        <v>12</v>
      </c>
      <c r="AD56" s="20"/>
      <c r="AE56" s="5"/>
      <c r="AF56" s="6"/>
      <c r="AG56" s="6"/>
      <c r="AH56" s="6"/>
      <c r="AI56" s="6"/>
      <c r="AJ56" s="6"/>
      <c r="AK56" s="29">
        <f t="shared" si="3"/>
        <v>4.4081660908397297E-2</v>
      </c>
      <c r="AL56" s="25" t="s">
        <v>13</v>
      </c>
      <c r="AM56" s="20"/>
      <c r="AN56" s="5"/>
      <c r="AO56" s="6"/>
      <c r="AP56" s="6"/>
      <c r="AQ56" s="6"/>
      <c r="AR56" s="6"/>
      <c r="AS56" s="6"/>
      <c r="AT56" s="29">
        <f t="shared" si="1"/>
        <v>4.4081660908397297E-2</v>
      </c>
      <c r="AU56" s="26" t="s">
        <v>14</v>
      </c>
      <c r="AV56" s="20"/>
      <c r="AW56" s="5"/>
      <c r="AX56" s="6"/>
      <c r="AY56" s="6"/>
      <c r="AZ56" s="6"/>
      <c r="BA56" s="6"/>
      <c r="BB56" s="6"/>
      <c r="BC56" s="29">
        <f t="shared" si="7"/>
        <v>4.4081660908397297E-2</v>
      </c>
      <c r="BD56" s="27" t="s">
        <v>15</v>
      </c>
      <c r="BE56" s="20"/>
      <c r="BF56" s="5"/>
      <c r="BG56" s="6"/>
      <c r="BH56" s="6"/>
      <c r="BI56" s="6"/>
      <c r="BJ56" s="6"/>
      <c r="BK56" s="6"/>
      <c r="BL56" s="29">
        <f t="shared" si="8"/>
        <v>4.4081660908397297E-2</v>
      </c>
      <c r="BM56" s="28" t="s">
        <v>16</v>
      </c>
      <c r="BN56" s="20"/>
      <c r="BO56" s="5"/>
      <c r="BP56" s="6"/>
      <c r="BQ56" s="6"/>
      <c r="BR56" s="6"/>
      <c r="BS56" s="6"/>
      <c r="BT56" s="6"/>
      <c r="BU56" s="29">
        <f t="shared" si="6"/>
        <v>4.4081660908397297E-2</v>
      </c>
    </row>
    <row r="57" spans="1:73">
      <c r="A57" s="4">
        <v>2003</v>
      </c>
      <c r="B57" s="19" t="s">
        <v>17</v>
      </c>
      <c r="C57" s="38">
        <v>0.33</v>
      </c>
      <c r="D57" s="39" t="s">
        <v>19</v>
      </c>
      <c r="E57" s="40">
        <v>2</v>
      </c>
      <c r="F57" s="40">
        <v>1</v>
      </c>
      <c r="G57" s="40">
        <v>3</v>
      </c>
      <c r="H57" s="40">
        <v>1</v>
      </c>
      <c r="I57" s="41">
        <v>2</v>
      </c>
      <c r="J57" s="42">
        <v>0.48935255543384243</v>
      </c>
      <c r="K57" s="22" t="s">
        <v>10</v>
      </c>
      <c r="L57" s="20"/>
      <c r="M57" s="5"/>
      <c r="N57" s="6"/>
      <c r="O57" s="6"/>
      <c r="P57" s="6"/>
      <c r="Q57" s="6"/>
      <c r="R57" s="6"/>
      <c r="S57" s="29">
        <f t="shared" si="0"/>
        <v>4.4081660908397297E-2</v>
      </c>
      <c r="T57" s="23" t="s">
        <v>11</v>
      </c>
      <c r="U57" s="20"/>
      <c r="V57" s="5"/>
      <c r="W57" s="6"/>
      <c r="X57" s="6"/>
      <c r="Y57" s="6"/>
      <c r="Z57" s="6"/>
      <c r="AA57" s="6"/>
      <c r="AB57" s="29">
        <f t="shared" si="2"/>
        <v>4.4081660908397297E-2</v>
      </c>
      <c r="AC57" s="24" t="s">
        <v>12</v>
      </c>
      <c r="AD57" s="20"/>
      <c r="AE57" s="5"/>
      <c r="AF57" s="6"/>
      <c r="AG57" s="6"/>
      <c r="AH57" s="6"/>
      <c r="AI57" s="6"/>
      <c r="AJ57" s="6"/>
      <c r="AK57" s="29">
        <f t="shared" si="3"/>
        <v>4.4081660908397297E-2</v>
      </c>
      <c r="AL57" s="25" t="s">
        <v>13</v>
      </c>
      <c r="AM57" s="20"/>
      <c r="AN57" s="5"/>
      <c r="AO57" s="6"/>
      <c r="AP57" s="6"/>
      <c r="AQ57" s="6"/>
      <c r="AR57" s="6"/>
      <c r="AS57" s="6"/>
      <c r="AT57" s="29">
        <f t="shared" si="1"/>
        <v>4.4081660908397297E-2</v>
      </c>
      <c r="AU57" s="26" t="s">
        <v>14</v>
      </c>
      <c r="AV57" s="20"/>
      <c r="AW57" s="5"/>
      <c r="AX57" s="6"/>
      <c r="AY57" s="6"/>
      <c r="AZ57" s="6"/>
      <c r="BA57" s="6"/>
      <c r="BB57" s="6"/>
      <c r="BC57" s="29">
        <f t="shared" si="7"/>
        <v>4.4081660908397297E-2</v>
      </c>
      <c r="BD57" s="27" t="s">
        <v>15</v>
      </c>
      <c r="BE57" s="20"/>
      <c r="BF57" s="5"/>
      <c r="BG57" s="6"/>
      <c r="BH57" s="6"/>
      <c r="BI57" s="6"/>
      <c r="BJ57" s="6"/>
      <c r="BK57" s="6"/>
      <c r="BL57" s="29">
        <f t="shared" si="8"/>
        <v>4.4081660908397297E-2</v>
      </c>
      <c r="BM57" s="28" t="s">
        <v>16</v>
      </c>
      <c r="BN57" s="20"/>
      <c r="BO57" s="5"/>
      <c r="BP57" s="6"/>
      <c r="BQ57" s="6"/>
      <c r="BR57" s="6"/>
      <c r="BS57" s="6"/>
      <c r="BT57" s="6"/>
      <c r="BU57" s="29">
        <f t="shared" si="6"/>
        <v>4.4081660908397297E-2</v>
      </c>
    </row>
    <row r="58" spans="1:73">
      <c r="A58" s="4">
        <v>2004</v>
      </c>
      <c r="B58" s="19" t="s">
        <v>17</v>
      </c>
      <c r="C58" s="38">
        <v>0.33</v>
      </c>
      <c r="D58" s="39" t="s">
        <v>19</v>
      </c>
      <c r="E58" s="40">
        <v>2</v>
      </c>
      <c r="F58" s="40">
        <v>1</v>
      </c>
      <c r="G58" s="40">
        <v>3</v>
      </c>
      <c r="H58" s="40">
        <v>1</v>
      </c>
      <c r="I58" s="41">
        <v>2</v>
      </c>
      <c r="J58" s="42">
        <v>0.48935255543384243</v>
      </c>
      <c r="K58" s="22" t="s">
        <v>10</v>
      </c>
      <c r="L58" s="20"/>
      <c r="M58" s="5"/>
      <c r="N58" s="6"/>
      <c r="O58" s="6"/>
      <c r="P58" s="6"/>
      <c r="Q58" s="6"/>
      <c r="R58" s="6"/>
      <c r="S58" s="29">
        <f t="shared" si="0"/>
        <v>4.4081660908397297E-2</v>
      </c>
      <c r="T58" s="23" t="s">
        <v>11</v>
      </c>
      <c r="U58" s="20"/>
      <c r="V58" s="5"/>
      <c r="W58" s="6"/>
      <c r="X58" s="6"/>
      <c r="Y58" s="6"/>
      <c r="Z58" s="6"/>
      <c r="AA58" s="6"/>
      <c r="AB58" s="29">
        <f t="shared" si="2"/>
        <v>4.4081660908397297E-2</v>
      </c>
      <c r="AC58" s="24" t="s">
        <v>12</v>
      </c>
      <c r="AD58" s="20"/>
      <c r="AE58" s="5"/>
      <c r="AF58" s="6"/>
      <c r="AG58" s="6"/>
      <c r="AH58" s="6"/>
      <c r="AI58" s="6"/>
      <c r="AJ58" s="6"/>
      <c r="AK58" s="29">
        <f t="shared" si="3"/>
        <v>4.4081660908397297E-2</v>
      </c>
      <c r="AL58" s="25" t="s">
        <v>13</v>
      </c>
      <c r="AM58" s="20"/>
      <c r="AN58" s="5"/>
      <c r="AO58" s="6"/>
      <c r="AP58" s="6"/>
      <c r="AQ58" s="6"/>
      <c r="AR58" s="6"/>
      <c r="AS58" s="6"/>
      <c r="AT58" s="29">
        <f t="shared" si="1"/>
        <v>4.4081660908397297E-2</v>
      </c>
      <c r="AU58" s="26" t="s">
        <v>14</v>
      </c>
      <c r="AV58" s="20"/>
      <c r="AW58" s="5"/>
      <c r="AX58" s="6"/>
      <c r="AY58" s="6"/>
      <c r="AZ58" s="6"/>
      <c r="BA58" s="6"/>
      <c r="BB58" s="6"/>
      <c r="BC58" s="29">
        <f t="shared" si="7"/>
        <v>4.4081660908397297E-2</v>
      </c>
      <c r="BD58" s="27" t="s">
        <v>15</v>
      </c>
      <c r="BE58" s="20"/>
      <c r="BF58" s="5"/>
      <c r="BG58" s="6"/>
      <c r="BH58" s="6"/>
      <c r="BI58" s="6"/>
      <c r="BJ58" s="6"/>
      <c r="BK58" s="6"/>
      <c r="BL58" s="29">
        <f t="shared" si="8"/>
        <v>4.4081660908397297E-2</v>
      </c>
      <c r="BM58" s="28" t="s">
        <v>16</v>
      </c>
      <c r="BN58" s="20"/>
      <c r="BO58" s="5"/>
      <c r="BP58" s="6"/>
      <c r="BQ58" s="6"/>
      <c r="BR58" s="6"/>
      <c r="BS58" s="6"/>
      <c r="BT58" s="6"/>
      <c r="BU58" s="29">
        <f t="shared" si="6"/>
        <v>4.4081660908397297E-2</v>
      </c>
    </row>
    <row r="59" spans="1:73">
      <c r="A59" s="4">
        <v>2005</v>
      </c>
      <c r="B59" s="19" t="s">
        <v>17</v>
      </c>
      <c r="C59" s="38">
        <v>0.33</v>
      </c>
      <c r="D59" s="39" t="s">
        <v>19</v>
      </c>
      <c r="E59" s="40">
        <v>2</v>
      </c>
      <c r="F59" s="40">
        <v>1</v>
      </c>
      <c r="G59" s="40">
        <v>3</v>
      </c>
      <c r="H59" s="40">
        <v>1</v>
      </c>
      <c r="I59" s="41">
        <v>2</v>
      </c>
      <c r="J59" s="42">
        <v>0.48935255543384243</v>
      </c>
      <c r="K59" s="22" t="s">
        <v>10</v>
      </c>
      <c r="L59" s="20"/>
      <c r="M59" s="5"/>
      <c r="N59" s="6"/>
      <c r="O59" s="6"/>
      <c r="P59" s="6"/>
      <c r="Q59" s="6"/>
      <c r="R59" s="6"/>
      <c r="S59" s="29">
        <f t="shared" si="0"/>
        <v>4.4081660908397297E-2</v>
      </c>
      <c r="T59" s="23" t="s">
        <v>11</v>
      </c>
      <c r="U59" s="20"/>
      <c r="V59" s="5"/>
      <c r="W59" s="6"/>
      <c r="X59" s="6"/>
      <c r="Y59" s="6"/>
      <c r="Z59" s="6"/>
      <c r="AA59" s="6"/>
      <c r="AB59" s="29">
        <f t="shared" si="2"/>
        <v>4.4081660908397297E-2</v>
      </c>
      <c r="AC59" s="24" t="s">
        <v>12</v>
      </c>
      <c r="AD59" s="20"/>
      <c r="AE59" s="5"/>
      <c r="AF59" s="6"/>
      <c r="AG59" s="6"/>
      <c r="AH59" s="6"/>
      <c r="AI59" s="6"/>
      <c r="AJ59" s="6"/>
      <c r="AK59" s="29">
        <f t="shared" si="3"/>
        <v>4.4081660908397297E-2</v>
      </c>
      <c r="AL59" s="25" t="s">
        <v>13</v>
      </c>
      <c r="AM59" s="20"/>
      <c r="AN59" s="5"/>
      <c r="AO59" s="6"/>
      <c r="AP59" s="6"/>
      <c r="AQ59" s="6"/>
      <c r="AR59" s="6"/>
      <c r="AS59" s="6"/>
      <c r="AT59" s="29">
        <f t="shared" si="1"/>
        <v>4.4081660908397297E-2</v>
      </c>
      <c r="AU59" s="26" t="s">
        <v>14</v>
      </c>
      <c r="AV59" s="20"/>
      <c r="AW59" s="5"/>
      <c r="AX59" s="6"/>
      <c r="AY59" s="6"/>
      <c r="AZ59" s="6"/>
      <c r="BA59" s="6"/>
      <c r="BB59" s="6"/>
      <c r="BC59" s="29">
        <f t="shared" si="7"/>
        <v>4.4081660908397297E-2</v>
      </c>
      <c r="BD59" s="27" t="s">
        <v>15</v>
      </c>
      <c r="BE59" s="20"/>
      <c r="BF59" s="5"/>
      <c r="BG59" s="6"/>
      <c r="BH59" s="6"/>
      <c r="BI59" s="6"/>
      <c r="BJ59" s="6"/>
      <c r="BK59" s="6"/>
      <c r="BL59" s="29">
        <f t="shared" si="8"/>
        <v>4.4081660908397297E-2</v>
      </c>
      <c r="BM59" s="28" t="s">
        <v>16</v>
      </c>
      <c r="BN59" s="20"/>
      <c r="BO59" s="5"/>
      <c r="BP59" s="6"/>
      <c r="BQ59" s="6"/>
      <c r="BR59" s="6"/>
      <c r="BS59" s="6"/>
      <c r="BT59" s="6"/>
      <c r="BU59" s="29">
        <f t="shared" si="6"/>
        <v>4.4081660908397297E-2</v>
      </c>
    </row>
    <row r="60" spans="1:73">
      <c r="A60" s="4">
        <v>2006</v>
      </c>
      <c r="B60" s="19" t="s">
        <v>17</v>
      </c>
      <c r="C60" s="38">
        <v>0.33</v>
      </c>
      <c r="D60" s="39" t="s">
        <v>19</v>
      </c>
      <c r="E60" s="40">
        <v>2</v>
      </c>
      <c r="F60" s="40">
        <v>1</v>
      </c>
      <c r="G60" s="40">
        <v>3</v>
      </c>
      <c r="H60" s="40">
        <v>1</v>
      </c>
      <c r="I60" s="41">
        <v>2</v>
      </c>
      <c r="J60" s="42">
        <v>0.48935255543384243</v>
      </c>
      <c r="K60" s="22" t="s">
        <v>10</v>
      </c>
      <c r="L60" s="20"/>
      <c r="M60" s="5"/>
      <c r="N60" s="6"/>
      <c r="O60" s="6"/>
      <c r="P60" s="6"/>
      <c r="Q60" s="6"/>
      <c r="R60" s="6"/>
      <c r="S60" s="29">
        <f t="shared" si="0"/>
        <v>4.4081660908397297E-2</v>
      </c>
      <c r="T60" s="23" t="s">
        <v>11</v>
      </c>
      <c r="U60" s="20"/>
      <c r="V60" s="5"/>
      <c r="W60" s="6"/>
      <c r="X60" s="6"/>
      <c r="Y60" s="6"/>
      <c r="Z60" s="6"/>
      <c r="AA60" s="6"/>
      <c r="AB60" s="29">
        <f t="shared" si="2"/>
        <v>4.4081660908397297E-2</v>
      </c>
      <c r="AC60" s="24" t="s">
        <v>12</v>
      </c>
      <c r="AD60" s="20"/>
      <c r="AE60" s="5"/>
      <c r="AF60" s="6"/>
      <c r="AG60" s="6"/>
      <c r="AH60" s="6"/>
      <c r="AI60" s="6"/>
      <c r="AJ60" s="6"/>
      <c r="AK60" s="29">
        <f t="shared" si="3"/>
        <v>4.4081660908397297E-2</v>
      </c>
      <c r="AL60" s="25" t="s">
        <v>13</v>
      </c>
      <c r="AM60" s="20"/>
      <c r="AN60" s="5"/>
      <c r="AO60" s="6"/>
      <c r="AP60" s="6"/>
      <c r="AQ60" s="6"/>
      <c r="AR60" s="6"/>
      <c r="AS60" s="6"/>
      <c r="AT60" s="29">
        <f t="shared" si="1"/>
        <v>4.4081660908397297E-2</v>
      </c>
      <c r="AU60" s="26" t="s">
        <v>14</v>
      </c>
      <c r="AV60" s="20"/>
      <c r="AW60" s="5"/>
      <c r="AX60" s="6"/>
      <c r="AY60" s="6"/>
      <c r="AZ60" s="6"/>
      <c r="BA60" s="6"/>
      <c r="BB60" s="6"/>
      <c r="BC60" s="29">
        <f t="shared" si="7"/>
        <v>4.4081660908397297E-2</v>
      </c>
      <c r="BD60" s="27" t="s">
        <v>15</v>
      </c>
      <c r="BE60" s="20"/>
      <c r="BF60" s="5"/>
      <c r="BG60" s="6"/>
      <c r="BH60" s="6"/>
      <c r="BI60" s="6"/>
      <c r="BJ60" s="6"/>
      <c r="BK60" s="6"/>
      <c r="BL60" s="29">
        <f t="shared" si="8"/>
        <v>4.4081660908397297E-2</v>
      </c>
      <c r="BM60" s="28" t="s">
        <v>16</v>
      </c>
      <c r="BN60" s="20"/>
      <c r="BO60" s="5"/>
      <c r="BP60" s="6"/>
      <c r="BQ60" s="6"/>
      <c r="BR60" s="6"/>
      <c r="BS60" s="6"/>
      <c r="BT60" s="6"/>
      <c r="BU60" s="29">
        <f t="shared" si="6"/>
        <v>4.4081660908397297E-2</v>
      </c>
    </row>
    <row r="61" spans="1:73">
      <c r="A61" s="4">
        <v>2007</v>
      </c>
      <c r="B61" s="19" t="s">
        <v>17</v>
      </c>
      <c r="C61" s="38">
        <v>0.33</v>
      </c>
      <c r="D61" s="39" t="s">
        <v>19</v>
      </c>
      <c r="E61" s="40">
        <v>2</v>
      </c>
      <c r="F61" s="40">
        <v>1</v>
      </c>
      <c r="G61" s="40">
        <v>3</v>
      </c>
      <c r="H61" s="40">
        <v>1</v>
      </c>
      <c r="I61" s="41">
        <v>2</v>
      </c>
      <c r="J61" s="42">
        <v>0.48935255543384243</v>
      </c>
      <c r="K61" s="22" t="s">
        <v>10</v>
      </c>
      <c r="L61" s="20"/>
      <c r="M61" s="5"/>
      <c r="N61" s="6"/>
      <c r="O61" s="6"/>
      <c r="P61" s="6"/>
      <c r="Q61" s="6"/>
      <c r="R61" s="6"/>
      <c r="S61" s="29">
        <f t="shared" si="0"/>
        <v>4.4081660908397297E-2</v>
      </c>
      <c r="T61" s="23" t="s">
        <v>11</v>
      </c>
      <c r="U61" s="20"/>
      <c r="V61" s="5"/>
      <c r="W61" s="6"/>
      <c r="X61" s="6"/>
      <c r="Y61" s="6"/>
      <c r="Z61" s="6"/>
      <c r="AA61" s="6"/>
      <c r="AB61" s="29">
        <f t="shared" si="2"/>
        <v>4.4081660908397297E-2</v>
      </c>
      <c r="AC61" s="24" t="s">
        <v>12</v>
      </c>
      <c r="AD61" s="20"/>
      <c r="AE61" s="5"/>
      <c r="AF61" s="6"/>
      <c r="AG61" s="6"/>
      <c r="AH61" s="6"/>
      <c r="AI61" s="6"/>
      <c r="AJ61" s="6"/>
      <c r="AK61" s="29">
        <f t="shared" si="3"/>
        <v>4.4081660908397297E-2</v>
      </c>
      <c r="AL61" s="25" t="s">
        <v>13</v>
      </c>
      <c r="AM61" s="20"/>
      <c r="AN61" s="5"/>
      <c r="AO61" s="6"/>
      <c r="AP61" s="6"/>
      <c r="AQ61" s="6"/>
      <c r="AR61" s="6"/>
      <c r="AS61" s="6"/>
      <c r="AT61" s="29">
        <f t="shared" si="1"/>
        <v>4.4081660908397297E-2</v>
      </c>
      <c r="AU61" s="26" t="s">
        <v>14</v>
      </c>
      <c r="AV61" s="20"/>
      <c r="AW61" s="5"/>
      <c r="AX61" s="6"/>
      <c r="AY61" s="6"/>
      <c r="AZ61" s="6"/>
      <c r="BA61" s="6"/>
      <c r="BB61" s="6"/>
      <c r="BC61" s="29">
        <f t="shared" si="7"/>
        <v>4.4081660908397297E-2</v>
      </c>
      <c r="BD61" s="27" t="s">
        <v>15</v>
      </c>
      <c r="BE61" s="20"/>
      <c r="BF61" s="5"/>
      <c r="BG61" s="6"/>
      <c r="BH61" s="6"/>
      <c r="BI61" s="6"/>
      <c r="BJ61" s="6"/>
      <c r="BK61" s="6"/>
      <c r="BL61" s="29">
        <f t="shared" si="8"/>
        <v>4.4081660908397297E-2</v>
      </c>
      <c r="BM61" s="28" t="s">
        <v>16</v>
      </c>
      <c r="BN61" s="20"/>
      <c r="BO61" s="5"/>
      <c r="BP61" s="6"/>
      <c r="BQ61" s="6"/>
      <c r="BR61" s="6"/>
      <c r="BS61" s="6"/>
      <c r="BT61" s="6"/>
      <c r="BU61" s="29">
        <f t="shared" si="6"/>
        <v>4.4081660908397297E-2</v>
      </c>
    </row>
    <row r="62" spans="1:73">
      <c r="A62" s="4">
        <v>2008</v>
      </c>
      <c r="B62" s="19" t="s">
        <v>17</v>
      </c>
      <c r="C62" s="38">
        <v>0.33</v>
      </c>
      <c r="D62" s="39" t="s">
        <v>19</v>
      </c>
      <c r="E62" s="40">
        <v>2</v>
      </c>
      <c r="F62" s="40">
        <v>1</v>
      </c>
      <c r="G62" s="40">
        <v>3</v>
      </c>
      <c r="H62" s="40">
        <v>1</v>
      </c>
      <c r="I62" s="41">
        <v>2</v>
      </c>
      <c r="J62" s="42">
        <v>0.48935255543384243</v>
      </c>
      <c r="K62" s="22" t="s">
        <v>10</v>
      </c>
      <c r="L62" s="20"/>
      <c r="M62" s="5"/>
      <c r="N62" s="6"/>
      <c r="O62" s="6"/>
      <c r="P62" s="6"/>
      <c r="Q62" s="6"/>
      <c r="R62" s="6"/>
      <c r="S62" s="29">
        <f t="shared" si="0"/>
        <v>4.4081660908397297E-2</v>
      </c>
      <c r="T62" s="23" t="s">
        <v>11</v>
      </c>
      <c r="U62" s="20"/>
      <c r="V62" s="5"/>
      <c r="W62" s="6"/>
      <c r="X62" s="6"/>
      <c r="Y62" s="6"/>
      <c r="Z62" s="6"/>
      <c r="AA62" s="6"/>
      <c r="AB62" s="29">
        <f t="shared" si="2"/>
        <v>4.4081660908397297E-2</v>
      </c>
      <c r="AC62" s="24" t="s">
        <v>12</v>
      </c>
      <c r="AD62" s="20"/>
      <c r="AE62" s="5"/>
      <c r="AF62" s="6"/>
      <c r="AG62" s="6"/>
      <c r="AH62" s="6"/>
      <c r="AI62" s="6"/>
      <c r="AJ62" s="6"/>
      <c r="AK62" s="29">
        <f t="shared" si="3"/>
        <v>4.4081660908397297E-2</v>
      </c>
      <c r="AL62" s="25" t="s">
        <v>13</v>
      </c>
      <c r="AM62" s="20"/>
      <c r="AN62" s="5"/>
      <c r="AO62" s="6"/>
      <c r="AP62" s="6"/>
      <c r="AQ62" s="6"/>
      <c r="AR62" s="6"/>
      <c r="AS62" s="6"/>
      <c r="AT62" s="29">
        <f t="shared" si="1"/>
        <v>4.4081660908397297E-2</v>
      </c>
      <c r="AU62" s="26" t="s">
        <v>14</v>
      </c>
      <c r="AV62" s="20"/>
      <c r="AW62" s="5"/>
      <c r="AX62" s="6"/>
      <c r="AY62" s="6"/>
      <c r="AZ62" s="6"/>
      <c r="BA62" s="6"/>
      <c r="BB62" s="6"/>
      <c r="BC62" s="29">
        <f t="shared" si="7"/>
        <v>4.4081660908397297E-2</v>
      </c>
      <c r="BD62" s="27" t="s">
        <v>15</v>
      </c>
      <c r="BE62" s="20"/>
      <c r="BF62" s="5"/>
      <c r="BG62" s="6"/>
      <c r="BH62" s="6"/>
      <c r="BI62" s="6"/>
      <c r="BJ62" s="6"/>
      <c r="BK62" s="6"/>
      <c r="BL62" s="29">
        <f t="shared" si="8"/>
        <v>4.4081660908397297E-2</v>
      </c>
      <c r="BM62" s="28" t="s">
        <v>16</v>
      </c>
      <c r="BN62" s="20"/>
      <c r="BO62" s="5"/>
      <c r="BP62" s="6"/>
      <c r="BQ62" s="6"/>
      <c r="BR62" s="6"/>
      <c r="BS62" s="6"/>
      <c r="BT62" s="6"/>
      <c r="BU62" s="29">
        <f t="shared" si="6"/>
        <v>4.4081660908397297E-2</v>
      </c>
    </row>
    <row r="63" spans="1:73">
      <c r="A63" s="4">
        <v>2009</v>
      </c>
      <c r="B63" s="19" t="s">
        <v>17</v>
      </c>
      <c r="C63" s="38">
        <v>0.33</v>
      </c>
      <c r="D63" s="39" t="s">
        <v>19</v>
      </c>
      <c r="E63" s="40">
        <v>2</v>
      </c>
      <c r="F63" s="40">
        <v>1</v>
      </c>
      <c r="G63" s="40">
        <v>3</v>
      </c>
      <c r="H63" s="40">
        <v>1</v>
      </c>
      <c r="I63" s="41">
        <v>2</v>
      </c>
      <c r="J63" s="42">
        <v>0.48935255543384243</v>
      </c>
      <c r="K63" s="22" t="s">
        <v>10</v>
      </c>
      <c r="L63" s="20"/>
      <c r="M63" s="5"/>
      <c r="N63" s="6"/>
      <c r="O63" s="6"/>
      <c r="P63" s="6"/>
      <c r="Q63" s="6"/>
      <c r="R63" s="6"/>
      <c r="S63" s="29">
        <f t="shared" si="0"/>
        <v>4.4081660908397297E-2</v>
      </c>
      <c r="T63" s="23" t="s">
        <v>11</v>
      </c>
      <c r="U63" s="20"/>
      <c r="V63" s="5"/>
      <c r="W63" s="6"/>
      <c r="X63" s="6"/>
      <c r="Y63" s="6"/>
      <c r="Z63" s="6"/>
      <c r="AA63" s="6"/>
      <c r="AB63" s="29">
        <f t="shared" si="2"/>
        <v>4.4081660908397297E-2</v>
      </c>
      <c r="AC63" s="24" t="s">
        <v>12</v>
      </c>
      <c r="AD63" s="20"/>
      <c r="AE63" s="5"/>
      <c r="AF63" s="6"/>
      <c r="AG63" s="6"/>
      <c r="AH63" s="6"/>
      <c r="AI63" s="6"/>
      <c r="AJ63" s="6"/>
      <c r="AK63" s="29">
        <f t="shared" si="3"/>
        <v>4.4081660908397297E-2</v>
      </c>
      <c r="AL63" s="25" t="s">
        <v>13</v>
      </c>
      <c r="AM63" s="20"/>
      <c r="AN63" s="5"/>
      <c r="AO63" s="6"/>
      <c r="AP63" s="6"/>
      <c r="AQ63" s="6"/>
      <c r="AR63" s="6"/>
      <c r="AS63" s="6"/>
      <c r="AT63" s="29">
        <f t="shared" si="1"/>
        <v>4.4081660908397297E-2</v>
      </c>
      <c r="AU63" s="26" t="s">
        <v>14</v>
      </c>
      <c r="AV63" s="20"/>
      <c r="AW63" s="5"/>
      <c r="AX63" s="6"/>
      <c r="AY63" s="6"/>
      <c r="AZ63" s="6"/>
      <c r="BA63" s="6"/>
      <c r="BB63" s="6"/>
      <c r="BC63" s="29">
        <f t="shared" si="7"/>
        <v>4.4081660908397297E-2</v>
      </c>
      <c r="BD63" s="27" t="s">
        <v>15</v>
      </c>
      <c r="BE63" s="20"/>
      <c r="BF63" s="5"/>
      <c r="BG63" s="6"/>
      <c r="BH63" s="6"/>
      <c r="BI63" s="6"/>
      <c r="BJ63" s="6"/>
      <c r="BK63" s="6"/>
      <c r="BL63" s="29">
        <f t="shared" si="8"/>
        <v>4.4081660908397297E-2</v>
      </c>
      <c r="BM63" s="28" t="s">
        <v>16</v>
      </c>
      <c r="BN63" s="20"/>
      <c r="BO63" s="5"/>
      <c r="BP63" s="6"/>
      <c r="BQ63" s="6"/>
      <c r="BR63" s="6"/>
      <c r="BS63" s="6"/>
      <c r="BT63" s="6"/>
      <c r="BU63" s="29">
        <f t="shared" si="6"/>
        <v>4.4081660908397297E-2</v>
      </c>
    </row>
    <row r="64" spans="1:73">
      <c r="A64" s="4">
        <v>2010</v>
      </c>
      <c r="B64" s="19" t="s">
        <v>17</v>
      </c>
      <c r="C64" s="38">
        <v>0.33</v>
      </c>
      <c r="D64" s="39" t="s">
        <v>19</v>
      </c>
      <c r="E64" s="40">
        <v>2</v>
      </c>
      <c r="F64" s="40">
        <v>1</v>
      </c>
      <c r="G64" s="40">
        <v>3</v>
      </c>
      <c r="H64" s="40">
        <v>1</v>
      </c>
      <c r="I64" s="41">
        <v>2</v>
      </c>
      <c r="J64" s="42">
        <v>0.48935255543384243</v>
      </c>
      <c r="K64" s="22" t="s">
        <v>10</v>
      </c>
      <c r="L64" s="20"/>
      <c r="M64" s="5"/>
      <c r="N64" s="6"/>
      <c r="O64" s="6"/>
      <c r="P64" s="6"/>
      <c r="Q64" s="6"/>
      <c r="R64" s="6"/>
      <c r="S64" s="29">
        <f t="shared" si="0"/>
        <v>4.4081660908397297E-2</v>
      </c>
      <c r="T64" s="23" t="s">
        <v>11</v>
      </c>
      <c r="U64" s="20"/>
      <c r="V64" s="5"/>
      <c r="W64" s="6"/>
      <c r="X64" s="6"/>
      <c r="Y64" s="6"/>
      <c r="Z64" s="6"/>
      <c r="AA64" s="6"/>
      <c r="AB64" s="29">
        <f t="shared" si="2"/>
        <v>4.4081660908397297E-2</v>
      </c>
      <c r="AC64" s="24" t="s">
        <v>12</v>
      </c>
      <c r="AD64" s="20"/>
      <c r="AE64" s="5"/>
      <c r="AF64" s="6"/>
      <c r="AG64" s="6"/>
      <c r="AH64" s="6"/>
      <c r="AI64" s="6"/>
      <c r="AJ64" s="6"/>
      <c r="AK64" s="29">
        <f t="shared" si="3"/>
        <v>4.4081660908397297E-2</v>
      </c>
      <c r="AL64" s="25" t="s">
        <v>13</v>
      </c>
      <c r="AM64" s="20"/>
      <c r="AN64" s="5"/>
      <c r="AO64" s="6"/>
      <c r="AP64" s="6"/>
      <c r="AQ64" s="6"/>
      <c r="AR64" s="6"/>
      <c r="AS64" s="6"/>
      <c r="AT64" s="29">
        <f t="shared" si="1"/>
        <v>4.4081660908397297E-2</v>
      </c>
      <c r="AU64" s="26" t="s">
        <v>14</v>
      </c>
      <c r="AV64" s="20"/>
      <c r="AW64" s="5"/>
      <c r="AX64" s="6"/>
      <c r="AY64" s="6"/>
      <c r="AZ64" s="6"/>
      <c r="BA64" s="6"/>
      <c r="BB64" s="6"/>
      <c r="BC64" s="29">
        <f t="shared" si="7"/>
        <v>4.4081660908397297E-2</v>
      </c>
      <c r="BD64" s="27" t="s">
        <v>15</v>
      </c>
      <c r="BE64" s="20"/>
      <c r="BF64" s="5"/>
      <c r="BG64" s="6"/>
      <c r="BH64" s="6"/>
      <c r="BI64" s="6"/>
      <c r="BJ64" s="6"/>
      <c r="BK64" s="6"/>
      <c r="BL64" s="29">
        <f t="shared" si="8"/>
        <v>4.4081660908397297E-2</v>
      </c>
      <c r="BM64" s="28" t="s">
        <v>16</v>
      </c>
      <c r="BN64" s="20"/>
      <c r="BO64" s="5"/>
      <c r="BP64" s="6"/>
      <c r="BQ64" s="6"/>
      <c r="BR64" s="6"/>
      <c r="BS64" s="6"/>
      <c r="BT64" s="6"/>
      <c r="BU64" s="29">
        <f t="shared" si="6"/>
        <v>4.4081660908397297E-2</v>
      </c>
    </row>
    <row r="65" spans="1:73">
      <c r="A65" s="4">
        <v>2011</v>
      </c>
      <c r="B65" s="19" t="s">
        <v>17</v>
      </c>
      <c r="C65" s="38">
        <v>0.33</v>
      </c>
      <c r="D65" s="39" t="s">
        <v>19</v>
      </c>
      <c r="E65" s="40">
        <v>2</v>
      </c>
      <c r="F65" s="40">
        <v>1</v>
      </c>
      <c r="G65" s="40">
        <v>3</v>
      </c>
      <c r="H65" s="40">
        <v>1</v>
      </c>
      <c r="I65" s="41">
        <v>2</v>
      </c>
      <c r="J65" s="42">
        <v>0.48935255543384243</v>
      </c>
      <c r="K65" s="22" t="s">
        <v>10</v>
      </c>
      <c r="L65" s="20"/>
      <c r="M65" s="5"/>
      <c r="N65" s="6"/>
      <c r="O65" s="6"/>
      <c r="P65" s="6"/>
      <c r="Q65" s="6"/>
      <c r="R65" s="6"/>
      <c r="S65" s="29">
        <f t="shared" si="0"/>
        <v>4.4081660908397297E-2</v>
      </c>
      <c r="T65" s="23" t="s">
        <v>11</v>
      </c>
      <c r="U65" s="20"/>
      <c r="V65" s="5"/>
      <c r="W65" s="6"/>
      <c r="X65" s="6"/>
      <c r="Y65" s="6"/>
      <c r="Z65" s="6"/>
      <c r="AA65" s="6"/>
      <c r="AB65" s="29">
        <f t="shared" si="2"/>
        <v>4.4081660908397297E-2</v>
      </c>
      <c r="AC65" s="24" t="s">
        <v>12</v>
      </c>
      <c r="AD65" s="20"/>
      <c r="AE65" s="5"/>
      <c r="AF65" s="6"/>
      <c r="AG65" s="6"/>
      <c r="AH65" s="6"/>
      <c r="AI65" s="6"/>
      <c r="AJ65" s="6"/>
      <c r="AK65" s="29">
        <f t="shared" si="3"/>
        <v>4.4081660908397297E-2</v>
      </c>
      <c r="AL65" s="25" t="s">
        <v>13</v>
      </c>
      <c r="AM65" s="20"/>
      <c r="AN65" s="5"/>
      <c r="AO65" s="6"/>
      <c r="AP65" s="6"/>
      <c r="AQ65" s="6"/>
      <c r="AR65" s="6"/>
      <c r="AS65" s="6"/>
      <c r="AT65" s="29">
        <f t="shared" si="1"/>
        <v>4.4081660908397297E-2</v>
      </c>
      <c r="AU65" s="26" t="s">
        <v>14</v>
      </c>
      <c r="AV65" s="20"/>
      <c r="AW65" s="5"/>
      <c r="AX65" s="6"/>
      <c r="AY65" s="6"/>
      <c r="AZ65" s="6"/>
      <c r="BA65" s="6"/>
      <c r="BB65" s="6"/>
      <c r="BC65" s="29">
        <f t="shared" si="7"/>
        <v>4.4081660908397297E-2</v>
      </c>
      <c r="BD65" s="27" t="s">
        <v>15</v>
      </c>
      <c r="BE65" s="20"/>
      <c r="BF65" s="5"/>
      <c r="BG65" s="6"/>
      <c r="BH65" s="6"/>
      <c r="BI65" s="6"/>
      <c r="BJ65" s="6"/>
      <c r="BK65" s="6"/>
      <c r="BL65" s="29">
        <f t="shared" si="8"/>
        <v>4.4081660908397297E-2</v>
      </c>
      <c r="BM65" s="28" t="s">
        <v>16</v>
      </c>
      <c r="BN65" s="20"/>
      <c r="BO65" s="5"/>
      <c r="BP65" s="6"/>
      <c r="BQ65" s="6"/>
      <c r="BR65" s="6"/>
      <c r="BS65" s="6"/>
      <c r="BT65" s="6"/>
      <c r="BU65" s="29">
        <f t="shared" si="6"/>
        <v>4.4081660908397297E-2</v>
      </c>
    </row>
    <row r="66" spans="1:73">
      <c r="A66" s="4">
        <v>2012</v>
      </c>
      <c r="B66" s="19" t="s">
        <v>17</v>
      </c>
      <c r="C66" s="38">
        <v>0.33</v>
      </c>
      <c r="D66" s="39" t="s">
        <v>19</v>
      </c>
      <c r="E66" s="40">
        <v>2</v>
      </c>
      <c r="F66" s="40">
        <v>1</v>
      </c>
      <c r="G66" s="40">
        <v>3</v>
      </c>
      <c r="H66" s="40">
        <v>1</v>
      </c>
      <c r="I66" s="41">
        <v>2</v>
      </c>
      <c r="J66" s="42">
        <v>0.48935255543384243</v>
      </c>
      <c r="K66" s="22" t="s">
        <v>10</v>
      </c>
      <c r="L66" s="20"/>
      <c r="M66" s="5"/>
      <c r="N66" s="6"/>
      <c r="O66" s="6"/>
      <c r="P66" s="6"/>
      <c r="Q66" s="6"/>
      <c r="R66" s="6"/>
      <c r="S66" s="29">
        <f t="shared" si="0"/>
        <v>4.4081660908397297E-2</v>
      </c>
      <c r="T66" s="23" t="s">
        <v>11</v>
      </c>
      <c r="U66" s="20"/>
      <c r="V66" s="5"/>
      <c r="W66" s="6"/>
      <c r="X66" s="6"/>
      <c r="Y66" s="6"/>
      <c r="Z66" s="6"/>
      <c r="AA66" s="6"/>
      <c r="AB66" s="29">
        <f t="shared" si="2"/>
        <v>4.4081660908397297E-2</v>
      </c>
      <c r="AC66" s="24" t="s">
        <v>12</v>
      </c>
      <c r="AD66" s="20"/>
      <c r="AE66" s="5"/>
      <c r="AF66" s="6"/>
      <c r="AG66" s="6"/>
      <c r="AH66" s="6"/>
      <c r="AI66" s="6"/>
      <c r="AJ66" s="6"/>
      <c r="AK66" s="29">
        <f t="shared" si="3"/>
        <v>4.4081660908397297E-2</v>
      </c>
      <c r="AL66" s="25" t="s">
        <v>13</v>
      </c>
      <c r="AM66" s="20"/>
      <c r="AN66" s="5"/>
      <c r="AO66" s="6"/>
      <c r="AP66" s="6"/>
      <c r="AQ66" s="6"/>
      <c r="AR66" s="6"/>
      <c r="AS66" s="6"/>
      <c r="AT66" s="29">
        <f t="shared" si="1"/>
        <v>4.4081660908397297E-2</v>
      </c>
      <c r="AU66" s="26" t="s">
        <v>14</v>
      </c>
      <c r="AV66" s="20"/>
      <c r="AW66" s="5"/>
      <c r="AX66" s="6"/>
      <c r="AY66" s="6"/>
      <c r="AZ66" s="6"/>
      <c r="BA66" s="6"/>
      <c r="BB66" s="6"/>
      <c r="BC66" s="29">
        <f t="shared" si="7"/>
        <v>4.4081660908397297E-2</v>
      </c>
      <c r="BD66" s="27" t="s">
        <v>15</v>
      </c>
      <c r="BE66" s="20"/>
      <c r="BF66" s="5"/>
      <c r="BG66" s="6"/>
      <c r="BH66" s="6"/>
      <c r="BI66" s="6"/>
      <c r="BJ66" s="6"/>
      <c r="BK66" s="6"/>
      <c r="BL66" s="29">
        <f t="shared" si="8"/>
        <v>4.4081660908397297E-2</v>
      </c>
      <c r="BM66" s="28" t="s">
        <v>16</v>
      </c>
      <c r="BN66" s="20"/>
      <c r="BO66" s="5"/>
      <c r="BP66" s="6"/>
      <c r="BQ66" s="6"/>
      <c r="BR66" s="6"/>
      <c r="BS66" s="6"/>
      <c r="BT66" s="6"/>
      <c r="BU66" s="29">
        <f t="shared" si="6"/>
        <v>4.4081660908397297E-2</v>
      </c>
    </row>
    <row r="67" spans="1:73">
      <c r="A67" s="4">
        <v>2013</v>
      </c>
      <c r="B67" s="19" t="s">
        <v>17</v>
      </c>
      <c r="C67" s="38">
        <v>0.33</v>
      </c>
      <c r="D67" s="39" t="s">
        <v>19</v>
      </c>
      <c r="E67" s="40">
        <v>2</v>
      </c>
      <c r="F67" s="40">
        <v>1</v>
      </c>
      <c r="G67" s="40">
        <v>3</v>
      </c>
      <c r="H67" s="40">
        <v>1</v>
      </c>
      <c r="I67" s="41">
        <v>2</v>
      </c>
      <c r="J67" s="42">
        <v>0.48935255543384243</v>
      </c>
      <c r="K67" s="22" t="s">
        <v>10</v>
      </c>
      <c r="L67" s="20"/>
      <c r="M67" s="5"/>
      <c r="N67" s="6"/>
      <c r="O67" s="6"/>
      <c r="P67" s="6"/>
      <c r="Q67" s="6"/>
      <c r="R67" s="6"/>
      <c r="S67" s="29">
        <f t="shared" si="0"/>
        <v>4.4081660908397297E-2</v>
      </c>
      <c r="T67" s="23" t="s">
        <v>11</v>
      </c>
      <c r="U67" s="20"/>
      <c r="V67" s="5"/>
      <c r="W67" s="6"/>
      <c r="X67" s="6"/>
      <c r="Y67" s="6"/>
      <c r="Z67" s="6"/>
      <c r="AA67" s="6"/>
      <c r="AB67" s="29">
        <f t="shared" si="2"/>
        <v>4.4081660908397297E-2</v>
      </c>
      <c r="AC67" s="24" t="s">
        <v>12</v>
      </c>
      <c r="AD67" s="20"/>
      <c r="AE67" s="5"/>
      <c r="AF67" s="6"/>
      <c r="AG67" s="6"/>
      <c r="AH67" s="6"/>
      <c r="AI67" s="6"/>
      <c r="AJ67" s="6"/>
      <c r="AK67" s="29">
        <f t="shared" si="3"/>
        <v>4.4081660908397297E-2</v>
      </c>
      <c r="AL67" s="25" t="s">
        <v>13</v>
      </c>
      <c r="AM67" s="20"/>
      <c r="AN67" s="5"/>
      <c r="AO67" s="6"/>
      <c r="AP67" s="6"/>
      <c r="AQ67" s="6"/>
      <c r="AR67" s="6"/>
      <c r="AS67" s="6"/>
      <c r="AT67" s="29">
        <f t="shared" si="1"/>
        <v>4.4081660908397297E-2</v>
      </c>
      <c r="AU67" s="26" t="s">
        <v>14</v>
      </c>
      <c r="AV67" s="20"/>
      <c r="AW67" s="5"/>
      <c r="AX67" s="6"/>
      <c r="AY67" s="6"/>
      <c r="AZ67" s="6"/>
      <c r="BA67" s="6"/>
      <c r="BB67" s="6"/>
      <c r="BC67" s="29">
        <f t="shared" si="7"/>
        <v>4.4081660908397297E-2</v>
      </c>
      <c r="BD67" s="27" t="s">
        <v>15</v>
      </c>
      <c r="BE67" s="20"/>
      <c r="BF67" s="5"/>
      <c r="BG67" s="6"/>
      <c r="BH67" s="6"/>
      <c r="BI67" s="6"/>
      <c r="BJ67" s="6"/>
      <c r="BK67" s="6"/>
      <c r="BL67" s="29">
        <f t="shared" si="8"/>
        <v>4.4081660908397297E-2</v>
      </c>
      <c r="BM67" s="28" t="s">
        <v>16</v>
      </c>
      <c r="BN67" s="20"/>
      <c r="BO67" s="5"/>
      <c r="BP67" s="6"/>
      <c r="BQ67" s="6"/>
      <c r="BR67" s="6"/>
      <c r="BS67" s="6"/>
      <c r="BT67" s="6"/>
      <c r="BU67" s="29">
        <f t="shared" si="6"/>
        <v>4.4081660908397297E-2</v>
      </c>
    </row>
    <row r="68" spans="1:73">
      <c r="A68" s="4">
        <v>2014</v>
      </c>
      <c r="B68" s="19" t="s">
        <v>17</v>
      </c>
      <c r="C68" s="38">
        <v>0.33</v>
      </c>
      <c r="D68" s="39" t="s">
        <v>19</v>
      </c>
      <c r="E68" s="40">
        <v>2</v>
      </c>
      <c r="F68" s="40">
        <v>1</v>
      </c>
      <c r="G68" s="40">
        <v>3</v>
      </c>
      <c r="H68" s="40">
        <v>1</v>
      </c>
      <c r="I68" s="41">
        <v>2</v>
      </c>
      <c r="J68" s="42">
        <v>0.48935255543384243</v>
      </c>
      <c r="K68" s="22" t="s">
        <v>10</v>
      </c>
      <c r="L68" s="20"/>
      <c r="M68" s="5"/>
      <c r="N68" s="6"/>
      <c r="O68" s="6"/>
      <c r="P68" s="6"/>
      <c r="Q68" s="6"/>
      <c r="R68" s="6"/>
      <c r="S68" s="29">
        <f t="shared" ref="S68:S73" si="9">SQRT((1.5*EXP(1.105*R68))^2+(1.5*EXP(1.105*(N68-1)))^2+(1.5*EXP(1.105*(O68-1)))^2+(1.5*EXP(1.105*(P68-1)))^2+(1.5*EXP(1.105*(Q68-1)))^2)/100*2.45</f>
        <v>4.4081660908397297E-2</v>
      </c>
      <c r="T68" s="23" t="s">
        <v>11</v>
      </c>
      <c r="U68" s="20"/>
      <c r="V68" s="5"/>
      <c r="W68" s="6"/>
      <c r="X68" s="6"/>
      <c r="Y68" s="6"/>
      <c r="Z68" s="6"/>
      <c r="AA68" s="6"/>
      <c r="AB68" s="29">
        <f t="shared" si="2"/>
        <v>4.4081660908397297E-2</v>
      </c>
      <c r="AC68" s="24" t="s">
        <v>12</v>
      </c>
      <c r="AD68" s="20"/>
      <c r="AE68" s="5"/>
      <c r="AF68" s="6"/>
      <c r="AG68" s="6"/>
      <c r="AH68" s="6"/>
      <c r="AI68" s="6"/>
      <c r="AJ68" s="6"/>
      <c r="AK68" s="29">
        <f t="shared" si="3"/>
        <v>4.4081660908397297E-2</v>
      </c>
      <c r="AL68" s="25" t="s">
        <v>13</v>
      </c>
      <c r="AM68" s="20"/>
      <c r="AN68" s="5"/>
      <c r="AO68" s="6"/>
      <c r="AP68" s="6"/>
      <c r="AQ68" s="6"/>
      <c r="AR68" s="6"/>
      <c r="AS68" s="6"/>
      <c r="AT68" s="29">
        <f t="shared" ref="AT68:AT73" si="10">SQRT((1.5*EXP(1.105*AS68))^2+(1.5*EXP(1.105*(AO68-1)))^2+(1.5*EXP(1.105*(AP68-1)))^2+(1.5*EXP(1.105*(AQ68-1)))^2+(1.5*EXP(1.105*(AR68-1)))^2)/100*2.45</f>
        <v>4.4081660908397297E-2</v>
      </c>
      <c r="AU68" s="26" t="s">
        <v>14</v>
      </c>
      <c r="AV68" s="20"/>
      <c r="AW68" s="5"/>
      <c r="AX68" s="6"/>
      <c r="AY68" s="6"/>
      <c r="AZ68" s="6"/>
      <c r="BA68" s="6"/>
      <c r="BB68" s="6"/>
      <c r="BC68" s="29">
        <f t="shared" si="7"/>
        <v>4.4081660908397297E-2</v>
      </c>
      <c r="BD68" s="27" t="s">
        <v>15</v>
      </c>
      <c r="BE68" s="20"/>
      <c r="BF68" s="5"/>
      <c r="BG68" s="6"/>
      <c r="BH68" s="6"/>
      <c r="BI68" s="6"/>
      <c r="BJ68" s="6"/>
      <c r="BK68" s="6"/>
      <c r="BL68" s="29">
        <f t="shared" si="8"/>
        <v>4.4081660908397297E-2</v>
      </c>
      <c r="BM68" s="28" t="s">
        <v>16</v>
      </c>
      <c r="BN68" s="20"/>
      <c r="BO68" s="5"/>
      <c r="BP68" s="6"/>
      <c r="BQ68" s="6"/>
      <c r="BR68" s="6"/>
      <c r="BS68" s="6"/>
      <c r="BT68" s="6"/>
      <c r="BU68" s="29">
        <f t="shared" si="6"/>
        <v>4.4081660908397297E-2</v>
      </c>
    </row>
    <row r="69" spans="1:73">
      <c r="A69" s="4">
        <v>2015</v>
      </c>
      <c r="B69" s="19" t="s">
        <v>17</v>
      </c>
      <c r="C69" s="38">
        <v>0.33</v>
      </c>
      <c r="D69" s="39" t="s">
        <v>19</v>
      </c>
      <c r="E69" s="40">
        <v>2</v>
      </c>
      <c r="F69" s="40">
        <v>1</v>
      </c>
      <c r="G69" s="40">
        <v>3</v>
      </c>
      <c r="H69" s="40">
        <v>1</v>
      </c>
      <c r="I69" s="41">
        <v>2</v>
      </c>
      <c r="J69" s="42">
        <v>0.48935255543384243</v>
      </c>
      <c r="K69" s="22" t="s">
        <v>10</v>
      </c>
      <c r="L69" s="20"/>
      <c r="M69" s="5"/>
      <c r="N69" s="6"/>
      <c r="O69" s="6"/>
      <c r="P69" s="6"/>
      <c r="Q69" s="6"/>
      <c r="R69" s="6"/>
      <c r="S69" s="29">
        <f t="shared" si="9"/>
        <v>4.4081660908397297E-2</v>
      </c>
      <c r="T69" s="23" t="s">
        <v>11</v>
      </c>
      <c r="U69" s="20"/>
      <c r="V69" s="5"/>
      <c r="W69" s="6"/>
      <c r="X69" s="6"/>
      <c r="Y69" s="6"/>
      <c r="Z69" s="6"/>
      <c r="AA69" s="6"/>
      <c r="AB69" s="29">
        <f t="shared" si="2"/>
        <v>4.4081660908397297E-2</v>
      </c>
      <c r="AC69" s="24" t="s">
        <v>12</v>
      </c>
      <c r="AD69" s="20"/>
      <c r="AE69" s="5"/>
      <c r="AF69" s="6"/>
      <c r="AG69" s="6"/>
      <c r="AH69" s="6"/>
      <c r="AI69" s="6"/>
      <c r="AJ69" s="6"/>
      <c r="AK69" s="29">
        <f t="shared" si="3"/>
        <v>4.4081660908397297E-2</v>
      </c>
      <c r="AL69" s="25" t="s">
        <v>13</v>
      </c>
      <c r="AM69" s="20"/>
      <c r="AN69" s="5"/>
      <c r="AO69" s="6"/>
      <c r="AP69" s="6"/>
      <c r="AQ69" s="6"/>
      <c r="AR69" s="6"/>
      <c r="AS69" s="6"/>
      <c r="AT69" s="29">
        <f t="shared" si="10"/>
        <v>4.4081660908397297E-2</v>
      </c>
      <c r="AU69" s="26" t="s">
        <v>14</v>
      </c>
      <c r="AV69" s="20"/>
      <c r="AW69" s="5"/>
      <c r="AX69" s="6"/>
      <c r="AY69" s="6"/>
      <c r="AZ69" s="6"/>
      <c r="BA69" s="6"/>
      <c r="BB69" s="6"/>
      <c r="BC69" s="29">
        <f t="shared" si="7"/>
        <v>4.4081660908397297E-2</v>
      </c>
      <c r="BD69" s="27" t="s">
        <v>15</v>
      </c>
      <c r="BE69" s="20"/>
      <c r="BF69" s="5"/>
      <c r="BG69" s="6"/>
      <c r="BH69" s="6"/>
      <c r="BI69" s="6"/>
      <c r="BJ69" s="6"/>
      <c r="BK69" s="6"/>
      <c r="BL69" s="29">
        <f t="shared" si="8"/>
        <v>4.4081660908397297E-2</v>
      </c>
      <c r="BM69" s="28" t="s">
        <v>16</v>
      </c>
      <c r="BN69" s="20"/>
      <c r="BO69" s="5"/>
      <c r="BP69" s="6"/>
      <c r="BQ69" s="6"/>
      <c r="BR69" s="6"/>
      <c r="BS69" s="6"/>
      <c r="BT69" s="6"/>
      <c r="BU69" s="29">
        <f t="shared" si="6"/>
        <v>4.4081660908397297E-2</v>
      </c>
    </row>
    <row r="70" spans="1:73">
      <c r="A70" s="4">
        <v>2016</v>
      </c>
      <c r="B70" s="19" t="s">
        <v>17</v>
      </c>
      <c r="C70" s="38">
        <v>0.33</v>
      </c>
      <c r="D70" s="39" t="s">
        <v>19</v>
      </c>
      <c r="E70" s="40">
        <v>2</v>
      </c>
      <c r="F70" s="40">
        <v>1</v>
      </c>
      <c r="G70" s="40">
        <v>3</v>
      </c>
      <c r="H70" s="40">
        <v>1</v>
      </c>
      <c r="I70" s="41">
        <v>2</v>
      </c>
      <c r="J70" s="42">
        <v>0.48935255543384243</v>
      </c>
      <c r="K70" s="22" t="s">
        <v>10</v>
      </c>
      <c r="L70" s="20"/>
      <c r="M70" s="5"/>
      <c r="N70" s="6"/>
      <c r="O70" s="6"/>
      <c r="P70" s="6"/>
      <c r="Q70" s="6"/>
      <c r="R70" s="6"/>
      <c r="S70" s="29">
        <f t="shared" si="9"/>
        <v>4.4081660908397297E-2</v>
      </c>
      <c r="T70" s="23" t="s">
        <v>11</v>
      </c>
      <c r="U70" s="20"/>
      <c r="V70" s="5"/>
      <c r="W70" s="6"/>
      <c r="X70" s="6"/>
      <c r="Y70" s="6"/>
      <c r="Z70" s="6"/>
      <c r="AA70" s="6"/>
      <c r="AB70" s="29">
        <f t="shared" ref="AB70:AB73" si="11">SQRT((1.5*EXP(1.105*AA70))^2+(1.5*EXP(1.105*(W70-1)))^2+(1.5*EXP(1.105*(X70-1)))^2+(1.5*EXP(1.105*(Y70-1)))^2+(1.5*EXP(1.105*(Z70-1)))^2)/100*2.45</f>
        <v>4.4081660908397297E-2</v>
      </c>
      <c r="AC70" s="24" t="s">
        <v>12</v>
      </c>
      <c r="AD70" s="20"/>
      <c r="AE70" s="5"/>
      <c r="AF70" s="6"/>
      <c r="AG70" s="6"/>
      <c r="AH70" s="6"/>
      <c r="AI70" s="6"/>
      <c r="AJ70" s="6"/>
      <c r="AK70" s="29">
        <f t="shared" ref="AK70:AK73" si="12">SQRT((1.5*EXP(1.105*AJ70))^2+(1.5*EXP(1.105*(AF70-1)))^2+(1.5*EXP(1.105*(AG70-1)))^2+(1.5*EXP(1.105*(AH70-1)))^2+(1.5*EXP(1.105*(AI70-1)))^2)/100*2.45</f>
        <v>4.4081660908397297E-2</v>
      </c>
      <c r="AL70" s="25" t="s">
        <v>13</v>
      </c>
      <c r="AM70" s="20"/>
      <c r="AN70" s="5"/>
      <c r="AO70" s="6"/>
      <c r="AP70" s="6"/>
      <c r="AQ70" s="6"/>
      <c r="AR70" s="6"/>
      <c r="AS70" s="6"/>
      <c r="AT70" s="29">
        <f t="shared" si="10"/>
        <v>4.4081660908397297E-2</v>
      </c>
      <c r="AU70" s="26" t="s">
        <v>14</v>
      </c>
      <c r="AV70" s="20"/>
      <c r="AW70" s="5"/>
      <c r="AX70" s="6"/>
      <c r="AY70" s="6"/>
      <c r="AZ70" s="6"/>
      <c r="BA70" s="6"/>
      <c r="BB70" s="6"/>
      <c r="BC70" s="29">
        <f t="shared" si="7"/>
        <v>4.4081660908397297E-2</v>
      </c>
      <c r="BD70" s="27" t="s">
        <v>15</v>
      </c>
      <c r="BE70" s="20"/>
      <c r="BF70" s="5"/>
      <c r="BG70" s="6"/>
      <c r="BH70" s="6"/>
      <c r="BI70" s="6"/>
      <c r="BJ70" s="6"/>
      <c r="BK70" s="6"/>
      <c r="BL70" s="29">
        <f t="shared" si="8"/>
        <v>4.4081660908397297E-2</v>
      </c>
      <c r="BM70" s="28" t="s">
        <v>16</v>
      </c>
      <c r="BN70" s="20"/>
      <c r="BO70" s="5"/>
      <c r="BP70" s="6"/>
      <c r="BQ70" s="6"/>
      <c r="BR70" s="6"/>
      <c r="BS70" s="6"/>
      <c r="BT70" s="6"/>
      <c r="BU70" s="29">
        <f t="shared" ref="BU70:BU73" si="13">SQRT((1.5*EXP(1.105*BT70))^2+(1.5*EXP(1.105*(BP70-1)))^2+(1.5*EXP(1.105*(BQ70-1)))^2+(1.5*EXP(1.105*(BR70-1)))^2+(1.5*EXP(1.105*(BS70-1)))^2)/100*2.45</f>
        <v>4.4081660908397297E-2</v>
      </c>
    </row>
    <row r="71" spans="1:73">
      <c r="A71" s="4">
        <v>2017</v>
      </c>
      <c r="B71" s="19" t="s">
        <v>17</v>
      </c>
      <c r="C71" s="38">
        <v>0.33</v>
      </c>
      <c r="D71" s="39" t="s">
        <v>19</v>
      </c>
      <c r="E71" s="40">
        <v>2</v>
      </c>
      <c r="F71" s="40">
        <v>1</v>
      </c>
      <c r="G71" s="40">
        <v>3</v>
      </c>
      <c r="H71" s="40">
        <v>1</v>
      </c>
      <c r="I71" s="41">
        <v>2</v>
      </c>
      <c r="J71" s="42">
        <v>0.48935255543384243</v>
      </c>
      <c r="K71" s="22" t="s">
        <v>10</v>
      </c>
      <c r="L71" s="20"/>
      <c r="M71" s="5"/>
      <c r="N71" s="6"/>
      <c r="O71" s="6"/>
      <c r="P71" s="6"/>
      <c r="Q71" s="6"/>
      <c r="R71" s="6"/>
      <c r="S71" s="29">
        <f t="shared" ref="S71:S72" si="14">SQRT((1.5*EXP(1.105*R71))^2+(1.5*EXP(1.105*(N71-1)))^2+(1.5*EXP(1.105*(O71-1)))^2+(1.5*EXP(1.105*(P71-1)))^2+(1.5*EXP(1.105*(Q71-1)))^2)/100*2.45</f>
        <v>4.4081660908397297E-2</v>
      </c>
      <c r="T71" s="23" t="s">
        <v>11</v>
      </c>
      <c r="U71" s="20"/>
      <c r="V71" s="5"/>
      <c r="W71" s="6"/>
      <c r="X71" s="6"/>
      <c r="Y71" s="6"/>
      <c r="Z71" s="6"/>
      <c r="AA71" s="6"/>
      <c r="AB71" s="29">
        <f t="shared" ref="AB71:AB72" si="15">SQRT((1.5*EXP(1.105*AA71))^2+(1.5*EXP(1.105*(W71-1)))^2+(1.5*EXP(1.105*(X71-1)))^2+(1.5*EXP(1.105*(Y71-1)))^2+(1.5*EXP(1.105*(Z71-1)))^2)/100*2.45</f>
        <v>4.4081660908397297E-2</v>
      </c>
      <c r="AC71" s="24" t="s">
        <v>12</v>
      </c>
      <c r="AD71" s="20"/>
      <c r="AE71" s="5"/>
      <c r="AF71" s="6"/>
      <c r="AG71" s="6"/>
      <c r="AH71" s="6"/>
      <c r="AI71" s="6"/>
      <c r="AJ71" s="6"/>
      <c r="AK71" s="29">
        <f t="shared" ref="AK71:AK72" si="16">SQRT((1.5*EXP(1.105*AJ71))^2+(1.5*EXP(1.105*(AF71-1)))^2+(1.5*EXP(1.105*(AG71-1)))^2+(1.5*EXP(1.105*(AH71-1)))^2+(1.5*EXP(1.105*(AI71-1)))^2)/100*2.45</f>
        <v>4.4081660908397297E-2</v>
      </c>
      <c r="AL71" s="25" t="s">
        <v>13</v>
      </c>
      <c r="AM71" s="20"/>
      <c r="AN71" s="5"/>
      <c r="AO71" s="6"/>
      <c r="AP71" s="6"/>
      <c r="AQ71" s="6"/>
      <c r="AR71" s="6"/>
      <c r="AS71" s="6"/>
      <c r="AT71" s="29">
        <f t="shared" ref="AT71:AT72" si="17">SQRT((1.5*EXP(1.105*AS71))^2+(1.5*EXP(1.105*(AO71-1)))^2+(1.5*EXP(1.105*(AP71-1)))^2+(1.5*EXP(1.105*(AQ71-1)))^2+(1.5*EXP(1.105*(AR71-1)))^2)/100*2.45</f>
        <v>4.4081660908397297E-2</v>
      </c>
      <c r="AU71" s="26" t="s">
        <v>14</v>
      </c>
      <c r="AV71" s="20"/>
      <c r="AW71" s="5"/>
      <c r="AX71" s="6"/>
      <c r="AY71" s="6"/>
      <c r="AZ71" s="6"/>
      <c r="BA71" s="6"/>
      <c r="BB71" s="6"/>
      <c r="BC71" s="29">
        <f t="shared" ref="BC71:BC72" si="18">SQRT((1.5*EXP(1.105*BB71))^2+(1.5*EXP(1.105*(AX71-1)))^2+(1.5*EXP(1.105*(AY71-1)))^2+(1.5*EXP(1.105*(AZ71-1)))^2+(1.5*EXP(1.105*(BA71-1)))^2)/100*2.45</f>
        <v>4.4081660908397297E-2</v>
      </c>
      <c r="BD71" s="27" t="s">
        <v>15</v>
      </c>
      <c r="BE71" s="20"/>
      <c r="BF71" s="5"/>
      <c r="BG71" s="6"/>
      <c r="BH71" s="6"/>
      <c r="BI71" s="6"/>
      <c r="BJ71" s="6"/>
      <c r="BK71" s="6"/>
      <c r="BL71" s="29">
        <f t="shared" ref="BL71:BL72" si="19">SQRT((1.5*EXP(1.105*BK71))^2+(1.5*EXP(1.105*(BG71-1)))^2+(1.5*EXP(1.105*(BH71-1)))^2+(1.5*EXP(1.105*(BI71-1)))^2+(1.5*EXP(1.105*(BJ71-1)))^2)/100*2.45</f>
        <v>4.4081660908397297E-2</v>
      </c>
      <c r="BM71" s="28" t="s">
        <v>16</v>
      </c>
      <c r="BN71" s="20"/>
      <c r="BO71" s="5"/>
      <c r="BP71" s="6"/>
      <c r="BQ71" s="6"/>
      <c r="BR71" s="6"/>
      <c r="BS71" s="6"/>
      <c r="BT71" s="6"/>
      <c r="BU71" s="29">
        <f t="shared" ref="BU71:BU72" si="20">SQRT((1.5*EXP(1.105*BT71))^2+(1.5*EXP(1.105*(BP71-1)))^2+(1.5*EXP(1.105*(BQ71-1)))^2+(1.5*EXP(1.105*(BR71-1)))^2+(1.5*EXP(1.105*(BS71-1)))^2)/100*2.45</f>
        <v>4.4081660908397297E-2</v>
      </c>
    </row>
    <row r="72" spans="1:73">
      <c r="A72" s="4">
        <v>2018</v>
      </c>
      <c r="B72" s="19" t="s">
        <v>17</v>
      </c>
      <c r="C72" s="38">
        <v>0.33</v>
      </c>
      <c r="D72" s="39" t="s">
        <v>19</v>
      </c>
      <c r="E72" s="40">
        <v>2</v>
      </c>
      <c r="F72" s="40">
        <v>1</v>
      </c>
      <c r="G72" s="40">
        <v>3</v>
      </c>
      <c r="H72" s="40">
        <v>1</v>
      </c>
      <c r="I72" s="41">
        <v>2</v>
      </c>
      <c r="J72" s="42">
        <v>0.48935255543384243</v>
      </c>
      <c r="K72" s="22" t="s">
        <v>10</v>
      </c>
      <c r="L72" s="20"/>
      <c r="M72" s="5"/>
      <c r="N72" s="6"/>
      <c r="O72" s="6"/>
      <c r="P72" s="6"/>
      <c r="Q72" s="6"/>
      <c r="R72" s="6"/>
      <c r="S72" s="29">
        <f t="shared" si="14"/>
        <v>4.4081660908397297E-2</v>
      </c>
      <c r="T72" s="23" t="s">
        <v>11</v>
      </c>
      <c r="U72" s="20"/>
      <c r="V72" s="5"/>
      <c r="W72" s="6"/>
      <c r="X72" s="6"/>
      <c r="Y72" s="6"/>
      <c r="Z72" s="6"/>
      <c r="AA72" s="6"/>
      <c r="AB72" s="29">
        <f t="shared" si="15"/>
        <v>4.4081660908397297E-2</v>
      </c>
      <c r="AC72" s="24" t="s">
        <v>12</v>
      </c>
      <c r="AD72" s="20"/>
      <c r="AE72" s="5"/>
      <c r="AF72" s="6"/>
      <c r="AG72" s="6"/>
      <c r="AH72" s="6"/>
      <c r="AI72" s="6"/>
      <c r="AJ72" s="6"/>
      <c r="AK72" s="29">
        <f t="shared" si="16"/>
        <v>4.4081660908397297E-2</v>
      </c>
      <c r="AL72" s="25" t="s">
        <v>13</v>
      </c>
      <c r="AM72" s="20"/>
      <c r="AN72" s="5"/>
      <c r="AO72" s="6"/>
      <c r="AP72" s="6"/>
      <c r="AQ72" s="6"/>
      <c r="AR72" s="6"/>
      <c r="AS72" s="6"/>
      <c r="AT72" s="29">
        <f t="shared" si="17"/>
        <v>4.4081660908397297E-2</v>
      </c>
      <c r="AU72" s="26" t="s">
        <v>14</v>
      </c>
      <c r="AV72" s="20"/>
      <c r="AW72" s="5"/>
      <c r="AX72" s="6"/>
      <c r="AY72" s="6"/>
      <c r="AZ72" s="6"/>
      <c r="BA72" s="6"/>
      <c r="BB72" s="6"/>
      <c r="BC72" s="29">
        <f t="shared" si="18"/>
        <v>4.4081660908397297E-2</v>
      </c>
      <c r="BD72" s="27" t="s">
        <v>15</v>
      </c>
      <c r="BE72" s="20"/>
      <c r="BF72" s="5"/>
      <c r="BG72" s="6"/>
      <c r="BH72" s="6"/>
      <c r="BI72" s="6"/>
      <c r="BJ72" s="6"/>
      <c r="BK72" s="6"/>
      <c r="BL72" s="29">
        <f t="shared" si="19"/>
        <v>4.4081660908397297E-2</v>
      </c>
      <c r="BM72" s="28" t="s">
        <v>16</v>
      </c>
      <c r="BN72" s="20"/>
      <c r="BO72" s="5"/>
      <c r="BP72" s="6"/>
      <c r="BQ72" s="6"/>
      <c r="BR72" s="6"/>
      <c r="BS72" s="6"/>
      <c r="BT72" s="6"/>
      <c r="BU72" s="29">
        <f t="shared" si="20"/>
        <v>4.4081660908397297E-2</v>
      </c>
    </row>
    <row r="73" spans="1:73">
      <c r="A73" s="4">
        <v>2019</v>
      </c>
      <c r="B73" s="19" t="s">
        <v>17</v>
      </c>
      <c r="C73" s="38">
        <v>0.33</v>
      </c>
      <c r="D73" s="39" t="s">
        <v>19</v>
      </c>
      <c r="E73" s="40">
        <v>2</v>
      </c>
      <c r="F73" s="40">
        <v>1</v>
      </c>
      <c r="G73" s="40">
        <v>3</v>
      </c>
      <c r="H73" s="40">
        <v>1</v>
      </c>
      <c r="I73" s="41">
        <v>2</v>
      </c>
      <c r="J73" s="42">
        <v>0.48935255543384243</v>
      </c>
      <c r="K73" s="22" t="s">
        <v>10</v>
      </c>
      <c r="L73" s="20"/>
      <c r="M73" s="5"/>
      <c r="N73" s="6"/>
      <c r="O73" s="6"/>
      <c r="P73" s="6"/>
      <c r="Q73" s="6"/>
      <c r="R73" s="6"/>
      <c r="S73" s="29">
        <f t="shared" si="9"/>
        <v>4.4081660908397297E-2</v>
      </c>
      <c r="T73" s="23" t="s">
        <v>11</v>
      </c>
      <c r="U73" s="20"/>
      <c r="V73" s="5"/>
      <c r="W73" s="6"/>
      <c r="X73" s="6"/>
      <c r="Y73" s="6"/>
      <c r="Z73" s="6"/>
      <c r="AA73" s="6"/>
      <c r="AB73" s="29">
        <f t="shared" si="11"/>
        <v>4.4081660908397297E-2</v>
      </c>
      <c r="AC73" s="24" t="s">
        <v>12</v>
      </c>
      <c r="AD73" s="20"/>
      <c r="AE73" s="5"/>
      <c r="AF73" s="6"/>
      <c r="AG73" s="6"/>
      <c r="AH73" s="6"/>
      <c r="AI73" s="6"/>
      <c r="AJ73" s="6"/>
      <c r="AK73" s="29">
        <f t="shared" si="12"/>
        <v>4.4081660908397297E-2</v>
      </c>
      <c r="AL73" s="25" t="s">
        <v>13</v>
      </c>
      <c r="AM73" s="20"/>
      <c r="AN73" s="5"/>
      <c r="AO73" s="6"/>
      <c r="AP73" s="6"/>
      <c r="AQ73" s="6"/>
      <c r="AR73" s="6"/>
      <c r="AS73" s="6"/>
      <c r="AT73" s="29">
        <f t="shared" si="10"/>
        <v>4.4081660908397297E-2</v>
      </c>
      <c r="AU73" s="26" t="s">
        <v>14</v>
      </c>
      <c r="AV73" s="20"/>
      <c r="AW73" s="5"/>
      <c r="AX73" s="6"/>
      <c r="AY73" s="6"/>
      <c r="AZ73" s="6"/>
      <c r="BA73" s="6"/>
      <c r="BB73" s="6"/>
      <c r="BC73" s="29">
        <f t="shared" si="7"/>
        <v>4.4081660908397297E-2</v>
      </c>
      <c r="BD73" s="27" t="s">
        <v>15</v>
      </c>
      <c r="BE73" s="20"/>
      <c r="BF73" s="5"/>
      <c r="BG73" s="6"/>
      <c r="BH73" s="6"/>
      <c r="BI73" s="6"/>
      <c r="BJ73" s="6"/>
      <c r="BK73" s="6"/>
      <c r="BL73" s="29">
        <f t="shared" si="8"/>
        <v>4.4081660908397297E-2</v>
      </c>
      <c r="BM73" s="28" t="s">
        <v>16</v>
      </c>
      <c r="BN73" s="20"/>
      <c r="BO73" s="5"/>
      <c r="BP73" s="6"/>
      <c r="BQ73" s="6"/>
      <c r="BR73" s="6"/>
      <c r="BS73" s="6"/>
      <c r="BT73" s="6"/>
      <c r="BU73" s="29">
        <f t="shared" si="13"/>
        <v>4.4081660908397297E-2</v>
      </c>
    </row>
    <row r="74" spans="1:73" s="18" customFormat="1">
      <c r="A74" s="4">
        <v>2020</v>
      </c>
      <c r="B74" s="19" t="s">
        <v>17</v>
      </c>
      <c r="C74" s="38">
        <v>0.33</v>
      </c>
      <c r="D74" s="39" t="s">
        <v>19</v>
      </c>
      <c r="E74" s="40">
        <v>2</v>
      </c>
      <c r="F74" s="40">
        <v>1</v>
      </c>
      <c r="G74" s="40">
        <v>3</v>
      </c>
      <c r="H74" s="40">
        <v>1</v>
      </c>
      <c r="I74" s="41">
        <v>2</v>
      </c>
      <c r="J74" s="42">
        <v>0.48935255543384243</v>
      </c>
      <c r="K74" s="22" t="s">
        <v>10</v>
      </c>
      <c r="L74" s="20"/>
      <c r="M74" s="5"/>
      <c r="N74" s="6"/>
      <c r="O74" s="6"/>
      <c r="P74" s="6"/>
      <c r="Q74" s="6"/>
      <c r="R74" s="6"/>
      <c r="S74" s="29">
        <f t="shared" ref="S74" si="21">SQRT((1.5*EXP(1.105*R74))^2+(1.5*EXP(1.105*(N74-1)))^2+(1.5*EXP(1.105*(O74-1)))^2+(1.5*EXP(1.105*(P74-1)))^2+(1.5*EXP(1.105*(Q74-1)))^2)/100*2.45</f>
        <v>4.4081660908397297E-2</v>
      </c>
      <c r="T74" s="23" t="s">
        <v>11</v>
      </c>
      <c r="U74" s="20"/>
      <c r="V74" s="5"/>
      <c r="W74" s="6"/>
      <c r="X74" s="6"/>
      <c r="Y74" s="6"/>
      <c r="Z74" s="6"/>
      <c r="AA74" s="6"/>
      <c r="AB74" s="29">
        <f t="shared" ref="AB74" si="22">SQRT((1.5*EXP(1.105*AA74))^2+(1.5*EXP(1.105*(W74-1)))^2+(1.5*EXP(1.105*(X74-1)))^2+(1.5*EXP(1.105*(Y74-1)))^2+(1.5*EXP(1.105*(Z74-1)))^2)/100*2.45</f>
        <v>4.4081660908397297E-2</v>
      </c>
      <c r="AC74" s="24" t="s">
        <v>12</v>
      </c>
      <c r="AD74" s="20"/>
      <c r="AE74" s="5"/>
      <c r="AF74" s="6"/>
      <c r="AG74" s="6"/>
      <c r="AH74" s="6"/>
      <c r="AI74" s="6"/>
      <c r="AJ74" s="6"/>
      <c r="AK74" s="29">
        <f t="shared" ref="AK74" si="23">SQRT((1.5*EXP(1.105*AJ74))^2+(1.5*EXP(1.105*(AF74-1)))^2+(1.5*EXP(1.105*(AG74-1)))^2+(1.5*EXP(1.105*(AH74-1)))^2+(1.5*EXP(1.105*(AI74-1)))^2)/100*2.45</f>
        <v>4.4081660908397297E-2</v>
      </c>
      <c r="AL74" s="25" t="s">
        <v>13</v>
      </c>
      <c r="AM74" s="20"/>
      <c r="AN74" s="5"/>
      <c r="AO74" s="6"/>
      <c r="AP74" s="6"/>
      <c r="AQ74" s="6"/>
      <c r="AR74" s="6"/>
      <c r="AS74" s="6"/>
      <c r="AT74" s="29">
        <f t="shared" ref="AT74" si="24">SQRT((1.5*EXP(1.105*AS74))^2+(1.5*EXP(1.105*(AO74-1)))^2+(1.5*EXP(1.105*(AP74-1)))^2+(1.5*EXP(1.105*(AQ74-1)))^2+(1.5*EXP(1.105*(AR74-1)))^2)/100*2.45</f>
        <v>4.4081660908397297E-2</v>
      </c>
      <c r="AU74" s="26" t="s">
        <v>14</v>
      </c>
      <c r="AV74" s="20"/>
      <c r="AW74" s="5"/>
      <c r="AX74" s="6"/>
      <c r="AY74" s="6"/>
      <c r="AZ74" s="6"/>
      <c r="BA74" s="6"/>
      <c r="BB74" s="6"/>
      <c r="BC74" s="29">
        <f t="shared" ref="BC74" si="25">SQRT((1.5*EXP(1.105*BB74))^2+(1.5*EXP(1.105*(AX74-1)))^2+(1.5*EXP(1.105*(AY74-1)))^2+(1.5*EXP(1.105*(AZ74-1)))^2+(1.5*EXP(1.105*(BA74-1)))^2)/100*2.45</f>
        <v>4.4081660908397297E-2</v>
      </c>
      <c r="BD74" s="27" t="s">
        <v>15</v>
      </c>
      <c r="BE74" s="20"/>
      <c r="BF74" s="5"/>
      <c r="BG74" s="6"/>
      <c r="BH74" s="6"/>
      <c r="BI74" s="6"/>
      <c r="BJ74" s="6"/>
      <c r="BK74" s="6"/>
      <c r="BL74" s="29">
        <f t="shared" ref="BL74" si="26">SQRT((1.5*EXP(1.105*BK74))^2+(1.5*EXP(1.105*(BG74-1)))^2+(1.5*EXP(1.105*(BH74-1)))^2+(1.5*EXP(1.105*(BI74-1)))^2+(1.5*EXP(1.105*(BJ74-1)))^2)/100*2.45</f>
        <v>4.4081660908397297E-2</v>
      </c>
      <c r="BM74" s="28" t="s">
        <v>16</v>
      </c>
      <c r="BN74" s="20"/>
      <c r="BO74" s="5"/>
      <c r="BP74" s="6"/>
      <c r="BQ74" s="6"/>
      <c r="BR74" s="6"/>
      <c r="BS74" s="6"/>
      <c r="BT74" s="6"/>
      <c r="BU74" s="29">
        <f t="shared" ref="BU74" si="27">SQRT((1.5*EXP(1.105*BT74))^2+(1.5*EXP(1.105*(BP74-1)))^2+(1.5*EXP(1.105*(BQ74-1)))^2+(1.5*EXP(1.105*(BR74-1)))^2+(1.5*EXP(1.105*(BS74-1)))^2)/100*2.45</f>
        <v>4.4081660908397297E-2</v>
      </c>
    </row>
    <row r="75" spans="1:73" s="18" customFormat="1">
      <c r="A75" s="4">
        <v>2021</v>
      </c>
      <c r="B75" s="45" t="s">
        <v>17</v>
      </c>
      <c r="C75" s="55">
        <v>0.33</v>
      </c>
      <c r="D75" s="46" t="s">
        <v>19</v>
      </c>
      <c r="E75" s="35">
        <v>2</v>
      </c>
      <c r="F75" s="35">
        <v>1</v>
      </c>
      <c r="G75" s="35">
        <v>3</v>
      </c>
      <c r="H75" s="35">
        <v>1</v>
      </c>
      <c r="I75" s="35">
        <v>2</v>
      </c>
      <c r="J75" s="47">
        <v>0.48935255543384243</v>
      </c>
      <c r="K75" s="48" t="s">
        <v>10</v>
      </c>
      <c r="L75" s="20"/>
      <c r="M75" s="5"/>
      <c r="N75" s="6"/>
      <c r="O75" s="6"/>
      <c r="P75" s="6"/>
      <c r="Q75" s="6"/>
      <c r="R75" s="6"/>
      <c r="S75" s="29">
        <v>4.4081660908397297E-2</v>
      </c>
      <c r="T75" s="49" t="s">
        <v>11</v>
      </c>
      <c r="U75" s="20"/>
      <c r="V75" s="5"/>
      <c r="W75" s="6"/>
      <c r="X75" s="6"/>
      <c r="Y75" s="6"/>
      <c r="Z75" s="6"/>
      <c r="AA75" s="6"/>
      <c r="AB75" s="29">
        <v>4.4081660908397297E-2</v>
      </c>
      <c r="AC75" s="50" t="s">
        <v>12</v>
      </c>
      <c r="AD75" s="20"/>
      <c r="AE75" s="5"/>
      <c r="AF75" s="6"/>
      <c r="AG75" s="6"/>
      <c r="AH75" s="6"/>
      <c r="AI75" s="6"/>
      <c r="AJ75" s="6"/>
      <c r="AK75" s="29">
        <v>4.4081660908397297E-2</v>
      </c>
      <c r="AL75" s="51" t="s">
        <v>13</v>
      </c>
      <c r="AM75" s="20"/>
      <c r="AN75" s="5"/>
      <c r="AO75" s="6"/>
      <c r="AP75" s="6"/>
      <c r="AQ75" s="6"/>
      <c r="AR75" s="6"/>
      <c r="AS75" s="6"/>
      <c r="AT75" s="29">
        <v>4.4081660908397297E-2</v>
      </c>
      <c r="AU75" s="52" t="s">
        <v>14</v>
      </c>
      <c r="AV75" s="20"/>
      <c r="AW75" s="5"/>
      <c r="AX75" s="6"/>
      <c r="AY75" s="6"/>
      <c r="AZ75" s="6"/>
      <c r="BA75" s="6"/>
      <c r="BB75" s="6"/>
      <c r="BC75" s="29">
        <v>4.4081660908397297E-2</v>
      </c>
      <c r="BD75" s="53" t="s">
        <v>15</v>
      </c>
      <c r="BE75" s="20"/>
      <c r="BF75" s="5"/>
      <c r="BG75" s="6"/>
      <c r="BH75" s="6"/>
      <c r="BI75" s="6"/>
      <c r="BJ75" s="6"/>
      <c r="BK75" s="6"/>
      <c r="BL75" s="29">
        <v>4.4081660908397297E-2</v>
      </c>
      <c r="BM75" s="54" t="s">
        <v>16</v>
      </c>
      <c r="BN75" s="20"/>
      <c r="BO75" s="5"/>
      <c r="BP75" s="6"/>
      <c r="BQ75" s="6"/>
      <c r="BR75" s="6"/>
      <c r="BS75" s="6"/>
      <c r="BT75" s="6"/>
      <c r="BU75" s="29">
        <v>4.4081660908397297E-2</v>
      </c>
    </row>
    <row r="76" spans="1:73" s="18" customFormat="1">
      <c r="A76" s="4">
        <v>2022</v>
      </c>
      <c r="B76" s="45" t="s">
        <v>17</v>
      </c>
      <c r="C76" s="55">
        <v>0.33</v>
      </c>
      <c r="D76" s="46" t="s">
        <v>19</v>
      </c>
      <c r="E76" s="35">
        <v>2</v>
      </c>
      <c r="F76" s="35">
        <v>1</v>
      </c>
      <c r="G76" s="35">
        <v>3</v>
      </c>
      <c r="H76" s="35">
        <v>1</v>
      </c>
      <c r="I76" s="35">
        <v>2</v>
      </c>
      <c r="J76" s="47">
        <v>0.48935255543384243</v>
      </c>
      <c r="K76" s="48" t="s">
        <v>10</v>
      </c>
      <c r="L76" s="20"/>
      <c r="M76" s="5"/>
      <c r="N76" s="6"/>
      <c r="O76" s="6"/>
      <c r="P76" s="6"/>
      <c r="Q76" s="6"/>
      <c r="R76" s="6"/>
      <c r="S76" s="29">
        <v>4.4081660908397297E-2</v>
      </c>
      <c r="T76" s="49" t="s">
        <v>11</v>
      </c>
      <c r="U76" s="20"/>
      <c r="V76" s="5"/>
      <c r="W76" s="6"/>
      <c r="X76" s="6"/>
      <c r="Y76" s="6"/>
      <c r="Z76" s="6"/>
      <c r="AA76" s="6"/>
      <c r="AB76" s="29">
        <v>4.4081660908397297E-2</v>
      </c>
      <c r="AC76" s="50" t="s">
        <v>12</v>
      </c>
      <c r="AD76" s="20"/>
      <c r="AE76" s="5"/>
      <c r="AF76" s="6"/>
      <c r="AG76" s="6"/>
      <c r="AH76" s="6"/>
      <c r="AI76" s="6"/>
      <c r="AJ76" s="6"/>
      <c r="AK76" s="29">
        <v>4.4081660908397297E-2</v>
      </c>
      <c r="AL76" s="51" t="s">
        <v>13</v>
      </c>
      <c r="AM76" s="20"/>
      <c r="AN76" s="5"/>
      <c r="AO76" s="6"/>
      <c r="AP76" s="6"/>
      <c r="AQ76" s="6"/>
      <c r="AR76" s="6"/>
      <c r="AS76" s="6"/>
      <c r="AT76" s="29">
        <v>4.4081660908397297E-2</v>
      </c>
      <c r="AU76" s="52" t="s">
        <v>14</v>
      </c>
      <c r="AV76" s="20"/>
      <c r="AW76" s="5"/>
      <c r="AX76" s="6"/>
      <c r="AY76" s="6"/>
      <c r="AZ76" s="6"/>
      <c r="BA76" s="6"/>
      <c r="BB76" s="6"/>
      <c r="BC76" s="29">
        <v>4.4081660908397297E-2</v>
      </c>
      <c r="BD76" s="53" t="s">
        <v>15</v>
      </c>
      <c r="BE76" s="20"/>
      <c r="BF76" s="5"/>
      <c r="BG76" s="6"/>
      <c r="BH76" s="6"/>
      <c r="BI76" s="6"/>
      <c r="BJ76" s="6"/>
      <c r="BK76" s="6"/>
      <c r="BL76" s="29">
        <v>4.4081660908397297E-2</v>
      </c>
      <c r="BM76" s="54" t="s">
        <v>16</v>
      </c>
      <c r="BN76" s="20"/>
      <c r="BO76" s="5"/>
      <c r="BP76" s="6"/>
      <c r="BQ76" s="6"/>
      <c r="BR76" s="6"/>
      <c r="BS76" s="6"/>
      <c r="BT76" s="6"/>
      <c r="BU76" s="29">
        <v>4.4081660908397297E-2</v>
      </c>
    </row>
  </sheetData>
  <conditionalFormatting sqref="AB4:AB70 AB73">
    <cfRule type="dataBar" priority="12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{967226AA-ECD0-4A3C-88EE-11E2CA1B626D}</x14:id>
        </ext>
      </extLst>
    </cfRule>
  </conditionalFormatting>
  <conditionalFormatting sqref="AK4:AK70 AK73">
    <cfRule type="dataBar" priority="11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{9AA81AE9-AB65-44BF-A85A-983FC881FE6A}</x14:id>
        </ext>
      </extLst>
    </cfRule>
  </conditionalFormatting>
  <conditionalFormatting sqref="BU4:BU70 BU73">
    <cfRule type="dataBar" priority="11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{4611D3EF-93E6-4D5E-967B-7E2A582CCB6C}</x14:id>
        </ext>
      </extLst>
    </cfRule>
  </conditionalFormatting>
  <conditionalFormatting sqref="W4:W70 W73">
    <cfRule type="dataBar" priority="11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{27713DB5-6E4C-4ABE-9FB3-9DDFA0EAD03C}</x14:id>
        </ext>
      </extLst>
    </cfRule>
  </conditionalFormatting>
  <conditionalFormatting sqref="W4:AA70 W73:AA73">
    <cfRule type="dataBar" priority="11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{809A4016-F8A3-49E9-83FD-020A7BB833E6}</x14:id>
        </ext>
      </extLst>
    </cfRule>
  </conditionalFormatting>
  <conditionalFormatting sqref="X4:AA70 X73:AA73">
    <cfRule type="dataBar" priority="11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{1DAA47E6-B557-49FE-9F2C-D71FDAAFF3EB}</x14:id>
        </ext>
      </extLst>
    </cfRule>
  </conditionalFormatting>
  <conditionalFormatting sqref="AF4:AF70 AF73">
    <cfRule type="dataBar" priority="11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{A8B2C969-383B-4DC5-A635-FE56B16CC1E2}</x14:id>
        </ext>
      </extLst>
    </cfRule>
  </conditionalFormatting>
  <conditionalFormatting sqref="AF4:AJ70 AF73:AJ73">
    <cfRule type="dataBar" priority="11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{D4F1E073-73B4-4FA0-84F8-17D2DCAA8660}</x14:id>
        </ext>
      </extLst>
    </cfRule>
  </conditionalFormatting>
  <conditionalFormatting sqref="AG4:AJ70 AG73:AJ73">
    <cfRule type="dataBar" priority="11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{1824980C-E69D-4FB9-84DC-4A5405A544F3}</x14:id>
        </ext>
      </extLst>
    </cfRule>
  </conditionalFormatting>
  <conditionalFormatting sqref="AO4:AO70 AO73">
    <cfRule type="dataBar" priority="11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{9536486C-C08C-4931-841A-3827A6F26503}</x14:id>
        </ext>
      </extLst>
    </cfRule>
  </conditionalFormatting>
  <conditionalFormatting sqref="AO4:AS70 AO73:AS73">
    <cfRule type="dataBar" priority="10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{925F1FD2-6D35-459E-9633-5318683854C4}</x14:id>
        </ext>
      </extLst>
    </cfRule>
  </conditionalFormatting>
  <conditionalFormatting sqref="AP4:AS70 AP73:AS73">
    <cfRule type="dataBar" priority="1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{C58838B9-8C91-4C70-9F32-218B0F964C01}</x14:id>
        </ext>
      </extLst>
    </cfRule>
  </conditionalFormatting>
  <conditionalFormatting sqref="BP4:BP70 BP73">
    <cfRule type="dataBar" priority="10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{3F256065-B40C-4696-A7FC-18CA934B5A7E}</x14:id>
        </ext>
      </extLst>
    </cfRule>
  </conditionalFormatting>
  <conditionalFormatting sqref="BP4:BT70 BP73:BT73">
    <cfRule type="dataBar" priority="10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{8654D521-BF1D-403F-802B-DF0BEB908E5B}</x14:id>
        </ext>
      </extLst>
    </cfRule>
  </conditionalFormatting>
  <conditionalFormatting sqref="BQ4:BT70 BQ73:BT73">
    <cfRule type="dataBar" priority="10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{E90363E0-4345-43CB-B8C2-A73CA40E925D}</x14:id>
        </ext>
      </extLst>
    </cfRule>
  </conditionalFormatting>
  <conditionalFormatting sqref="N4:N70 N73">
    <cfRule type="dataBar" priority="10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{D186095D-FF2C-47F0-A56A-35524FCC2CED}</x14:id>
        </ext>
      </extLst>
    </cfRule>
  </conditionalFormatting>
  <conditionalFormatting sqref="N4:R70 N73:R73">
    <cfRule type="dataBar" priority="10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{337E2770-B172-44E5-A827-847C4954EF57}</x14:id>
        </ext>
      </extLst>
    </cfRule>
  </conditionalFormatting>
  <conditionalFormatting sqref="O4:R70 O73:R73">
    <cfRule type="dataBar" priority="10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{A930BBDE-F1E7-4860-A05C-419FE808C8F8}</x14:id>
        </ext>
      </extLst>
    </cfRule>
  </conditionalFormatting>
  <conditionalFormatting sqref="S4:S70 S73">
    <cfRule type="dataBar" priority="10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{ADF01DF4-34E4-42ED-9C62-A1DB0BDA3C73}</x14:id>
        </ext>
      </extLst>
    </cfRule>
  </conditionalFormatting>
  <conditionalFormatting sqref="AT4:AT70 AT73">
    <cfRule type="dataBar" priority="10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{8FA87A70-8BF5-4074-AD5D-893F04B2C95F}</x14:id>
        </ext>
      </extLst>
    </cfRule>
  </conditionalFormatting>
  <conditionalFormatting sqref="BL4:BL70 BL73">
    <cfRule type="dataBar" priority="10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{4611E245-7134-4640-ADD6-A27A2B29CB4D}</x14:id>
        </ext>
      </extLst>
    </cfRule>
  </conditionalFormatting>
  <conditionalFormatting sqref="BG4:BG70 BG73">
    <cfRule type="dataBar" priority="9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{A6A02A0C-2D9D-4065-A99E-51C77499D13D}</x14:id>
        </ext>
      </extLst>
    </cfRule>
  </conditionalFormatting>
  <conditionalFormatting sqref="BG4:BK70 BG73:BK73">
    <cfRule type="dataBar" priority="9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{5E0C3C45-7260-434F-AAEE-67D39F4A8520}</x14:id>
        </ext>
      </extLst>
    </cfRule>
  </conditionalFormatting>
  <conditionalFormatting sqref="BH4:BK70 BH73:BK73">
    <cfRule type="dataBar" priority="9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{45E6CE23-FF1E-4A71-B6B8-7189AC1100A2}</x14:id>
        </ext>
      </extLst>
    </cfRule>
  </conditionalFormatting>
  <conditionalFormatting sqref="BC4:BC70 BC73">
    <cfRule type="dataBar" priority="9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{0E062330-231F-47DA-99F3-68B412E14EA5}</x14:id>
        </ext>
      </extLst>
    </cfRule>
  </conditionalFormatting>
  <conditionalFormatting sqref="AX4:AX70 AX73">
    <cfRule type="dataBar" priority="9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{3689A2B7-6779-49AA-8F9A-CA2734A89FFA}</x14:id>
        </ext>
      </extLst>
    </cfRule>
  </conditionalFormatting>
  <conditionalFormatting sqref="AX4:BB70 AX73:BB73">
    <cfRule type="dataBar" priority="9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{90C0D018-F38D-41BB-A45A-0E3B6396D796}</x14:id>
        </ext>
      </extLst>
    </cfRule>
  </conditionalFormatting>
  <conditionalFormatting sqref="AY4:BB70 AY73:BB73">
    <cfRule type="dataBar" priority="9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{3A75207F-4B37-4537-A11A-42911E4E86B0}</x14:id>
        </ext>
      </extLst>
    </cfRule>
  </conditionalFormatting>
  <conditionalFormatting sqref="E4:I70 E73:I73">
    <cfRule type="dataBar" priority="9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{AB9FE6DF-9B64-46F0-BD4A-24783BFB5E02}</x14:id>
        </ext>
      </extLst>
    </cfRule>
  </conditionalFormatting>
  <conditionalFormatting sqref="J4:J70 J73">
    <cfRule type="dataBar" priority="9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{75779DD6-62A0-4BEA-AFC9-947E682487BB}</x14:id>
        </ext>
      </extLst>
    </cfRule>
  </conditionalFormatting>
  <conditionalFormatting sqref="AB74:AB76">
    <cfRule type="dataBar" priority="9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{90D99951-763F-480A-9597-55E023F15FEA}</x14:id>
        </ext>
      </extLst>
    </cfRule>
  </conditionalFormatting>
  <conditionalFormatting sqref="AK74:AK76">
    <cfRule type="dataBar" priority="8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{2E257C0D-53D7-4B9D-9CEB-9AFFA3064961}</x14:id>
        </ext>
      </extLst>
    </cfRule>
  </conditionalFormatting>
  <conditionalFormatting sqref="BU74:BU76">
    <cfRule type="dataBar" priority="8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{C2117F09-9C35-40C4-B743-F20DEEDC478E}</x14:id>
        </ext>
      </extLst>
    </cfRule>
  </conditionalFormatting>
  <conditionalFormatting sqref="W74:W76">
    <cfRule type="dataBar" priority="8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{2A40FCA0-7600-44E0-A92F-C33B815F577F}</x14:id>
        </ext>
      </extLst>
    </cfRule>
  </conditionalFormatting>
  <conditionalFormatting sqref="W74:AA76">
    <cfRule type="dataBar" priority="8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{395C6E52-A3EC-4E8D-8396-8A43145B030E}</x14:id>
        </ext>
      </extLst>
    </cfRule>
  </conditionalFormatting>
  <conditionalFormatting sqref="X74:AA76">
    <cfRule type="dataBar" priority="8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{350CF1E9-10C9-496B-BAD2-AF9C927D74D8}</x14:id>
        </ext>
      </extLst>
    </cfRule>
  </conditionalFormatting>
  <conditionalFormatting sqref="AF74:AF76">
    <cfRule type="dataBar" priority="8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{903533B5-63B8-499F-9691-01151D07F109}</x14:id>
        </ext>
      </extLst>
    </cfRule>
  </conditionalFormatting>
  <conditionalFormatting sqref="AF74:AJ76">
    <cfRule type="dataBar" priority="8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{098EA10F-5BCD-47D3-BDAE-9CFA0C3D4B9D}</x14:id>
        </ext>
      </extLst>
    </cfRule>
  </conditionalFormatting>
  <conditionalFormatting sqref="AG74:AJ76">
    <cfRule type="dataBar" priority="8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{07758B37-F168-4994-AF0C-6F5D58AE9126}</x14:id>
        </ext>
      </extLst>
    </cfRule>
  </conditionalFormatting>
  <conditionalFormatting sqref="AO74:AO76">
    <cfRule type="dataBar" priority="8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{3D253031-2D11-491E-99FD-0BE832868058}</x14:id>
        </ext>
      </extLst>
    </cfRule>
  </conditionalFormatting>
  <conditionalFormatting sqref="AO74:AS76">
    <cfRule type="dataBar" priority="7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{F38B9573-E0F1-4755-8E38-2BF394E77EE0}</x14:id>
        </ext>
      </extLst>
    </cfRule>
  </conditionalFormatting>
  <conditionalFormatting sqref="AP74:AS76">
    <cfRule type="dataBar" priority="8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{E8E2713E-9042-43FC-B92B-95CC773E4FAE}</x14:id>
        </ext>
      </extLst>
    </cfRule>
  </conditionalFormatting>
  <conditionalFormatting sqref="BP74:BP76">
    <cfRule type="dataBar" priority="7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{160DE2A2-B339-4EE1-9592-782B299C5A96}</x14:id>
        </ext>
      </extLst>
    </cfRule>
  </conditionalFormatting>
  <conditionalFormatting sqref="BP74:BT76">
    <cfRule type="dataBar" priority="7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{C9A4FDBA-E2EE-474E-B378-9611C5DF6C3F}</x14:id>
        </ext>
      </extLst>
    </cfRule>
  </conditionalFormatting>
  <conditionalFormatting sqref="BQ74:BT76">
    <cfRule type="dataBar" priority="7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{48251359-A2C8-4BBD-867E-3BE90E63E65F}</x14:id>
        </ext>
      </extLst>
    </cfRule>
  </conditionalFormatting>
  <conditionalFormatting sqref="N74:N76">
    <cfRule type="dataBar" priority="7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{7FDC1138-7B3F-4F84-9E1B-26F262E2FD16}</x14:id>
        </ext>
      </extLst>
    </cfRule>
  </conditionalFormatting>
  <conditionalFormatting sqref="N74:R76">
    <cfRule type="dataBar" priority="7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{5E95D830-C9A2-4C41-BCA6-C4D2BE90D193}</x14:id>
        </ext>
      </extLst>
    </cfRule>
  </conditionalFormatting>
  <conditionalFormatting sqref="O74:R76">
    <cfRule type="dataBar" priority="7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{ECEBC1D0-828B-4F72-ADE9-610871223E65}</x14:id>
        </ext>
      </extLst>
    </cfRule>
  </conditionalFormatting>
  <conditionalFormatting sqref="S74:S76">
    <cfRule type="dataBar" priority="7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{D446DB90-056A-4654-9112-4C7D845295A9}</x14:id>
        </ext>
      </extLst>
    </cfRule>
  </conditionalFormatting>
  <conditionalFormatting sqref="AT74:AT76">
    <cfRule type="dataBar" priority="7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{0EFDDBEA-53E7-4421-9548-B603DD2268E2}</x14:id>
        </ext>
      </extLst>
    </cfRule>
  </conditionalFormatting>
  <conditionalFormatting sqref="BL74:BL76">
    <cfRule type="dataBar" priority="7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{BD15A291-0768-443B-A128-2E595AE55FA8}</x14:id>
        </ext>
      </extLst>
    </cfRule>
  </conditionalFormatting>
  <conditionalFormatting sqref="BG74:BG76">
    <cfRule type="dataBar" priority="6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{F7B7856D-E75B-4A48-A3BC-F2E69E25195C}</x14:id>
        </ext>
      </extLst>
    </cfRule>
  </conditionalFormatting>
  <conditionalFormatting sqref="BG74:BK76">
    <cfRule type="dataBar" priority="6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{D909729C-A894-4A93-B75D-89902EF0857C}</x14:id>
        </ext>
      </extLst>
    </cfRule>
  </conditionalFormatting>
  <conditionalFormatting sqref="BH74:BK76">
    <cfRule type="dataBar" priority="6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{2A97EF34-A241-4382-8FC5-D5723BF72B01}</x14:id>
        </ext>
      </extLst>
    </cfRule>
  </conditionalFormatting>
  <conditionalFormatting sqref="BC74:BC76">
    <cfRule type="dataBar" priority="6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{C386DE03-9179-428A-AECA-635E9BB4606E}</x14:id>
        </ext>
      </extLst>
    </cfRule>
  </conditionalFormatting>
  <conditionalFormatting sqref="AX74:AX76">
    <cfRule type="dataBar" priority="6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{530B9AF1-DED0-4B87-B55C-ECF2018BBAC1}</x14:id>
        </ext>
      </extLst>
    </cfRule>
  </conditionalFormatting>
  <conditionalFormatting sqref="AX74:BB76">
    <cfRule type="dataBar" priority="6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{2C436518-BA04-4AC5-95B1-63FAD13A22BE}</x14:id>
        </ext>
      </extLst>
    </cfRule>
  </conditionalFormatting>
  <conditionalFormatting sqref="AY74:BB76">
    <cfRule type="dataBar" priority="6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{702E1B1A-591A-49B3-88C4-B4A11C33AE28}</x14:id>
        </ext>
      </extLst>
    </cfRule>
  </conditionalFormatting>
  <conditionalFormatting sqref="E74:I76">
    <cfRule type="dataBar" priority="6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{4DE30742-C28C-4857-833D-B330C5027039}</x14:id>
        </ext>
      </extLst>
    </cfRule>
  </conditionalFormatting>
  <conditionalFormatting sqref="J74:J76">
    <cfRule type="dataBar" priority="6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{965E36FC-0551-4372-8C3E-D71B60BFDE2A}</x14:id>
        </ext>
      </extLst>
    </cfRule>
  </conditionalFormatting>
  <conditionalFormatting sqref="AB71">
    <cfRule type="dataBar" priority="6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{864AC9BE-111B-4E21-B6F8-343D6D591F07}</x14:id>
        </ext>
      </extLst>
    </cfRule>
  </conditionalFormatting>
  <conditionalFormatting sqref="AK71">
    <cfRule type="dataBar" priority="5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{EF3984D8-76F0-408F-A30F-C8A73FEC5328}</x14:id>
        </ext>
      </extLst>
    </cfRule>
  </conditionalFormatting>
  <conditionalFormatting sqref="BU71">
    <cfRule type="dataBar" priority="5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{BB74FDDC-0F37-4136-910B-C4C88C1B41C6}</x14:id>
        </ext>
      </extLst>
    </cfRule>
  </conditionalFormatting>
  <conditionalFormatting sqref="W71">
    <cfRule type="dataBar" priority="5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{BF698A1D-D891-4509-8D75-D6281192EFFC}</x14:id>
        </ext>
      </extLst>
    </cfRule>
  </conditionalFormatting>
  <conditionalFormatting sqref="W71:AA71">
    <cfRule type="dataBar" priority="5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{A53D4A32-22A4-4EED-8B3D-A986F3019755}</x14:id>
        </ext>
      </extLst>
    </cfRule>
  </conditionalFormatting>
  <conditionalFormatting sqref="X71:AA71">
    <cfRule type="dataBar" priority="5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{0BEDFD7A-012F-4C81-B39D-1F4A95FA84C5}</x14:id>
        </ext>
      </extLst>
    </cfRule>
  </conditionalFormatting>
  <conditionalFormatting sqref="AF71">
    <cfRule type="dataBar" priority="5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{C3B836D8-DD55-4E90-B73F-0759C8811DFB}</x14:id>
        </ext>
      </extLst>
    </cfRule>
  </conditionalFormatting>
  <conditionalFormatting sqref="AF71:AJ71">
    <cfRule type="dataBar" priority="5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{83C540E0-56EC-4CD4-8C10-AC8DEC2C8257}</x14:id>
        </ext>
      </extLst>
    </cfRule>
  </conditionalFormatting>
  <conditionalFormatting sqref="AG71:AJ71">
    <cfRule type="dataBar" priority="5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{74F3D09D-9506-433C-A160-D1C13BE3365B}</x14:id>
        </ext>
      </extLst>
    </cfRule>
  </conditionalFormatting>
  <conditionalFormatting sqref="AO71">
    <cfRule type="dataBar" priority="5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{F1E71DC1-3353-49D5-9738-37C959F9C37F}</x14:id>
        </ext>
      </extLst>
    </cfRule>
  </conditionalFormatting>
  <conditionalFormatting sqref="AO71:AS71">
    <cfRule type="dataBar" priority="4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{5FC701C9-5960-469A-8EF2-52B56DA141F6}</x14:id>
        </ext>
      </extLst>
    </cfRule>
  </conditionalFormatting>
  <conditionalFormatting sqref="AP71:AS71">
    <cfRule type="dataBar" priority="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{A438AAA9-AB6A-4FDF-9920-6DBD75EF4C29}</x14:id>
        </ext>
      </extLst>
    </cfRule>
  </conditionalFormatting>
  <conditionalFormatting sqref="BP71">
    <cfRule type="dataBar" priority="4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{09B646D7-24CA-45FC-B6D2-CF3C064D3E35}</x14:id>
        </ext>
      </extLst>
    </cfRule>
  </conditionalFormatting>
  <conditionalFormatting sqref="BP71:BT71">
    <cfRule type="dataBar" priority="4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{F5C2CC8B-1EB1-4C59-966E-D8AC01250F15}</x14:id>
        </ext>
      </extLst>
    </cfRule>
  </conditionalFormatting>
  <conditionalFormatting sqref="BQ71:BT71">
    <cfRule type="dataBar" priority="4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{69C9C2D7-1DB0-456F-A629-F2E11BCCB440}</x14:id>
        </ext>
      </extLst>
    </cfRule>
  </conditionalFormatting>
  <conditionalFormatting sqref="N71">
    <cfRule type="dataBar" priority="4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{308A8E6D-9137-4282-A4EC-AC2EE954D599}</x14:id>
        </ext>
      </extLst>
    </cfRule>
  </conditionalFormatting>
  <conditionalFormatting sqref="N71:R71">
    <cfRule type="dataBar" priority="4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{4A799D2A-20C9-4965-A411-19309D0A30F1}</x14:id>
        </ext>
      </extLst>
    </cfRule>
  </conditionalFormatting>
  <conditionalFormatting sqref="O71:R71">
    <cfRule type="dataBar" priority="4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{173464BE-35EF-4D03-AF49-C53D43FE1858}</x14:id>
        </ext>
      </extLst>
    </cfRule>
  </conditionalFormatting>
  <conditionalFormatting sqref="S71">
    <cfRule type="dataBar" priority="4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{6F77A734-38CA-4D8D-AAF4-37E12E2985F3}</x14:id>
        </ext>
      </extLst>
    </cfRule>
  </conditionalFormatting>
  <conditionalFormatting sqref="AT71">
    <cfRule type="dataBar" priority="4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{B8CAACCC-1B03-4561-B412-194680D0D9D6}</x14:id>
        </ext>
      </extLst>
    </cfRule>
  </conditionalFormatting>
  <conditionalFormatting sqref="BL71">
    <cfRule type="dataBar" priority="4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{9C004644-5464-4318-801B-6628EED2658F}</x14:id>
        </ext>
      </extLst>
    </cfRule>
  </conditionalFormatting>
  <conditionalFormatting sqref="BG71">
    <cfRule type="dataBar" priority="3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{1B32E59F-8550-4ADF-BBE9-B53BB01CD2FB}</x14:id>
        </ext>
      </extLst>
    </cfRule>
  </conditionalFormatting>
  <conditionalFormatting sqref="BG71:BK71">
    <cfRule type="dataBar" priority="3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{87A7E7C0-1C75-4212-9BA8-03F1B9F698D1}</x14:id>
        </ext>
      </extLst>
    </cfRule>
  </conditionalFormatting>
  <conditionalFormatting sqref="BH71:BK71"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{698EA08C-0F6A-4FA6-9F96-AD1EC9BEE592}</x14:id>
        </ext>
      </extLst>
    </cfRule>
  </conditionalFormatting>
  <conditionalFormatting sqref="BC71">
    <cfRule type="dataBar" priority="3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{84D4B875-59F5-4AEB-9082-FCCE688AD1E9}</x14:id>
        </ext>
      </extLst>
    </cfRule>
  </conditionalFormatting>
  <conditionalFormatting sqref="AX71">
    <cfRule type="dataBar" priority="3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{6D5BDA0A-E1A6-4921-8620-3354EA6C843C}</x14:id>
        </ext>
      </extLst>
    </cfRule>
  </conditionalFormatting>
  <conditionalFormatting sqref="AX71:BB71">
    <cfRule type="dataBar" priority="3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{4BA4A646-7B61-4609-B4C6-2860D41BBBD1}</x14:id>
        </ext>
      </extLst>
    </cfRule>
  </conditionalFormatting>
  <conditionalFormatting sqref="AY71:BB71">
    <cfRule type="dataBar" priority="3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{293A8D5C-4D08-4563-8B4A-05888B62B70D}</x14:id>
        </ext>
      </extLst>
    </cfRule>
  </conditionalFormatting>
  <conditionalFormatting sqref="E71:I71">
    <cfRule type="dataBar" priority="3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{6303B2BE-91D1-4380-B264-9D2B583E8241}</x14:id>
        </ext>
      </extLst>
    </cfRule>
  </conditionalFormatting>
  <conditionalFormatting sqref="J71">
    <cfRule type="dataBar" priority="3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{805FB644-2027-4CCD-8061-A87471C20C42}</x14:id>
        </ext>
      </extLst>
    </cfRule>
  </conditionalFormatting>
  <conditionalFormatting sqref="AB72">
    <cfRule type="dataBar" priority="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{0F5188E5-4576-4E59-A2E0-C507098620BE}</x14:id>
        </ext>
      </extLst>
    </cfRule>
  </conditionalFormatting>
  <conditionalFormatting sqref="AK72">
    <cfRule type="dataBar" priority="2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{D42723FA-54C4-4E0D-A19C-1F3B11F1EB07}</x14:id>
        </ext>
      </extLst>
    </cfRule>
  </conditionalFormatting>
  <conditionalFormatting sqref="BU72">
    <cfRule type="dataBar" priority="2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{4CC8A095-1133-44E2-BA4D-D74D38C27273}</x14:id>
        </ext>
      </extLst>
    </cfRule>
  </conditionalFormatting>
  <conditionalFormatting sqref="W72">
    <cfRule type="dataBar" priority="2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{5FA259EE-FDF0-4F69-84C3-58E4ABD79DC8}</x14:id>
        </ext>
      </extLst>
    </cfRule>
  </conditionalFormatting>
  <conditionalFormatting sqref="W72:AA72">
    <cfRule type="dataBar" priority="2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{B622E820-A785-4C48-B4C7-B1CF2F6D98DC}</x14:id>
        </ext>
      </extLst>
    </cfRule>
  </conditionalFormatting>
  <conditionalFormatting sqref="X72:AA72">
    <cfRule type="dataBar" priority="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{F4F2D04B-82A2-4100-8449-047281FEEABE}</x14:id>
        </ext>
      </extLst>
    </cfRule>
  </conditionalFormatting>
  <conditionalFormatting sqref="AF72">
    <cfRule type="dataBar" priority="2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{E6C797DD-270F-49B6-B1B6-7351B9F25BA7}</x14:id>
        </ext>
      </extLst>
    </cfRule>
  </conditionalFormatting>
  <conditionalFormatting sqref="AF72:AJ72">
    <cfRule type="dataBar" priority="2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{1F714307-B636-4050-AB42-8A774CE02EA6}</x14:id>
        </ext>
      </extLst>
    </cfRule>
  </conditionalFormatting>
  <conditionalFormatting sqref="AG72:AJ72">
    <cfRule type="dataBar" priority="2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{D1020B81-CEE2-415D-AB02-087389A46124}</x14:id>
        </ext>
      </extLst>
    </cfRule>
  </conditionalFormatting>
  <conditionalFormatting sqref="AO72">
    <cfRule type="dataBar" priority="2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{F93F01A8-E3E6-4090-9BCF-4E3D7DE8C7B0}</x14:id>
        </ext>
      </extLst>
    </cfRule>
  </conditionalFormatting>
  <conditionalFormatting sqref="AO72:AS72">
    <cfRule type="dataBar" priority="1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{D739B831-56CE-4EC7-A4C9-C40881DBC1F0}</x14:id>
        </ext>
      </extLst>
    </cfRule>
  </conditionalFormatting>
  <conditionalFormatting sqref="AP72:AS72">
    <cfRule type="dataBar" priority="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{5A1A7EEC-85F0-4340-99A9-410471B68749}</x14:id>
        </ext>
      </extLst>
    </cfRule>
  </conditionalFormatting>
  <conditionalFormatting sqref="BP72">
    <cfRule type="dataBar" priority="1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{4B1BAEBA-9F8A-4F93-ABB6-84A44BE76F7B}</x14:id>
        </ext>
      </extLst>
    </cfRule>
  </conditionalFormatting>
  <conditionalFormatting sqref="BP72:BT72">
    <cfRule type="dataBar" priority="1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{6A348BB0-3E78-4313-B581-3B31DD5928A3}</x14:id>
        </ext>
      </extLst>
    </cfRule>
  </conditionalFormatting>
  <conditionalFormatting sqref="BQ72:BT72">
    <cfRule type="dataBar" priority="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{512A5541-32C3-4FA7-80A2-01D71429D88B}</x14:id>
        </ext>
      </extLst>
    </cfRule>
  </conditionalFormatting>
  <conditionalFormatting sqref="N72">
    <cfRule type="dataBar" priority="1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{1A889546-6670-48A5-A4C9-E3708544556D}</x14:id>
        </ext>
      </extLst>
    </cfRule>
  </conditionalFormatting>
  <conditionalFormatting sqref="N72:R72">
    <cfRule type="dataBar" priority="1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{FF5256D0-E1ED-431B-A8C2-7BF7267EFCB2}</x14:id>
        </ext>
      </extLst>
    </cfRule>
  </conditionalFormatting>
  <conditionalFormatting sqref="O72:R72"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{7C594438-25A8-4891-9348-7F96B72C5AA1}</x14:id>
        </ext>
      </extLst>
    </cfRule>
  </conditionalFormatting>
  <conditionalFormatting sqref="S72">
    <cfRule type="dataBar" priority="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{82C30B85-C3DA-4D1D-9DA0-2970A4DCEA52}</x14:id>
        </ext>
      </extLst>
    </cfRule>
  </conditionalFormatting>
  <conditionalFormatting sqref="AT72">
    <cfRule type="dataBar" priority="1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{334F058C-EF11-4CA0-9102-04FB68780C8D}</x14:id>
        </ext>
      </extLst>
    </cfRule>
  </conditionalFormatting>
  <conditionalFormatting sqref="BL72">
    <cfRule type="dataBar" priority="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{EB950F58-3B4E-4E7F-B733-0CA04137EAA3}</x14:id>
        </ext>
      </extLst>
    </cfRule>
  </conditionalFormatting>
  <conditionalFormatting sqref="BG72">
    <cfRule type="dataBar" priority="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{5F3733C9-1204-4527-B14E-90214F89F262}</x14:id>
        </ext>
      </extLst>
    </cfRule>
  </conditionalFormatting>
  <conditionalFormatting sqref="BG72:BK72">
    <cfRule type="dataBar" priority="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{A7BC9261-F978-4AF9-9B22-B4957E28BA8C}</x14:id>
        </ext>
      </extLst>
    </cfRule>
  </conditionalFormatting>
  <conditionalFormatting sqref="BH72:BK72">
    <cfRule type="dataBar" priority="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{C9E987BD-5C29-45FD-A566-BB42EBBB0B3C}</x14:id>
        </ext>
      </extLst>
    </cfRule>
  </conditionalFormatting>
  <conditionalFormatting sqref="BC72">
    <cfRule type="dataBar" priority="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{A4332C3C-1B32-4177-887D-430CD6E4D4F3}</x14:id>
        </ext>
      </extLst>
    </cfRule>
  </conditionalFormatting>
  <conditionalFormatting sqref="AX72">
    <cfRule type="dataBar" priority="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{E2547D1C-55E4-4134-B18D-04E54F347A86}</x14:id>
        </ext>
      </extLst>
    </cfRule>
  </conditionalFormatting>
  <conditionalFormatting sqref="AX72:BB72">
    <cfRule type="dataBar" priority="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{771FFCDD-D515-49DA-B99E-D85B7034FA34}</x14:id>
        </ext>
      </extLst>
    </cfRule>
  </conditionalFormatting>
  <conditionalFormatting sqref="AY72:BB72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{6E203E1B-F453-4C2E-8E9F-DA61378EFBA5}</x14:id>
        </ext>
      </extLst>
    </cfRule>
  </conditionalFormatting>
  <conditionalFormatting sqref="E72:I72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{BFF3063E-0535-4228-BB55-241BA965F6BA}</x14:id>
        </ext>
      </extLst>
    </cfRule>
  </conditionalFormatting>
  <conditionalFormatting sqref="J72">
    <cfRule type="dataBar" priority="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{522263B1-51BD-4511-8E88-2ED6775E71C2}</x14:id>
        </ext>
      </extLst>
    </cfRule>
  </conditionalFormatting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67226AA-ECD0-4A3C-88EE-11E2CA1B62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AB4:AB70 AB73</xm:sqref>
        </x14:conditionalFormatting>
        <x14:conditionalFormatting xmlns:xm="http://schemas.microsoft.com/office/excel/2006/main">
          <x14:cfRule type="dataBar" id="{9AA81AE9-AB65-44BF-A85A-983FC881FE6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AK4:AK70 AK73</xm:sqref>
        </x14:conditionalFormatting>
        <x14:conditionalFormatting xmlns:xm="http://schemas.microsoft.com/office/excel/2006/main">
          <x14:cfRule type="dataBar" id="{4611D3EF-93E6-4D5E-967B-7E2A582CCB6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BU4:BU70 BU73</xm:sqref>
        </x14:conditionalFormatting>
        <x14:conditionalFormatting xmlns:xm="http://schemas.microsoft.com/office/excel/2006/main">
          <x14:cfRule type="dataBar" id="{27713DB5-6E4C-4ABE-9FB3-9DDFA0EAD03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W4:W70 W73</xm:sqref>
        </x14:conditionalFormatting>
        <x14:conditionalFormatting xmlns:xm="http://schemas.microsoft.com/office/excel/2006/main">
          <x14:cfRule type="dataBar" id="{809A4016-F8A3-49E9-83FD-020A7BB833E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W4:AA70 W73:AA73</xm:sqref>
        </x14:conditionalFormatting>
        <x14:conditionalFormatting xmlns:xm="http://schemas.microsoft.com/office/excel/2006/main">
          <x14:cfRule type="dataBar" id="{1DAA47E6-B557-49FE-9F2C-D71FDAAFF3E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X4:AA70 X73:AA73</xm:sqref>
        </x14:conditionalFormatting>
        <x14:conditionalFormatting xmlns:xm="http://schemas.microsoft.com/office/excel/2006/main">
          <x14:cfRule type="dataBar" id="{A8B2C969-383B-4DC5-A635-FE56B16CC1E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AF4:AF70 AF73</xm:sqref>
        </x14:conditionalFormatting>
        <x14:conditionalFormatting xmlns:xm="http://schemas.microsoft.com/office/excel/2006/main">
          <x14:cfRule type="dataBar" id="{D4F1E073-73B4-4FA0-84F8-17D2DCAA866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AF4:AJ70 AF73:AJ73</xm:sqref>
        </x14:conditionalFormatting>
        <x14:conditionalFormatting xmlns:xm="http://schemas.microsoft.com/office/excel/2006/main">
          <x14:cfRule type="dataBar" id="{1824980C-E69D-4FB9-84DC-4A5405A544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AG4:AJ70 AG73:AJ73</xm:sqref>
        </x14:conditionalFormatting>
        <x14:conditionalFormatting xmlns:xm="http://schemas.microsoft.com/office/excel/2006/main">
          <x14:cfRule type="dataBar" id="{9536486C-C08C-4931-841A-3827A6F2650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AO4:AO70 AO73</xm:sqref>
        </x14:conditionalFormatting>
        <x14:conditionalFormatting xmlns:xm="http://schemas.microsoft.com/office/excel/2006/main">
          <x14:cfRule type="dataBar" id="{925F1FD2-6D35-459E-9633-5318683854C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AO4:AS70 AO73:AS73</xm:sqref>
        </x14:conditionalFormatting>
        <x14:conditionalFormatting xmlns:xm="http://schemas.microsoft.com/office/excel/2006/main">
          <x14:cfRule type="dataBar" id="{C58838B9-8C91-4C70-9F32-218B0F964C0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AP4:AS70 AP73:AS73</xm:sqref>
        </x14:conditionalFormatting>
        <x14:conditionalFormatting xmlns:xm="http://schemas.microsoft.com/office/excel/2006/main">
          <x14:cfRule type="dataBar" id="{3F256065-B40C-4696-A7FC-18CA934B5A7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BP4:BP70 BP73</xm:sqref>
        </x14:conditionalFormatting>
        <x14:conditionalFormatting xmlns:xm="http://schemas.microsoft.com/office/excel/2006/main">
          <x14:cfRule type="dataBar" id="{8654D521-BF1D-403F-802B-DF0BEB908E5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BP4:BT70 BP73:BT73</xm:sqref>
        </x14:conditionalFormatting>
        <x14:conditionalFormatting xmlns:xm="http://schemas.microsoft.com/office/excel/2006/main">
          <x14:cfRule type="dataBar" id="{E90363E0-4345-43CB-B8C2-A73CA40E925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BQ4:BT70 BQ73:BT73</xm:sqref>
        </x14:conditionalFormatting>
        <x14:conditionalFormatting xmlns:xm="http://schemas.microsoft.com/office/excel/2006/main">
          <x14:cfRule type="dataBar" id="{D186095D-FF2C-47F0-A56A-35524FCC2CE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N4:N70 N73</xm:sqref>
        </x14:conditionalFormatting>
        <x14:conditionalFormatting xmlns:xm="http://schemas.microsoft.com/office/excel/2006/main">
          <x14:cfRule type="dataBar" id="{337E2770-B172-44E5-A827-847C4954EF5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N4:R70 N73:R73</xm:sqref>
        </x14:conditionalFormatting>
        <x14:conditionalFormatting xmlns:xm="http://schemas.microsoft.com/office/excel/2006/main">
          <x14:cfRule type="dataBar" id="{A930BBDE-F1E7-4860-A05C-419FE808C8F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O4:R70 O73:R73</xm:sqref>
        </x14:conditionalFormatting>
        <x14:conditionalFormatting xmlns:xm="http://schemas.microsoft.com/office/excel/2006/main">
          <x14:cfRule type="dataBar" id="{ADF01DF4-34E4-42ED-9C62-A1DB0BDA3C7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S4:S70 S73</xm:sqref>
        </x14:conditionalFormatting>
        <x14:conditionalFormatting xmlns:xm="http://schemas.microsoft.com/office/excel/2006/main">
          <x14:cfRule type="dataBar" id="{8FA87A70-8BF5-4074-AD5D-893F04B2C95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AT4:AT70 AT73</xm:sqref>
        </x14:conditionalFormatting>
        <x14:conditionalFormatting xmlns:xm="http://schemas.microsoft.com/office/excel/2006/main">
          <x14:cfRule type="dataBar" id="{4611E245-7134-4640-ADD6-A27A2B29CB4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BL4:BL70 BL73</xm:sqref>
        </x14:conditionalFormatting>
        <x14:conditionalFormatting xmlns:xm="http://schemas.microsoft.com/office/excel/2006/main">
          <x14:cfRule type="dataBar" id="{A6A02A0C-2D9D-4065-A99E-51C77499D13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BG4:BG70 BG73</xm:sqref>
        </x14:conditionalFormatting>
        <x14:conditionalFormatting xmlns:xm="http://schemas.microsoft.com/office/excel/2006/main">
          <x14:cfRule type="dataBar" id="{5E0C3C45-7260-434F-AAEE-67D39F4A852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BG4:BK70 BG73:BK73</xm:sqref>
        </x14:conditionalFormatting>
        <x14:conditionalFormatting xmlns:xm="http://schemas.microsoft.com/office/excel/2006/main">
          <x14:cfRule type="dataBar" id="{45E6CE23-FF1E-4A71-B6B8-7189AC1100A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BH4:BK70 BH73:BK73</xm:sqref>
        </x14:conditionalFormatting>
        <x14:conditionalFormatting xmlns:xm="http://schemas.microsoft.com/office/excel/2006/main">
          <x14:cfRule type="dataBar" id="{0E062330-231F-47DA-99F3-68B412E14EA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BC4:BC70 BC73</xm:sqref>
        </x14:conditionalFormatting>
        <x14:conditionalFormatting xmlns:xm="http://schemas.microsoft.com/office/excel/2006/main">
          <x14:cfRule type="dataBar" id="{3689A2B7-6779-49AA-8F9A-CA2734A89FF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AX4:AX70 AX73</xm:sqref>
        </x14:conditionalFormatting>
        <x14:conditionalFormatting xmlns:xm="http://schemas.microsoft.com/office/excel/2006/main">
          <x14:cfRule type="dataBar" id="{90C0D018-F38D-41BB-A45A-0E3B6396D79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AX4:BB70 AX73:BB73</xm:sqref>
        </x14:conditionalFormatting>
        <x14:conditionalFormatting xmlns:xm="http://schemas.microsoft.com/office/excel/2006/main">
          <x14:cfRule type="dataBar" id="{3A75207F-4B37-4537-A11A-42911E4E86B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AY4:BB70 AY73:BB73</xm:sqref>
        </x14:conditionalFormatting>
        <x14:conditionalFormatting xmlns:xm="http://schemas.microsoft.com/office/excel/2006/main">
          <x14:cfRule type="dataBar" id="{AB9FE6DF-9B64-46F0-BD4A-24783BFB5E0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E4:I70 E73:I73</xm:sqref>
        </x14:conditionalFormatting>
        <x14:conditionalFormatting xmlns:xm="http://schemas.microsoft.com/office/excel/2006/main">
          <x14:cfRule type="dataBar" id="{75779DD6-62A0-4BEA-AFC9-947E682487B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J4:J70 J73</xm:sqref>
        </x14:conditionalFormatting>
        <x14:conditionalFormatting xmlns:xm="http://schemas.microsoft.com/office/excel/2006/main">
          <x14:cfRule type="dataBar" id="{90D99951-763F-480A-9597-55E023F15FE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AB74:AB76</xm:sqref>
        </x14:conditionalFormatting>
        <x14:conditionalFormatting xmlns:xm="http://schemas.microsoft.com/office/excel/2006/main">
          <x14:cfRule type="dataBar" id="{2E257C0D-53D7-4B9D-9CEB-9AFFA306496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AK74:AK76</xm:sqref>
        </x14:conditionalFormatting>
        <x14:conditionalFormatting xmlns:xm="http://schemas.microsoft.com/office/excel/2006/main">
          <x14:cfRule type="dataBar" id="{C2117F09-9C35-40C4-B743-F20DEEDC47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BU74:BU76</xm:sqref>
        </x14:conditionalFormatting>
        <x14:conditionalFormatting xmlns:xm="http://schemas.microsoft.com/office/excel/2006/main">
          <x14:cfRule type="dataBar" id="{2A40FCA0-7600-44E0-A92F-C33B815F577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W74:W76</xm:sqref>
        </x14:conditionalFormatting>
        <x14:conditionalFormatting xmlns:xm="http://schemas.microsoft.com/office/excel/2006/main">
          <x14:cfRule type="dataBar" id="{395C6E52-A3EC-4E8D-8396-8A43145B030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W74:AA76</xm:sqref>
        </x14:conditionalFormatting>
        <x14:conditionalFormatting xmlns:xm="http://schemas.microsoft.com/office/excel/2006/main">
          <x14:cfRule type="dataBar" id="{350CF1E9-10C9-496B-BAD2-AF9C927D74D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X74:AA76</xm:sqref>
        </x14:conditionalFormatting>
        <x14:conditionalFormatting xmlns:xm="http://schemas.microsoft.com/office/excel/2006/main">
          <x14:cfRule type="dataBar" id="{903533B5-63B8-499F-9691-01151D07F10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AF74:AF76</xm:sqref>
        </x14:conditionalFormatting>
        <x14:conditionalFormatting xmlns:xm="http://schemas.microsoft.com/office/excel/2006/main">
          <x14:cfRule type="dataBar" id="{098EA10F-5BCD-47D3-BDAE-9CFA0C3D4B9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AF74:AJ76</xm:sqref>
        </x14:conditionalFormatting>
        <x14:conditionalFormatting xmlns:xm="http://schemas.microsoft.com/office/excel/2006/main">
          <x14:cfRule type="dataBar" id="{07758B37-F168-4994-AF0C-6F5D58AE912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AG74:AJ76</xm:sqref>
        </x14:conditionalFormatting>
        <x14:conditionalFormatting xmlns:xm="http://schemas.microsoft.com/office/excel/2006/main">
          <x14:cfRule type="dataBar" id="{3D253031-2D11-491E-99FD-0BE83286805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AO74:AO76</xm:sqref>
        </x14:conditionalFormatting>
        <x14:conditionalFormatting xmlns:xm="http://schemas.microsoft.com/office/excel/2006/main">
          <x14:cfRule type="dataBar" id="{F38B9573-E0F1-4755-8E38-2BF394E77EE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AO74:AS76</xm:sqref>
        </x14:conditionalFormatting>
        <x14:conditionalFormatting xmlns:xm="http://schemas.microsoft.com/office/excel/2006/main">
          <x14:cfRule type="dataBar" id="{E8E2713E-9042-43FC-B92B-95CC773E4FA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AP74:AS76</xm:sqref>
        </x14:conditionalFormatting>
        <x14:conditionalFormatting xmlns:xm="http://schemas.microsoft.com/office/excel/2006/main">
          <x14:cfRule type="dataBar" id="{160DE2A2-B339-4EE1-9592-782B299C5A9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BP74:BP76</xm:sqref>
        </x14:conditionalFormatting>
        <x14:conditionalFormatting xmlns:xm="http://schemas.microsoft.com/office/excel/2006/main">
          <x14:cfRule type="dataBar" id="{C9A4FDBA-E2EE-474E-B378-9611C5DF6C3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BP74:BT76</xm:sqref>
        </x14:conditionalFormatting>
        <x14:conditionalFormatting xmlns:xm="http://schemas.microsoft.com/office/excel/2006/main">
          <x14:cfRule type="dataBar" id="{48251359-A2C8-4BBD-867E-3BE90E63E65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BQ74:BT76</xm:sqref>
        </x14:conditionalFormatting>
        <x14:conditionalFormatting xmlns:xm="http://schemas.microsoft.com/office/excel/2006/main">
          <x14:cfRule type="dataBar" id="{7FDC1138-7B3F-4F84-9E1B-26F262E2FD1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N74:N76</xm:sqref>
        </x14:conditionalFormatting>
        <x14:conditionalFormatting xmlns:xm="http://schemas.microsoft.com/office/excel/2006/main">
          <x14:cfRule type="dataBar" id="{5E95D830-C9A2-4C41-BCA6-C4D2BE90D19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N74:R76</xm:sqref>
        </x14:conditionalFormatting>
        <x14:conditionalFormatting xmlns:xm="http://schemas.microsoft.com/office/excel/2006/main">
          <x14:cfRule type="dataBar" id="{ECEBC1D0-828B-4F72-ADE9-610871223E6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O74:R76</xm:sqref>
        </x14:conditionalFormatting>
        <x14:conditionalFormatting xmlns:xm="http://schemas.microsoft.com/office/excel/2006/main">
          <x14:cfRule type="dataBar" id="{D446DB90-056A-4654-9112-4C7D845295A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S74:S76</xm:sqref>
        </x14:conditionalFormatting>
        <x14:conditionalFormatting xmlns:xm="http://schemas.microsoft.com/office/excel/2006/main">
          <x14:cfRule type="dataBar" id="{0EFDDBEA-53E7-4421-9548-B603DD2268E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AT74:AT76</xm:sqref>
        </x14:conditionalFormatting>
        <x14:conditionalFormatting xmlns:xm="http://schemas.microsoft.com/office/excel/2006/main">
          <x14:cfRule type="dataBar" id="{BD15A291-0768-443B-A128-2E595AE55FA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BL74:BL76</xm:sqref>
        </x14:conditionalFormatting>
        <x14:conditionalFormatting xmlns:xm="http://schemas.microsoft.com/office/excel/2006/main">
          <x14:cfRule type="dataBar" id="{F7B7856D-E75B-4A48-A3BC-F2E69E25195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BG74:BG76</xm:sqref>
        </x14:conditionalFormatting>
        <x14:conditionalFormatting xmlns:xm="http://schemas.microsoft.com/office/excel/2006/main">
          <x14:cfRule type="dataBar" id="{D909729C-A894-4A93-B75D-89902EF0857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BG74:BK76</xm:sqref>
        </x14:conditionalFormatting>
        <x14:conditionalFormatting xmlns:xm="http://schemas.microsoft.com/office/excel/2006/main">
          <x14:cfRule type="dataBar" id="{2A97EF34-A241-4382-8FC5-D5723BF72B0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BH74:BK76</xm:sqref>
        </x14:conditionalFormatting>
        <x14:conditionalFormatting xmlns:xm="http://schemas.microsoft.com/office/excel/2006/main">
          <x14:cfRule type="dataBar" id="{C386DE03-9179-428A-AECA-635E9BB4606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BC74:BC76</xm:sqref>
        </x14:conditionalFormatting>
        <x14:conditionalFormatting xmlns:xm="http://schemas.microsoft.com/office/excel/2006/main">
          <x14:cfRule type="dataBar" id="{530B9AF1-DED0-4B87-B55C-ECF2018BBAC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AX74:AX76</xm:sqref>
        </x14:conditionalFormatting>
        <x14:conditionalFormatting xmlns:xm="http://schemas.microsoft.com/office/excel/2006/main">
          <x14:cfRule type="dataBar" id="{2C436518-BA04-4AC5-95B1-63FAD13A22B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AX74:BB76</xm:sqref>
        </x14:conditionalFormatting>
        <x14:conditionalFormatting xmlns:xm="http://schemas.microsoft.com/office/excel/2006/main">
          <x14:cfRule type="dataBar" id="{702E1B1A-591A-49B3-88C4-B4A11C33AE2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AY74:BB76</xm:sqref>
        </x14:conditionalFormatting>
        <x14:conditionalFormatting xmlns:xm="http://schemas.microsoft.com/office/excel/2006/main">
          <x14:cfRule type="dataBar" id="{4DE30742-C28C-4857-833D-B330C502703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E74:I76</xm:sqref>
        </x14:conditionalFormatting>
        <x14:conditionalFormatting xmlns:xm="http://schemas.microsoft.com/office/excel/2006/main">
          <x14:cfRule type="dataBar" id="{965E36FC-0551-4372-8C3E-D71B60BFDE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J74:J76</xm:sqref>
        </x14:conditionalFormatting>
        <x14:conditionalFormatting xmlns:xm="http://schemas.microsoft.com/office/excel/2006/main">
          <x14:cfRule type="dataBar" id="{864AC9BE-111B-4E21-B6F8-343D6D591F0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AB71</xm:sqref>
        </x14:conditionalFormatting>
        <x14:conditionalFormatting xmlns:xm="http://schemas.microsoft.com/office/excel/2006/main">
          <x14:cfRule type="dataBar" id="{EF3984D8-76F0-408F-A30F-C8A73FEC532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AK71</xm:sqref>
        </x14:conditionalFormatting>
        <x14:conditionalFormatting xmlns:xm="http://schemas.microsoft.com/office/excel/2006/main">
          <x14:cfRule type="dataBar" id="{BB74FDDC-0F37-4136-910B-C4C88C1B41C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BU71</xm:sqref>
        </x14:conditionalFormatting>
        <x14:conditionalFormatting xmlns:xm="http://schemas.microsoft.com/office/excel/2006/main">
          <x14:cfRule type="dataBar" id="{BF698A1D-D891-4509-8D75-D6281192EFF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</xm:sqref>
        </x14:conditionalFormatting>
        <x14:conditionalFormatting xmlns:xm="http://schemas.microsoft.com/office/excel/2006/main">
          <x14:cfRule type="dataBar" id="{A53D4A32-22A4-4EED-8B3D-A986F301975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W71:AA71</xm:sqref>
        </x14:conditionalFormatting>
        <x14:conditionalFormatting xmlns:xm="http://schemas.microsoft.com/office/excel/2006/main">
          <x14:cfRule type="dataBar" id="{0BEDFD7A-012F-4C81-B39D-1F4A95FA84C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X71:AA71</xm:sqref>
        </x14:conditionalFormatting>
        <x14:conditionalFormatting xmlns:xm="http://schemas.microsoft.com/office/excel/2006/main">
          <x14:cfRule type="dataBar" id="{C3B836D8-DD55-4E90-B73F-0759C8811DF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</xm:sqref>
        </x14:conditionalFormatting>
        <x14:conditionalFormatting xmlns:xm="http://schemas.microsoft.com/office/excel/2006/main">
          <x14:cfRule type="dataBar" id="{83C540E0-56EC-4CD4-8C10-AC8DEC2C825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AF71:AJ71</xm:sqref>
        </x14:conditionalFormatting>
        <x14:conditionalFormatting xmlns:xm="http://schemas.microsoft.com/office/excel/2006/main">
          <x14:cfRule type="dataBar" id="{74F3D09D-9506-433C-A160-D1C13BE3365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AG71:AJ71</xm:sqref>
        </x14:conditionalFormatting>
        <x14:conditionalFormatting xmlns:xm="http://schemas.microsoft.com/office/excel/2006/main">
          <x14:cfRule type="dataBar" id="{F1E71DC1-3353-49D5-9738-37C959F9C37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</xm:sqref>
        </x14:conditionalFormatting>
        <x14:conditionalFormatting xmlns:xm="http://schemas.microsoft.com/office/excel/2006/main">
          <x14:cfRule type="dataBar" id="{5FC701C9-5960-469A-8EF2-52B56DA141F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AO71:AS71</xm:sqref>
        </x14:conditionalFormatting>
        <x14:conditionalFormatting xmlns:xm="http://schemas.microsoft.com/office/excel/2006/main">
          <x14:cfRule type="dataBar" id="{A438AAA9-AB6A-4FDF-9920-6DBD75EF4C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AP71:AS71</xm:sqref>
        </x14:conditionalFormatting>
        <x14:conditionalFormatting xmlns:xm="http://schemas.microsoft.com/office/excel/2006/main">
          <x14:cfRule type="dataBar" id="{09B646D7-24CA-45FC-B6D2-CF3C064D3E3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</xm:sqref>
        </x14:conditionalFormatting>
        <x14:conditionalFormatting xmlns:xm="http://schemas.microsoft.com/office/excel/2006/main">
          <x14:cfRule type="dataBar" id="{F5C2CC8B-1EB1-4C59-966E-D8AC01250F1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BP71:BT71</xm:sqref>
        </x14:conditionalFormatting>
        <x14:conditionalFormatting xmlns:xm="http://schemas.microsoft.com/office/excel/2006/main">
          <x14:cfRule type="dataBar" id="{69C9C2D7-1DB0-456F-A629-F2E11BCCB4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BQ71:BT71</xm:sqref>
        </x14:conditionalFormatting>
        <x14:conditionalFormatting xmlns:xm="http://schemas.microsoft.com/office/excel/2006/main">
          <x14:cfRule type="dataBar" id="{308A8E6D-9137-4282-A4EC-AC2EE954D59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</xm:sqref>
        </x14:conditionalFormatting>
        <x14:conditionalFormatting xmlns:xm="http://schemas.microsoft.com/office/excel/2006/main">
          <x14:cfRule type="dataBar" id="{4A799D2A-20C9-4965-A411-19309D0A30F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N71:R71</xm:sqref>
        </x14:conditionalFormatting>
        <x14:conditionalFormatting xmlns:xm="http://schemas.microsoft.com/office/excel/2006/main">
          <x14:cfRule type="dataBar" id="{173464BE-35EF-4D03-AF49-C53D43FE185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O71:R71</xm:sqref>
        </x14:conditionalFormatting>
        <x14:conditionalFormatting xmlns:xm="http://schemas.microsoft.com/office/excel/2006/main">
          <x14:cfRule type="dataBar" id="{6F77A734-38CA-4D8D-AAF4-37E12E2985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S71</xm:sqref>
        </x14:conditionalFormatting>
        <x14:conditionalFormatting xmlns:xm="http://schemas.microsoft.com/office/excel/2006/main">
          <x14:cfRule type="dataBar" id="{B8CAACCC-1B03-4561-B412-194680D0D9D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AT71</xm:sqref>
        </x14:conditionalFormatting>
        <x14:conditionalFormatting xmlns:xm="http://schemas.microsoft.com/office/excel/2006/main">
          <x14:cfRule type="dataBar" id="{9C004644-5464-4318-801B-6628EED2658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BL71</xm:sqref>
        </x14:conditionalFormatting>
        <x14:conditionalFormatting xmlns:xm="http://schemas.microsoft.com/office/excel/2006/main">
          <x14:cfRule type="dataBar" id="{1B32E59F-8550-4ADF-BBE9-B53BB01CD2F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</xm:sqref>
        </x14:conditionalFormatting>
        <x14:conditionalFormatting xmlns:xm="http://schemas.microsoft.com/office/excel/2006/main">
          <x14:cfRule type="dataBar" id="{87A7E7C0-1C75-4212-9BA8-03F1B9F698D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BG71:BK71</xm:sqref>
        </x14:conditionalFormatting>
        <x14:conditionalFormatting xmlns:xm="http://schemas.microsoft.com/office/excel/2006/main">
          <x14:cfRule type="dataBar" id="{698EA08C-0F6A-4FA6-9F96-AD1EC9BEE59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BH71:BK71</xm:sqref>
        </x14:conditionalFormatting>
        <x14:conditionalFormatting xmlns:xm="http://schemas.microsoft.com/office/excel/2006/main">
          <x14:cfRule type="dataBar" id="{84D4B875-59F5-4AEB-9082-FCCE688AD1E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BC71</xm:sqref>
        </x14:conditionalFormatting>
        <x14:conditionalFormatting xmlns:xm="http://schemas.microsoft.com/office/excel/2006/main">
          <x14:cfRule type="dataBar" id="{6D5BDA0A-E1A6-4921-8620-3354EA6C843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</xm:sqref>
        </x14:conditionalFormatting>
        <x14:conditionalFormatting xmlns:xm="http://schemas.microsoft.com/office/excel/2006/main">
          <x14:cfRule type="dataBar" id="{4BA4A646-7B61-4609-B4C6-2860D41BBBD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AX71:BB71</xm:sqref>
        </x14:conditionalFormatting>
        <x14:conditionalFormatting xmlns:xm="http://schemas.microsoft.com/office/excel/2006/main">
          <x14:cfRule type="dataBar" id="{293A8D5C-4D08-4563-8B4A-05888B62B70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AY71:BB71</xm:sqref>
        </x14:conditionalFormatting>
        <x14:conditionalFormatting xmlns:xm="http://schemas.microsoft.com/office/excel/2006/main">
          <x14:cfRule type="dataBar" id="{6303B2BE-91D1-4380-B264-9D2B583E824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E71:I71</xm:sqref>
        </x14:conditionalFormatting>
        <x14:conditionalFormatting xmlns:xm="http://schemas.microsoft.com/office/excel/2006/main">
          <x14:cfRule type="dataBar" id="{805FB644-2027-4CCD-8061-A87471C20C4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J71</xm:sqref>
        </x14:conditionalFormatting>
        <x14:conditionalFormatting xmlns:xm="http://schemas.microsoft.com/office/excel/2006/main">
          <x14:cfRule type="dataBar" id="{0F5188E5-4576-4E59-A2E0-C507098620B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AB72</xm:sqref>
        </x14:conditionalFormatting>
        <x14:conditionalFormatting xmlns:xm="http://schemas.microsoft.com/office/excel/2006/main">
          <x14:cfRule type="dataBar" id="{D42723FA-54C4-4E0D-A19C-1F3B11F1EB0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AK72</xm:sqref>
        </x14:conditionalFormatting>
        <x14:conditionalFormatting xmlns:xm="http://schemas.microsoft.com/office/excel/2006/main">
          <x14:cfRule type="dataBar" id="{4CC8A095-1133-44E2-BA4D-D74D38C2727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BU72</xm:sqref>
        </x14:conditionalFormatting>
        <x14:conditionalFormatting xmlns:xm="http://schemas.microsoft.com/office/excel/2006/main">
          <x14:cfRule type="dataBar" id="{5FA259EE-FDF0-4F69-84C3-58E4ABD79DC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</xm:sqref>
        </x14:conditionalFormatting>
        <x14:conditionalFormatting xmlns:xm="http://schemas.microsoft.com/office/excel/2006/main">
          <x14:cfRule type="dataBar" id="{B622E820-A785-4C48-B4C7-B1CF2F6D98D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W72:AA72</xm:sqref>
        </x14:conditionalFormatting>
        <x14:conditionalFormatting xmlns:xm="http://schemas.microsoft.com/office/excel/2006/main">
          <x14:cfRule type="dataBar" id="{F4F2D04B-82A2-4100-8449-047281FEEAB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X72:AA72</xm:sqref>
        </x14:conditionalFormatting>
        <x14:conditionalFormatting xmlns:xm="http://schemas.microsoft.com/office/excel/2006/main">
          <x14:cfRule type="dataBar" id="{E6C797DD-270F-49B6-B1B6-7351B9F25BA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</xm:sqref>
        </x14:conditionalFormatting>
        <x14:conditionalFormatting xmlns:xm="http://schemas.microsoft.com/office/excel/2006/main">
          <x14:cfRule type="dataBar" id="{1F714307-B636-4050-AB42-8A774CE02EA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AF72:AJ72</xm:sqref>
        </x14:conditionalFormatting>
        <x14:conditionalFormatting xmlns:xm="http://schemas.microsoft.com/office/excel/2006/main">
          <x14:cfRule type="dataBar" id="{D1020B81-CEE2-415D-AB02-087389A461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AG72:AJ72</xm:sqref>
        </x14:conditionalFormatting>
        <x14:conditionalFormatting xmlns:xm="http://schemas.microsoft.com/office/excel/2006/main">
          <x14:cfRule type="dataBar" id="{F93F01A8-E3E6-4090-9BCF-4E3D7DE8C7B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</xm:sqref>
        </x14:conditionalFormatting>
        <x14:conditionalFormatting xmlns:xm="http://schemas.microsoft.com/office/excel/2006/main">
          <x14:cfRule type="dataBar" id="{D739B831-56CE-4EC7-A4C9-C40881DBC1F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AO72:AS72</xm:sqref>
        </x14:conditionalFormatting>
        <x14:conditionalFormatting xmlns:xm="http://schemas.microsoft.com/office/excel/2006/main">
          <x14:cfRule type="dataBar" id="{5A1A7EEC-85F0-4340-99A9-410471B6874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AP72:AS72</xm:sqref>
        </x14:conditionalFormatting>
        <x14:conditionalFormatting xmlns:xm="http://schemas.microsoft.com/office/excel/2006/main">
          <x14:cfRule type="dataBar" id="{4B1BAEBA-9F8A-4F93-ABB6-84A44BE76F7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</xm:sqref>
        </x14:conditionalFormatting>
        <x14:conditionalFormatting xmlns:xm="http://schemas.microsoft.com/office/excel/2006/main">
          <x14:cfRule type="dataBar" id="{6A348BB0-3E78-4313-B581-3B31DD5928A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BP72:BT72</xm:sqref>
        </x14:conditionalFormatting>
        <x14:conditionalFormatting xmlns:xm="http://schemas.microsoft.com/office/excel/2006/main">
          <x14:cfRule type="dataBar" id="{512A5541-32C3-4FA7-80A2-01D71429D88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BQ72:BT72</xm:sqref>
        </x14:conditionalFormatting>
        <x14:conditionalFormatting xmlns:xm="http://schemas.microsoft.com/office/excel/2006/main">
          <x14:cfRule type="dataBar" id="{1A889546-6670-48A5-A4C9-E3708544556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</xm:sqref>
        </x14:conditionalFormatting>
        <x14:conditionalFormatting xmlns:xm="http://schemas.microsoft.com/office/excel/2006/main">
          <x14:cfRule type="dataBar" id="{FF5256D0-E1ED-431B-A8C2-7BF7267EFCB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N72:R72</xm:sqref>
        </x14:conditionalFormatting>
        <x14:conditionalFormatting xmlns:xm="http://schemas.microsoft.com/office/excel/2006/main">
          <x14:cfRule type="dataBar" id="{7C594438-25A8-4891-9348-7F96B72C5AA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O72:R72</xm:sqref>
        </x14:conditionalFormatting>
        <x14:conditionalFormatting xmlns:xm="http://schemas.microsoft.com/office/excel/2006/main">
          <x14:cfRule type="dataBar" id="{82C30B85-C3DA-4D1D-9DA0-2970A4DCEA5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S72</xm:sqref>
        </x14:conditionalFormatting>
        <x14:conditionalFormatting xmlns:xm="http://schemas.microsoft.com/office/excel/2006/main">
          <x14:cfRule type="dataBar" id="{334F058C-EF11-4CA0-9102-04FB68780C8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AT72</xm:sqref>
        </x14:conditionalFormatting>
        <x14:conditionalFormatting xmlns:xm="http://schemas.microsoft.com/office/excel/2006/main">
          <x14:cfRule type="dataBar" id="{EB950F58-3B4E-4E7F-B733-0CA04137EAA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BL72</xm:sqref>
        </x14:conditionalFormatting>
        <x14:conditionalFormatting xmlns:xm="http://schemas.microsoft.com/office/excel/2006/main">
          <x14:cfRule type="dataBar" id="{5F3733C9-1204-4527-B14E-90214F89F26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</xm:sqref>
        </x14:conditionalFormatting>
        <x14:conditionalFormatting xmlns:xm="http://schemas.microsoft.com/office/excel/2006/main">
          <x14:cfRule type="dataBar" id="{A7BC9261-F978-4AF9-9B22-B4957E28BA8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BG72:BK72</xm:sqref>
        </x14:conditionalFormatting>
        <x14:conditionalFormatting xmlns:xm="http://schemas.microsoft.com/office/excel/2006/main">
          <x14:cfRule type="dataBar" id="{C9E987BD-5C29-45FD-A566-BB42EBBB0B3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BH72:BK72</xm:sqref>
        </x14:conditionalFormatting>
        <x14:conditionalFormatting xmlns:xm="http://schemas.microsoft.com/office/excel/2006/main">
          <x14:cfRule type="dataBar" id="{A4332C3C-1B32-4177-887D-430CD6E4D4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BC72</xm:sqref>
        </x14:conditionalFormatting>
        <x14:conditionalFormatting xmlns:xm="http://schemas.microsoft.com/office/excel/2006/main">
          <x14:cfRule type="dataBar" id="{E2547D1C-55E4-4134-B18D-04E54F347A8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</xm:sqref>
        </x14:conditionalFormatting>
        <x14:conditionalFormatting xmlns:xm="http://schemas.microsoft.com/office/excel/2006/main">
          <x14:cfRule type="dataBar" id="{771FFCDD-D515-49DA-B99E-D85B7034FA3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AX72:BB72</xm:sqref>
        </x14:conditionalFormatting>
        <x14:conditionalFormatting xmlns:xm="http://schemas.microsoft.com/office/excel/2006/main">
          <x14:cfRule type="dataBar" id="{6E203E1B-F453-4C2E-8E9F-DA61378EFBA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AY72:BB72</xm:sqref>
        </x14:conditionalFormatting>
        <x14:conditionalFormatting xmlns:xm="http://schemas.microsoft.com/office/excel/2006/main">
          <x14:cfRule type="dataBar" id="{BFF3063E-0535-4228-BB55-241BA965F6B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E72:I72</xm:sqref>
        </x14:conditionalFormatting>
        <x14:conditionalFormatting xmlns:xm="http://schemas.microsoft.com/office/excel/2006/main">
          <x14:cfRule type="dataBar" id="{522263B1-51BD-4511-8E88-2ED6775E71C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Dumping-ResidentialLitter</vt:lpstr>
      <vt:lpstr>Dumping-RoadLitter</vt:lpstr>
      <vt:lpstr>Dumping-NatureLitter</vt:lpstr>
    </vt:vector>
  </TitlesOfParts>
  <Company>Empa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Flükiger, Pascal Martin</dc:creator>
  <cp:lastModifiedBy>Liu Zipeng</cp:lastModifiedBy>
  <dcterms:created xsi:type="dcterms:W3CDTF">2018-12-19T08:21:12Z</dcterms:created>
  <dcterms:modified xsi:type="dcterms:W3CDTF">2023-12-21T14:32:04Z</dcterms:modified>
</cp:coreProperties>
</file>