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DB8782D6-03CF-4D67-8099-F15B0AAF26E2}" xr6:coauthVersionLast="47" xr6:coauthVersionMax="47" xr10:uidLastSave="{00000000-0000-0000-0000-000000000000}"/>
  <bookViews>
    <workbookView xWindow="-36285" yWindow="-3285" windowWidth="24795" windowHeight="17055" activeTab="2" xr2:uid="{00000000-000D-0000-FFFF-FFFF00000000}"/>
  </bookViews>
  <sheets>
    <sheet name="NatureLitter-MSW" sheetId="25" r:id="rId1"/>
    <sheet name="NatureLitter-NSoilM" sheetId="24" r:id="rId2"/>
    <sheet name="NatureLitter-SWaterM" sheetId="2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72" i="22" l="1"/>
  <c r="BL72" i="22"/>
  <c r="BC72" i="22"/>
  <c r="AT72" i="22"/>
  <c r="AK72" i="22"/>
  <c r="AB72" i="22"/>
  <c r="S72" i="22"/>
  <c r="J72" i="22"/>
  <c r="C72" i="22"/>
  <c r="BU71" i="22"/>
  <c r="BL71" i="22"/>
  <c r="BC71" i="22"/>
  <c r="AT71" i="22"/>
  <c r="AK71" i="22"/>
  <c r="AB71" i="22"/>
  <c r="S71" i="22"/>
  <c r="J71" i="22"/>
  <c r="C71" i="22"/>
  <c r="BU74" i="22"/>
  <c r="BL74" i="22"/>
  <c r="BC74" i="22"/>
  <c r="AT74" i="22"/>
  <c r="AK74" i="22"/>
  <c r="AB74" i="22"/>
  <c r="S74" i="22"/>
  <c r="J74" i="22"/>
  <c r="C74" i="22"/>
  <c r="BU72" i="24"/>
  <c r="BL72" i="24"/>
  <c r="BC72" i="24"/>
  <c r="AT72" i="24"/>
  <c r="AK72" i="24"/>
  <c r="AB72" i="24"/>
  <c r="S72" i="24"/>
  <c r="J72" i="24"/>
  <c r="C72" i="24"/>
  <c r="BU71" i="24"/>
  <c r="BL71" i="24"/>
  <c r="BC71" i="24"/>
  <c r="AT71" i="24"/>
  <c r="AK71" i="24"/>
  <c r="AB71" i="24"/>
  <c r="S71" i="24"/>
  <c r="J71" i="24"/>
  <c r="C71" i="24"/>
  <c r="BU74" i="24"/>
  <c r="BL74" i="24"/>
  <c r="BC74" i="24"/>
  <c r="AT74" i="24"/>
  <c r="AK74" i="24"/>
  <c r="AB74" i="24"/>
  <c r="S74" i="24"/>
  <c r="J74" i="24"/>
  <c r="C74" i="24"/>
  <c r="BU72" i="25"/>
  <c r="BL72" i="25"/>
  <c r="BC72" i="25"/>
  <c r="AT72" i="25"/>
  <c r="AK72" i="25"/>
  <c r="AB72" i="25"/>
  <c r="S72" i="25"/>
  <c r="BU71" i="25"/>
  <c r="BL71" i="25"/>
  <c r="BC71" i="25"/>
  <c r="AT71" i="25"/>
  <c r="AK71" i="25"/>
  <c r="AB71" i="25"/>
  <c r="S71" i="25"/>
  <c r="BU74" i="25"/>
  <c r="BL74" i="25"/>
  <c r="BC74" i="25"/>
  <c r="AT74" i="25"/>
  <c r="AK74" i="25"/>
  <c r="AB74" i="25"/>
  <c r="S74" i="25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3" i="24"/>
  <c r="J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3" i="24"/>
  <c r="C4" i="24"/>
  <c r="BU73" i="25"/>
  <c r="BL73" i="25"/>
  <c r="BC73" i="25"/>
  <c r="AT73" i="25"/>
  <c r="AK73" i="25"/>
  <c r="AB73" i="25"/>
  <c r="S73" i="25"/>
  <c r="BU70" i="25"/>
  <c r="BL70" i="25"/>
  <c r="BC70" i="25"/>
  <c r="AT70" i="25"/>
  <c r="AK70" i="25"/>
  <c r="AB70" i="25"/>
  <c r="S70" i="25"/>
  <c r="BU69" i="25"/>
  <c r="BL69" i="25"/>
  <c r="BC69" i="25"/>
  <c r="AT69" i="25"/>
  <c r="AK69" i="25"/>
  <c r="AB69" i="25"/>
  <c r="S69" i="25"/>
  <c r="BU68" i="25"/>
  <c r="BL68" i="25"/>
  <c r="BC68" i="25"/>
  <c r="AT68" i="25"/>
  <c r="AK68" i="25"/>
  <c r="AB68" i="25"/>
  <c r="S68" i="25"/>
  <c r="BU67" i="25"/>
  <c r="BL67" i="25"/>
  <c r="BC67" i="25"/>
  <c r="AT67" i="25"/>
  <c r="AK67" i="25"/>
  <c r="AB67" i="25"/>
  <c r="S67" i="25"/>
  <c r="BU66" i="25"/>
  <c r="BL66" i="25"/>
  <c r="BC66" i="25"/>
  <c r="AT66" i="25"/>
  <c r="AK66" i="25"/>
  <c r="AB66" i="25"/>
  <c r="S66" i="25"/>
  <c r="BU65" i="25"/>
  <c r="BL65" i="25"/>
  <c r="BC65" i="25"/>
  <c r="AT65" i="25"/>
  <c r="AK65" i="25"/>
  <c r="AB65" i="25"/>
  <c r="S65" i="25"/>
  <c r="BU64" i="25"/>
  <c r="BL64" i="25"/>
  <c r="BC64" i="25"/>
  <c r="AT64" i="25"/>
  <c r="AK64" i="25"/>
  <c r="AB64" i="25"/>
  <c r="S64" i="25"/>
  <c r="BU63" i="25"/>
  <c r="BL63" i="25"/>
  <c r="BC63" i="25"/>
  <c r="AT63" i="25"/>
  <c r="AK63" i="25"/>
  <c r="AB63" i="25"/>
  <c r="S63" i="25"/>
  <c r="BU62" i="25"/>
  <c r="BL62" i="25"/>
  <c r="BC62" i="25"/>
  <c r="AT62" i="25"/>
  <c r="AK62" i="25"/>
  <c r="AB62" i="25"/>
  <c r="S62" i="25"/>
  <c r="BU61" i="25"/>
  <c r="BL61" i="25"/>
  <c r="BC61" i="25"/>
  <c r="AT61" i="25"/>
  <c r="AK61" i="25"/>
  <c r="AB61" i="25"/>
  <c r="S61" i="25"/>
  <c r="BU60" i="25"/>
  <c r="BL60" i="25"/>
  <c r="BC60" i="25"/>
  <c r="AT60" i="25"/>
  <c r="AK60" i="25"/>
  <c r="AB60" i="25"/>
  <c r="S60" i="25"/>
  <c r="BU59" i="25"/>
  <c r="BL59" i="25"/>
  <c r="BC59" i="25"/>
  <c r="AT59" i="25"/>
  <c r="AK59" i="25"/>
  <c r="AB59" i="25"/>
  <c r="S59" i="25"/>
  <c r="BU58" i="25"/>
  <c r="BL58" i="25"/>
  <c r="BC58" i="25"/>
  <c r="AT58" i="25"/>
  <c r="AK58" i="25"/>
  <c r="AB58" i="25"/>
  <c r="S58" i="25"/>
  <c r="BU57" i="25"/>
  <c r="BL57" i="25"/>
  <c r="BC57" i="25"/>
  <c r="AT57" i="25"/>
  <c r="AK57" i="25"/>
  <c r="AB57" i="25"/>
  <c r="S57" i="25"/>
  <c r="BU56" i="25"/>
  <c r="BL56" i="25"/>
  <c r="BC56" i="25"/>
  <c r="AT56" i="25"/>
  <c r="AK56" i="25"/>
  <c r="AB56" i="25"/>
  <c r="S56" i="25"/>
  <c r="BU55" i="25"/>
  <c r="BL55" i="25"/>
  <c r="BC55" i="25"/>
  <c r="AT55" i="25"/>
  <c r="AK55" i="25"/>
  <c r="AB55" i="25"/>
  <c r="S55" i="25"/>
  <c r="BU54" i="25"/>
  <c r="BL54" i="25"/>
  <c r="BC54" i="25"/>
  <c r="AT54" i="25"/>
  <c r="AK54" i="25"/>
  <c r="AB54" i="25"/>
  <c r="S54" i="25"/>
  <c r="BU53" i="25"/>
  <c r="BL53" i="25"/>
  <c r="BC53" i="25"/>
  <c r="AT53" i="25"/>
  <c r="AK53" i="25"/>
  <c r="AB53" i="25"/>
  <c r="S53" i="25"/>
  <c r="BU52" i="25"/>
  <c r="BL52" i="25"/>
  <c r="BC52" i="25"/>
  <c r="AT52" i="25"/>
  <c r="AK52" i="25"/>
  <c r="AB52" i="25"/>
  <c r="S52" i="25"/>
  <c r="BU51" i="25"/>
  <c r="BL51" i="25"/>
  <c r="BC51" i="25"/>
  <c r="AT51" i="25"/>
  <c r="AK51" i="25"/>
  <c r="AB51" i="25"/>
  <c r="S51" i="25"/>
  <c r="BU50" i="25"/>
  <c r="BL50" i="25"/>
  <c r="BC50" i="25"/>
  <c r="AT50" i="25"/>
  <c r="AK50" i="25"/>
  <c r="AB50" i="25"/>
  <c r="S50" i="25"/>
  <c r="BU49" i="25"/>
  <c r="BL49" i="25"/>
  <c r="BC49" i="25"/>
  <c r="AT49" i="25"/>
  <c r="AK49" i="25"/>
  <c r="AB49" i="25"/>
  <c r="S49" i="25"/>
  <c r="BU48" i="25"/>
  <c r="BL48" i="25"/>
  <c r="BC48" i="25"/>
  <c r="AT48" i="25"/>
  <c r="AK48" i="25"/>
  <c r="AB48" i="25"/>
  <c r="S48" i="25"/>
  <c r="BU47" i="25"/>
  <c r="BL47" i="25"/>
  <c r="BC47" i="25"/>
  <c r="AT47" i="25"/>
  <c r="AK47" i="25"/>
  <c r="AB47" i="25"/>
  <c r="S47" i="25"/>
  <c r="BU46" i="25"/>
  <c r="BL46" i="25"/>
  <c r="BC46" i="25"/>
  <c r="AT46" i="25"/>
  <c r="AK46" i="25"/>
  <c r="AB46" i="25"/>
  <c r="S46" i="25"/>
  <c r="BU45" i="25"/>
  <c r="BL45" i="25"/>
  <c r="BC45" i="25"/>
  <c r="AT45" i="25"/>
  <c r="AK45" i="25"/>
  <c r="AB45" i="25"/>
  <c r="S45" i="25"/>
  <c r="BU44" i="25"/>
  <c r="BL44" i="25"/>
  <c r="BC44" i="25"/>
  <c r="AT44" i="25"/>
  <c r="AK44" i="25"/>
  <c r="AB44" i="25"/>
  <c r="S44" i="25"/>
  <c r="BU43" i="25"/>
  <c r="BL43" i="25"/>
  <c r="BC43" i="25"/>
  <c r="AT43" i="25"/>
  <c r="AK43" i="25"/>
  <c r="AB43" i="25"/>
  <c r="S43" i="25"/>
  <c r="BU42" i="25"/>
  <c r="BL42" i="25"/>
  <c r="BC42" i="25"/>
  <c r="AT42" i="25"/>
  <c r="AK42" i="25"/>
  <c r="AB42" i="25"/>
  <c r="S42" i="25"/>
  <c r="BU41" i="25"/>
  <c r="BL41" i="25"/>
  <c r="BC41" i="25"/>
  <c r="AT41" i="25"/>
  <c r="AK41" i="25"/>
  <c r="AB41" i="25"/>
  <c r="S41" i="25"/>
  <c r="BU40" i="25"/>
  <c r="BL40" i="25"/>
  <c r="BC40" i="25"/>
  <c r="AT40" i="25"/>
  <c r="AK40" i="25"/>
  <c r="AB40" i="25"/>
  <c r="S40" i="25"/>
  <c r="BU39" i="25"/>
  <c r="BL39" i="25"/>
  <c r="BC39" i="25"/>
  <c r="AT39" i="25"/>
  <c r="AK39" i="25"/>
  <c r="AB39" i="25"/>
  <c r="S39" i="25"/>
  <c r="BU38" i="25"/>
  <c r="BL38" i="25"/>
  <c r="BC38" i="25"/>
  <c r="AT38" i="25"/>
  <c r="AK38" i="25"/>
  <c r="AB38" i="25"/>
  <c r="S38" i="25"/>
  <c r="BU37" i="25"/>
  <c r="BL37" i="25"/>
  <c r="BC37" i="25"/>
  <c r="AT37" i="25"/>
  <c r="AK37" i="25"/>
  <c r="AB37" i="25"/>
  <c r="S37" i="25"/>
  <c r="BU36" i="25"/>
  <c r="BL36" i="25"/>
  <c r="BC36" i="25"/>
  <c r="AT36" i="25"/>
  <c r="AK36" i="25"/>
  <c r="AB36" i="25"/>
  <c r="S36" i="25"/>
  <c r="BU35" i="25"/>
  <c r="BL35" i="25"/>
  <c r="BC35" i="25"/>
  <c r="AT35" i="25"/>
  <c r="AK35" i="25"/>
  <c r="AB35" i="25"/>
  <c r="S35" i="25"/>
  <c r="BU34" i="25"/>
  <c r="BL34" i="25"/>
  <c r="BC34" i="25"/>
  <c r="AT34" i="25"/>
  <c r="AK34" i="25"/>
  <c r="AB34" i="25"/>
  <c r="S34" i="25"/>
  <c r="BU33" i="25"/>
  <c r="BL33" i="25"/>
  <c r="BC33" i="25"/>
  <c r="AT33" i="25"/>
  <c r="AK33" i="25"/>
  <c r="AB33" i="25"/>
  <c r="S33" i="25"/>
  <c r="BU32" i="25"/>
  <c r="BL32" i="25"/>
  <c r="BC32" i="25"/>
  <c r="AT32" i="25"/>
  <c r="AK32" i="25"/>
  <c r="AB32" i="25"/>
  <c r="S32" i="25"/>
  <c r="BU31" i="25"/>
  <c r="BL31" i="25"/>
  <c r="BC31" i="25"/>
  <c r="AT31" i="25"/>
  <c r="AK31" i="25"/>
  <c r="AB31" i="25"/>
  <c r="S31" i="25"/>
  <c r="BU30" i="25"/>
  <c r="BL30" i="25"/>
  <c r="BC30" i="25"/>
  <c r="AT30" i="25"/>
  <c r="AK30" i="25"/>
  <c r="AB30" i="25"/>
  <c r="S30" i="25"/>
  <c r="BU29" i="25"/>
  <c r="BL29" i="25"/>
  <c r="BC29" i="25"/>
  <c r="AT29" i="25"/>
  <c r="AK29" i="25"/>
  <c r="AB29" i="25"/>
  <c r="S29" i="25"/>
  <c r="BU28" i="25"/>
  <c r="BL28" i="25"/>
  <c r="BC28" i="25"/>
  <c r="AT28" i="25"/>
  <c r="AK28" i="25"/>
  <c r="AB28" i="25"/>
  <c r="S28" i="25"/>
  <c r="BU27" i="25"/>
  <c r="BL27" i="25"/>
  <c r="BC27" i="25"/>
  <c r="AT27" i="25"/>
  <c r="AK27" i="25"/>
  <c r="AB27" i="25"/>
  <c r="S27" i="25"/>
  <c r="BU26" i="25"/>
  <c r="BL26" i="25"/>
  <c r="BC26" i="25"/>
  <c r="AT26" i="25"/>
  <c r="AK26" i="25"/>
  <c r="AB26" i="25"/>
  <c r="S26" i="25"/>
  <c r="BU25" i="25"/>
  <c r="BL25" i="25"/>
  <c r="BC25" i="25"/>
  <c r="AT25" i="25"/>
  <c r="AK25" i="25"/>
  <c r="AB25" i="25"/>
  <c r="S25" i="25"/>
  <c r="BU24" i="25"/>
  <c r="BL24" i="25"/>
  <c r="BC24" i="25"/>
  <c r="AT24" i="25"/>
  <c r="AK24" i="25"/>
  <c r="AB24" i="25"/>
  <c r="S24" i="25"/>
  <c r="BU23" i="25"/>
  <c r="BL23" i="25"/>
  <c r="BC23" i="25"/>
  <c r="AT23" i="25"/>
  <c r="AK23" i="25"/>
  <c r="AB23" i="25"/>
  <c r="S23" i="25"/>
  <c r="BU22" i="25"/>
  <c r="BL22" i="25"/>
  <c r="BC22" i="25"/>
  <c r="AT22" i="25"/>
  <c r="AK22" i="25"/>
  <c r="AB22" i="25"/>
  <c r="S22" i="25"/>
  <c r="BU21" i="25"/>
  <c r="BL21" i="25"/>
  <c r="BC21" i="25"/>
  <c r="AT21" i="25"/>
  <c r="AK21" i="25"/>
  <c r="AB21" i="25"/>
  <c r="S21" i="25"/>
  <c r="BU20" i="25"/>
  <c r="BL20" i="25"/>
  <c r="BC20" i="25"/>
  <c r="AT20" i="25"/>
  <c r="AK20" i="25"/>
  <c r="AB20" i="25"/>
  <c r="S20" i="25"/>
  <c r="BU19" i="25"/>
  <c r="BL19" i="25"/>
  <c r="BC19" i="25"/>
  <c r="AT19" i="25"/>
  <c r="AK19" i="25"/>
  <c r="AB19" i="25"/>
  <c r="S19" i="25"/>
  <c r="BU18" i="25"/>
  <c r="BL18" i="25"/>
  <c r="BC18" i="25"/>
  <c r="AT18" i="25"/>
  <c r="AK18" i="25"/>
  <c r="AB18" i="25"/>
  <c r="S18" i="25"/>
  <c r="BU17" i="25"/>
  <c r="BL17" i="25"/>
  <c r="BC17" i="25"/>
  <c r="AT17" i="25"/>
  <c r="AK17" i="25"/>
  <c r="AB17" i="25"/>
  <c r="S17" i="25"/>
  <c r="BU16" i="25"/>
  <c r="BL16" i="25"/>
  <c r="BC16" i="25"/>
  <c r="AT16" i="25"/>
  <c r="AK16" i="25"/>
  <c r="AB16" i="25"/>
  <c r="S16" i="25"/>
  <c r="BU15" i="25"/>
  <c r="BL15" i="25"/>
  <c r="BC15" i="25"/>
  <c r="AT15" i="25"/>
  <c r="AK15" i="25"/>
  <c r="AB15" i="25"/>
  <c r="S15" i="25"/>
  <c r="BU14" i="25"/>
  <c r="BL14" i="25"/>
  <c r="BC14" i="25"/>
  <c r="AT14" i="25"/>
  <c r="AK14" i="25"/>
  <c r="AB14" i="25"/>
  <c r="S14" i="25"/>
  <c r="BU13" i="25"/>
  <c r="BL13" i="25"/>
  <c r="BC13" i="25"/>
  <c r="AT13" i="25"/>
  <c r="AK13" i="25"/>
  <c r="AB13" i="25"/>
  <c r="S13" i="25"/>
  <c r="BU12" i="25"/>
  <c r="BL12" i="25"/>
  <c r="BC12" i="25"/>
  <c r="AT12" i="25"/>
  <c r="AK12" i="25"/>
  <c r="AB12" i="25"/>
  <c r="S12" i="25"/>
  <c r="BU11" i="25"/>
  <c r="BL11" i="25"/>
  <c r="BC11" i="25"/>
  <c r="AT11" i="25"/>
  <c r="AK11" i="25"/>
  <c r="AB11" i="25"/>
  <c r="S11" i="25"/>
  <c r="BU10" i="25"/>
  <c r="BL10" i="25"/>
  <c r="BC10" i="25"/>
  <c r="AT10" i="25"/>
  <c r="AK10" i="25"/>
  <c r="AB10" i="25"/>
  <c r="S10" i="25"/>
  <c r="BU9" i="25"/>
  <c r="BL9" i="25"/>
  <c r="BC9" i="25"/>
  <c r="AT9" i="25"/>
  <c r="AK9" i="25"/>
  <c r="AB9" i="25"/>
  <c r="S9" i="25"/>
  <c r="BU8" i="25"/>
  <c r="BL8" i="25"/>
  <c r="BC8" i="25"/>
  <c r="AT8" i="25"/>
  <c r="AK8" i="25"/>
  <c r="AB8" i="25"/>
  <c r="S8" i="25"/>
  <c r="BU7" i="25"/>
  <c r="BL7" i="25"/>
  <c r="BC7" i="25"/>
  <c r="AT7" i="25"/>
  <c r="AK7" i="25"/>
  <c r="AB7" i="25"/>
  <c r="S7" i="25"/>
  <c r="BU6" i="25"/>
  <c r="BL6" i="25"/>
  <c r="BC6" i="25"/>
  <c r="AT6" i="25"/>
  <c r="AK6" i="25"/>
  <c r="AB6" i="25"/>
  <c r="S6" i="25"/>
  <c r="BU5" i="25"/>
  <c r="BL5" i="25"/>
  <c r="BC5" i="25"/>
  <c r="AT5" i="25"/>
  <c r="AK5" i="25"/>
  <c r="AB5" i="25"/>
  <c r="S5" i="25"/>
  <c r="BU4" i="25"/>
  <c r="BL4" i="25"/>
  <c r="BC4" i="25"/>
  <c r="AT4" i="25"/>
  <c r="AK4" i="25"/>
  <c r="AB4" i="25"/>
  <c r="S4" i="25"/>
  <c r="C5" i="22"/>
  <c r="J5" i="22"/>
  <c r="C6" i="22"/>
  <c r="J6" i="22"/>
  <c r="C7" i="22"/>
  <c r="J7" i="22"/>
  <c r="C8" i="22"/>
  <c r="J8" i="22"/>
  <c r="C9" i="22"/>
  <c r="J9" i="22"/>
  <c r="C10" i="22"/>
  <c r="J10" i="22"/>
  <c r="C11" i="22"/>
  <c r="J11" i="22"/>
  <c r="C12" i="22"/>
  <c r="J12" i="22"/>
  <c r="C13" i="22"/>
  <c r="J13" i="22"/>
  <c r="C14" i="22"/>
  <c r="J14" i="22"/>
  <c r="C15" i="22"/>
  <c r="J15" i="22"/>
  <c r="C16" i="22"/>
  <c r="J16" i="22"/>
  <c r="C17" i="22"/>
  <c r="J17" i="22"/>
  <c r="C18" i="22"/>
  <c r="J18" i="22"/>
  <c r="C19" i="22"/>
  <c r="J19" i="22"/>
  <c r="C20" i="22"/>
  <c r="J20" i="22"/>
  <c r="C21" i="22"/>
  <c r="J21" i="22"/>
  <c r="C22" i="22"/>
  <c r="J22" i="22"/>
  <c r="C23" i="22"/>
  <c r="J23" i="22"/>
  <c r="C24" i="22"/>
  <c r="J24" i="22"/>
  <c r="C25" i="22"/>
  <c r="J25" i="22"/>
  <c r="C26" i="22"/>
  <c r="J26" i="22"/>
  <c r="C27" i="22"/>
  <c r="J27" i="22"/>
  <c r="C28" i="22"/>
  <c r="J28" i="22"/>
  <c r="C29" i="22"/>
  <c r="J29" i="22"/>
  <c r="C30" i="22"/>
  <c r="J30" i="22"/>
  <c r="C31" i="22"/>
  <c r="J31" i="22"/>
  <c r="C32" i="22"/>
  <c r="J32" i="22"/>
  <c r="C33" i="22"/>
  <c r="J33" i="22"/>
  <c r="C34" i="22"/>
  <c r="J34" i="22"/>
  <c r="C35" i="22"/>
  <c r="J35" i="22"/>
  <c r="C36" i="22"/>
  <c r="J36" i="22"/>
  <c r="C37" i="22"/>
  <c r="J37" i="22"/>
  <c r="C38" i="22"/>
  <c r="J38" i="22"/>
  <c r="C39" i="22"/>
  <c r="J39" i="22"/>
  <c r="C40" i="22"/>
  <c r="J40" i="22"/>
  <c r="C41" i="22"/>
  <c r="J41" i="22"/>
  <c r="C42" i="22"/>
  <c r="J42" i="22"/>
  <c r="C43" i="22"/>
  <c r="J43" i="22"/>
  <c r="C44" i="22"/>
  <c r="J44" i="22"/>
  <c r="C45" i="22"/>
  <c r="J45" i="22"/>
  <c r="C46" i="22"/>
  <c r="J46" i="22"/>
  <c r="C47" i="22"/>
  <c r="J47" i="22"/>
  <c r="C48" i="22"/>
  <c r="J48" i="22"/>
  <c r="C49" i="22"/>
  <c r="J49" i="22"/>
  <c r="C50" i="22"/>
  <c r="J50" i="22"/>
  <c r="C51" i="22"/>
  <c r="J51" i="22"/>
  <c r="C52" i="22"/>
  <c r="J52" i="22"/>
  <c r="C53" i="22"/>
  <c r="J53" i="22"/>
  <c r="C54" i="22"/>
  <c r="J54" i="22"/>
  <c r="C55" i="22"/>
  <c r="J55" i="22"/>
  <c r="C56" i="22"/>
  <c r="J56" i="22"/>
  <c r="C57" i="22"/>
  <c r="J57" i="22"/>
  <c r="C58" i="22"/>
  <c r="J58" i="22"/>
  <c r="C59" i="22"/>
  <c r="J59" i="22"/>
  <c r="C60" i="22"/>
  <c r="J60" i="22"/>
  <c r="C61" i="22"/>
  <c r="J61" i="22"/>
  <c r="C62" i="22"/>
  <c r="J62" i="22"/>
  <c r="C63" i="22"/>
  <c r="J63" i="22"/>
  <c r="C64" i="22"/>
  <c r="J64" i="22"/>
  <c r="C65" i="22"/>
  <c r="J65" i="22"/>
  <c r="C66" i="22"/>
  <c r="J66" i="22"/>
  <c r="C67" i="22"/>
  <c r="J67" i="22"/>
  <c r="C68" i="22"/>
  <c r="J68" i="22"/>
  <c r="C69" i="22"/>
  <c r="J69" i="22"/>
  <c r="C70" i="22"/>
  <c r="J70" i="22"/>
  <c r="C73" i="22"/>
  <c r="J73" i="22"/>
  <c r="BU73" i="24"/>
  <c r="BL73" i="24"/>
  <c r="BC73" i="24"/>
  <c r="AT73" i="24"/>
  <c r="AK73" i="24"/>
  <c r="AB73" i="24"/>
  <c r="S73" i="24"/>
  <c r="BU70" i="24"/>
  <c r="BL70" i="24"/>
  <c r="BC70" i="24"/>
  <c r="AT70" i="24"/>
  <c r="AK70" i="24"/>
  <c r="AB70" i="24"/>
  <c r="S70" i="24"/>
  <c r="BU69" i="24"/>
  <c r="BL69" i="24"/>
  <c r="BC69" i="24"/>
  <c r="AT69" i="24"/>
  <c r="AK69" i="24"/>
  <c r="AB69" i="24"/>
  <c r="S69" i="24"/>
  <c r="BU68" i="24"/>
  <c r="BL68" i="24"/>
  <c r="BC68" i="24"/>
  <c r="AT68" i="24"/>
  <c r="AK68" i="24"/>
  <c r="AB68" i="24"/>
  <c r="S68" i="24"/>
  <c r="BU67" i="24"/>
  <c r="BL67" i="24"/>
  <c r="BC67" i="24"/>
  <c r="AT67" i="24"/>
  <c r="AK67" i="24"/>
  <c r="AB67" i="24"/>
  <c r="S67" i="24"/>
  <c r="BU66" i="24"/>
  <c r="BL66" i="24"/>
  <c r="BC66" i="24"/>
  <c r="AT66" i="24"/>
  <c r="AK66" i="24"/>
  <c r="AB66" i="24"/>
  <c r="S66" i="24"/>
  <c r="BU65" i="24"/>
  <c r="BL65" i="24"/>
  <c r="BC65" i="24"/>
  <c r="AT65" i="24"/>
  <c r="AK65" i="24"/>
  <c r="AB65" i="24"/>
  <c r="S65" i="24"/>
  <c r="BU64" i="24"/>
  <c r="BL64" i="24"/>
  <c r="BC64" i="24"/>
  <c r="AT64" i="24"/>
  <c r="AK64" i="24"/>
  <c r="AB64" i="24"/>
  <c r="S64" i="24"/>
  <c r="BU63" i="24"/>
  <c r="BL63" i="24"/>
  <c r="BC63" i="24"/>
  <c r="AT63" i="24"/>
  <c r="AK63" i="24"/>
  <c r="AB63" i="24"/>
  <c r="S63" i="24"/>
  <c r="BU62" i="24"/>
  <c r="BL62" i="24"/>
  <c r="BC62" i="24"/>
  <c r="AT62" i="24"/>
  <c r="AK62" i="24"/>
  <c r="AB62" i="24"/>
  <c r="S62" i="24"/>
  <c r="BU61" i="24"/>
  <c r="BL61" i="24"/>
  <c r="BC61" i="24"/>
  <c r="AT61" i="24"/>
  <c r="AK61" i="24"/>
  <c r="AB61" i="24"/>
  <c r="S61" i="24"/>
  <c r="BU60" i="24"/>
  <c r="BL60" i="24"/>
  <c r="BC60" i="24"/>
  <c r="AT60" i="24"/>
  <c r="AK60" i="24"/>
  <c r="AB60" i="24"/>
  <c r="S60" i="24"/>
  <c r="BU59" i="24"/>
  <c r="BL59" i="24"/>
  <c r="BC59" i="24"/>
  <c r="AT59" i="24"/>
  <c r="AK59" i="24"/>
  <c r="AB59" i="24"/>
  <c r="S59" i="24"/>
  <c r="BU58" i="24"/>
  <c r="BL58" i="24"/>
  <c r="BC58" i="24"/>
  <c r="AT58" i="24"/>
  <c r="AK58" i="24"/>
  <c r="AB58" i="24"/>
  <c r="S58" i="24"/>
  <c r="BU57" i="24"/>
  <c r="BL57" i="24"/>
  <c r="BC57" i="24"/>
  <c r="AT57" i="24"/>
  <c r="AK57" i="24"/>
  <c r="AB57" i="24"/>
  <c r="S57" i="24"/>
  <c r="BU56" i="24"/>
  <c r="BL56" i="24"/>
  <c r="BC56" i="24"/>
  <c r="AT56" i="24"/>
  <c r="AK56" i="24"/>
  <c r="AB56" i="24"/>
  <c r="S56" i="24"/>
  <c r="BU55" i="24"/>
  <c r="BL55" i="24"/>
  <c r="BC55" i="24"/>
  <c r="AT55" i="24"/>
  <c r="AK55" i="24"/>
  <c r="AB55" i="24"/>
  <c r="S55" i="24"/>
  <c r="BU54" i="24"/>
  <c r="BL54" i="24"/>
  <c r="BC54" i="24"/>
  <c r="AT54" i="24"/>
  <c r="AK54" i="24"/>
  <c r="AB54" i="24"/>
  <c r="S54" i="24"/>
  <c r="BU53" i="24"/>
  <c r="BL53" i="24"/>
  <c r="BC53" i="24"/>
  <c r="AT53" i="24"/>
  <c r="AK53" i="24"/>
  <c r="AB53" i="24"/>
  <c r="S53" i="24"/>
  <c r="BU52" i="24"/>
  <c r="BL52" i="24"/>
  <c r="BC52" i="24"/>
  <c r="AT52" i="24"/>
  <c r="AK52" i="24"/>
  <c r="AB52" i="24"/>
  <c r="S52" i="24"/>
  <c r="BU51" i="24"/>
  <c r="BL51" i="24"/>
  <c r="BC51" i="24"/>
  <c r="AT51" i="24"/>
  <c r="AK51" i="24"/>
  <c r="AB51" i="24"/>
  <c r="S51" i="24"/>
  <c r="BU50" i="24"/>
  <c r="BL50" i="24"/>
  <c r="BC50" i="24"/>
  <c r="AT50" i="24"/>
  <c r="AK50" i="24"/>
  <c r="AB50" i="24"/>
  <c r="S50" i="24"/>
  <c r="BU49" i="24"/>
  <c r="BL49" i="24"/>
  <c r="BC49" i="24"/>
  <c r="AT49" i="24"/>
  <c r="AK49" i="24"/>
  <c r="AB49" i="24"/>
  <c r="S49" i="24"/>
  <c r="BU48" i="24"/>
  <c r="BL48" i="24"/>
  <c r="BC48" i="24"/>
  <c r="AT48" i="24"/>
  <c r="AK48" i="24"/>
  <c r="AB48" i="24"/>
  <c r="S48" i="24"/>
  <c r="BU47" i="24"/>
  <c r="BL47" i="24"/>
  <c r="BC47" i="24"/>
  <c r="AT47" i="24"/>
  <c r="AK47" i="24"/>
  <c r="AB47" i="24"/>
  <c r="S47" i="24"/>
  <c r="BU46" i="24"/>
  <c r="BL46" i="24"/>
  <c r="BC46" i="24"/>
  <c r="AT46" i="24"/>
  <c r="AK46" i="24"/>
  <c r="AB46" i="24"/>
  <c r="S46" i="24"/>
  <c r="BU45" i="24"/>
  <c r="BL45" i="24"/>
  <c r="BC45" i="24"/>
  <c r="AT45" i="24"/>
  <c r="AK45" i="24"/>
  <c r="AB45" i="24"/>
  <c r="S45" i="24"/>
  <c r="BU44" i="24"/>
  <c r="BL44" i="24"/>
  <c r="BC44" i="24"/>
  <c r="AT44" i="24"/>
  <c r="AK44" i="24"/>
  <c r="AB44" i="24"/>
  <c r="S44" i="24"/>
  <c r="BU43" i="24"/>
  <c r="BL43" i="24"/>
  <c r="BC43" i="24"/>
  <c r="AT43" i="24"/>
  <c r="AK43" i="24"/>
  <c r="AB43" i="24"/>
  <c r="S43" i="24"/>
  <c r="BU42" i="24"/>
  <c r="BL42" i="24"/>
  <c r="BC42" i="24"/>
  <c r="AT42" i="24"/>
  <c r="AK42" i="24"/>
  <c r="AB42" i="24"/>
  <c r="S42" i="24"/>
  <c r="BU41" i="24"/>
  <c r="BL41" i="24"/>
  <c r="BC41" i="24"/>
  <c r="AT41" i="24"/>
  <c r="AK41" i="24"/>
  <c r="AB41" i="24"/>
  <c r="S41" i="24"/>
  <c r="BU40" i="24"/>
  <c r="BL40" i="24"/>
  <c r="BC40" i="24"/>
  <c r="AT40" i="24"/>
  <c r="AK40" i="24"/>
  <c r="AB40" i="24"/>
  <c r="S40" i="24"/>
  <c r="BU39" i="24"/>
  <c r="BL39" i="24"/>
  <c r="BC39" i="24"/>
  <c r="AT39" i="24"/>
  <c r="AK39" i="24"/>
  <c r="AB39" i="24"/>
  <c r="S39" i="24"/>
  <c r="BU38" i="24"/>
  <c r="BL38" i="24"/>
  <c r="BC38" i="24"/>
  <c r="AT38" i="24"/>
  <c r="AK38" i="24"/>
  <c r="AB38" i="24"/>
  <c r="S38" i="24"/>
  <c r="BU37" i="24"/>
  <c r="BL37" i="24"/>
  <c r="BC37" i="24"/>
  <c r="AT37" i="24"/>
  <c r="AK37" i="24"/>
  <c r="AB37" i="24"/>
  <c r="S37" i="24"/>
  <c r="BU36" i="24"/>
  <c r="BL36" i="24"/>
  <c r="BC36" i="24"/>
  <c r="AT36" i="24"/>
  <c r="AK36" i="24"/>
  <c r="AB36" i="24"/>
  <c r="S36" i="24"/>
  <c r="BU35" i="24"/>
  <c r="BL35" i="24"/>
  <c r="BC35" i="24"/>
  <c r="AT35" i="24"/>
  <c r="AK35" i="24"/>
  <c r="AB35" i="24"/>
  <c r="S35" i="24"/>
  <c r="BU34" i="24"/>
  <c r="BL34" i="24"/>
  <c r="BC34" i="24"/>
  <c r="AT34" i="24"/>
  <c r="AK34" i="24"/>
  <c r="AB34" i="24"/>
  <c r="S34" i="24"/>
  <c r="BU33" i="24"/>
  <c r="BL33" i="24"/>
  <c r="BC33" i="24"/>
  <c r="AT33" i="24"/>
  <c r="AK33" i="24"/>
  <c r="AB33" i="24"/>
  <c r="S33" i="24"/>
  <c r="BU32" i="24"/>
  <c r="BL32" i="24"/>
  <c r="BC32" i="24"/>
  <c r="AT32" i="24"/>
  <c r="AK32" i="24"/>
  <c r="AB32" i="24"/>
  <c r="S32" i="24"/>
  <c r="BU31" i="24"/>
  <c r="BL31" i="24"/>
  <c r="BC31" i="24"/>
  <c r="AT31" i="24"/>
  <c r="AK31" i="24"/>
  <c r="AB31" i="24"/>
  <c r="S31" i="24"/>
  <c r="BU30" i="24"/>
  <c r="BL30" i="24"/>
  <c r="BC30" i="24"/>
  <c r="AT30" i="24"/>
  <c r="AK30" i="24"/>
  <c r="AB30" i="24"/>
  <c r="S30" i="24"/>
  <c r="BU29" i="24"/>
  <c r="BL29" i="24"/>
  <c r="BC29" i="24"/>
  <c r="AT29" i="24"/>
  <c r="AK29" i="24"/>
  <c r="AB29" i="24"/>
  <c r="S29" i="24"/>
  <c r="BU28" i="24"/>
  <c r="BL28" i="24"/>
  <c r="BC28" i="24"/>
  <c r="AT28" i="24"/>
  <c r="AK28" i="24"/>
  <c r="AB28" i="24"/>
  <c r="S28" i="24"/>
  <c r="BU27" i="24"/>
  <c r="BL27" i="24"/>
  <c r="BC27" i="24"/>
  <c r="AT27" i="24"/>
  <c r="AK27" i="24"/>
  <c r="AB27" i="24"/>
  <c r="S27" i="24"/>
  <c r="BU26" i="24"/>
  <c r="BL26" i="24"/>
  <c r="BC26" i="24"/>
  <c r="AT26" i="24"/>
  <c r="AK26" i="24"/>
  <c r="AB26" i="24"/>
  <c r="S26" i="24"/>
  <c r="BU25" i="24"/>
  <c r="BL25" i="24"/>
  <c r="BC25" i="24"/>
  <c r="AT25" i="24"/>
  <c r="AK25" i="24"/>
  <c r="AB25" i="24"/>
  <c r="S25" i="24"/>
  <c r="BU24" i="24"/>
  <c r="BL24" i="24"/>
  <c r="BC24" i="24"/>
  <c r="AT24" i="24"/>
  <c r="AK24" i="24"/>
  <c r="AB24" i="24"/>
  <c r="S24" i="24"/>
  <c r="BU23" i="24"/>
  <c r="BL23" i="24"/>
  <c r="BC23" i="24"/>
  <c r="AT23" i="24"/>
  <c r="AK23" i="24"/>
  <c r="AB23" i="24"/>
  <c r="S23" i="24"/>
  <c r="BU22" i="24"/>
  <c r="BL22" i="24"/>
  <c r="BC22" i="24"/>
  <c r="AT22" i="24"/>
  <c r="AK22" i="24"/>
  <c r="AB22" i="24"/>
  <c r="S22" i="24"/>
  <c r="BU21" i="24"/>
  <c r="BL21" i="24"/>
  <c r="BC21" i="24"/>
  <c r="AT21" i="24"/>
  <c r="AK21" i="24"/>
  <c r="AB21" i="24"/>
  <c r="S21" i="24"/>
  <c r="BU20" i="24"/>
  <c r="BL20" i="24"/>
  <c r="BC20" i="24"/>
  <c r="AT20" i="24"/>
  <c r="AK20" i="24"/>
  <c r="AB20" i="24"/>
  <c r="S20" i="24"/>
  <c r="BU19" i="24"/>
  <c r="BL19" i="24"/>
  <c r="BC19" i="24"/>
  <c r="AT19" i="24"/>
  <c r="AK19" i="24"/>
  <c r="AB19" i="24"/>
  <c r="S19" i="24"/>
  <c r="BU18" i="24"/>
  <c r="BL18" i="24"/>
  <c r="BC18" i="24"/>
  <c r="AT18" i="24"/>
  <c r="AK18" i="24"/>
  <c r="AB18" i="24"/>
  <c r="S18" i="24"/>
  <c r="BU17" i="24"/>
  <c r="BL17" i="24"/>
  <c r="BC17" i="24"/>
  <c r="AT17" i="24"/>
  <c r="AK17" i="24"/>
  <c r="AB17" i="24"/>
  <c r="S17" i="24"/>
  <c r="BU16" i="24"/>
  <c r="BL16" i="24"/>
  <c r="BC16" i="24"/>
  <c r="AT16" i="24"/>
  <c r="AK16" i="24"/>
  <c r="AB16" i="24"/>
  <c r="S16" i="24"/>
  <c r="BU15" i="24"/>
  <c r="BL15" i="24"/>
  <c r="BC15" i="24"/>
  <c r="AT15" i="24"/>
  <c r="AK15" i="24"/>
  <c r="AB15" i="24"/>
  <c r="S15" i="24"/>
  <c r="BU14" i="24"/>
  <c r="BL14" i="24"/>
  <c r="BC14" i="24"/>
  <c r="AT14" i="24"/>
  <c r="AK14" i="24"/>
  <c r="AB14" i="24"/>
  <c r="S14" i="24"/>
  <c r="BU13" i="24"/>
  <c r="BL13" i="24"/>
  <c r="BC13" i="24"/>
  <c r="AT13" i="24"/>
  <c r="AK13" i="24"/>
  <c r="AB13" i="24"/>
  <c r="S13" i="24"/>
  <c r="BU12" i="24"/>
  <c r="BL12" i="24"/>
  <c r="BC12" i="24"/>
  <c r="AT12" i="24"/>
  <c r="AK12" i="24"/>
  <c r="AB12" i="24"/>
  <c r="S12" i="24"/>
  <c r="BU11" i="24"/>
  <c r="BL11" i="24"/>
  <c r="BC11" i="24"/>
  <c r="AT11" i="24"/>
  <c r="AK11" i="24"/>
  <c r="AB11" i="24"/>
  <c r="S11" i="24"/>
  <c r="BU10" i="24"/>
  <c r="BL10" i="24"/>
  <c r="BC10" i="24"/>
  <c r="AT10" i="24"/>
  <c r="AK10" i="24"/>
  <c r="AB10" i="24"/>
  <c r="S10" i="24"/>
  <c r="BU9" i="24"/>
  <c r="BL9" i="24"/>
  <c r="BC9" i="24"/>
  <c r="AT9" i="24"/>
  <c r="AK9" i="24"/>
  <c r="AB9" i="24"/>
  <c r="S9" i="24"/>
  <c r="BU8" i="24"/>
  <c r="BL8" i="24"/>
  <c r="BC8" i="24"/>
  <c r="AT8" i="24"/>
  <c r="AK8" i="24"/>
  <c r="AB8" i="24"/>
  <c r="S8" i="24"/>
  <c r="BU7" i="24"/>
  <c r="BL7" i="24"/>
  <c r="BC7" i="24"/>
  <c r="AT7" i="24"/>
  <c r="AK7" i="24"/>
  <c r="AB7" i="24"/>
  <c r="S7" i="24"/>
  <c r="BU6" i="24"/>
  <c r="BL6" i="24"/>
  <c r="BC6" i="24"/>
  <c r="AT6" i="24"/>
  <c r="AK6" i="24"/>
  <c r="AB6" i="24"/>
  <c r="S6" i="24"/>
  <c r="BU5" i="24"/>
  <c r="BL5" i="24"/>
  <c r="BC5" i="24"/>
  <c r="AT5" i="24"/>
  <c r="AK5" i="24"/>
  <c r="AB5" i="24"/>
  <c r="S5" i="24"/>
  <c r="BU4" i="24"/>
  <c r="BL4" i="24"/>
  <c r="BC4" i="24"/>
  <c r="AT4" i="24"/>
  <c r="AK4" i="24"/>
  <c r="AB4" i="24"/>
  <c r="S4" i="24"/>
  <c r="BU73" i="22"/>
  <c r="BL73" i="22"/>
  <c r="BC73" i="22"/>
  <c r="AT73" i="22"/>
  <c r="AK73" i="22"/>
  <c r="AB73" i="22"/>
  <c r="S73" i="22"/>
  <c r="BU70" i="22"/>
  <c r="BL70" i="22"/>
  <c r="BC70" i="22"/>
  <c r="AT70" i="22"/>
  <c r="AK70" i="22"/>
  <c r="AB70" i="22"/>
  <c r="S70" i="22"/>
  <c r="BU69" i="22"/>
  <c r="BL69" i="22"/>
  <c r="BC69" i="22"/>
  <c r="AT69" i="22"/>
  <c r="AK69" i="22"/>
  <c r="AB69" i="22"/>
  <c r="S69" i="22"/>
  <c r="BU68" i="22"/>
  <c r="BL68" i="22"/>
  <c r="BC68" i="22"/>
  <c r="AT68" i="22"/>
  <c r="AK68" i="22"/>
  <c r="AB68" i="22"/>
  <c r="S68" i="22"/>
  <c r="BU67" i="22"/>
  <c r="BL67" i="22"/>
  <c r="BC67" i="22"/>
  <c r="AT67" i="22"/>
  <c r="AK67" i="22"/>
  <c r="AB67" i="22"/>
  <c r="S67" i="22"/>
  <c r="BU66" i="22"/>
  <c r="BL66" i="22"/>
  <c r="BC66" i="22"/>
  <c r="AT66" i="22"/>
  <c r="AK66" i="22"/>
  <c r="AB66" i="22"/>
  <c r="S66" i="22"/>
  <c r="BU65" i="22"/>
  <c r="BL65" i="22"/>
  <c r="BC65" i="22"/>
  <c r="AT65" i="22"/>
  <c r="AK65" i="22"/>
  <c r="AB65" i="22"/>
  <c r="S65" i="22"/>
  <c r="BU64" i="22"/>
  <c r="BL64" i="22"/>
  <c r="BC64" i="22"/>
  <c r="AT64" i="22"/>
  <c r="AK64" i="22"/>
  <c r="AB64" i="22"/>
  <c r="S64" i="22"/>
  <c r="BU63" i="22"/>
  <c r="BL63" i="22"/>
  <c r="BC63" i="22"/>
  <c r="AT63" i="22"/>
  <c r="AK63" i="22"/>
  <c r="AB63" i="22"/>
  <c r="S63" i="22"/>
  <c r="BU62" i="22"/>
  <c r="BL62" i="22"/>
  <c r="BC62" i="22"/>
  <c r="AT62" i="22"/>
  <c r="AK62" i="22"/>
  <c r="AB62" i="22"/>
  <c r="S62" i="22"/>
  <c r="BU61" i="22"/>
  <c r="BL61" i="22"/>
  <c r="BC61" i="22"/>
  <c r="AT61" i="22"/>
  <c r="AK61" i="22"/>
  <c r="AB61" i="22"/>
  <c r="S61" i="22"/>
  <c r="BU60" i="22"/>
  <c r="BL60" i="22"/>
  <c r="BC60" i="22"/>
  <c r="AT60" i="22"/>
  <c r="AK60" i="22"/>
  <c r="AB60" i="22"/>
  <c r="S60" i="22"/>
  <c r="BU59" i="22"/>
  <c r="BL59" i="22"/>
  <c r="BC59" i="22"/>
  <c r="AT59" i="22"/>
  <c r="AK59" i="22"/>
  <c r="AB59" i="22"/>
  <c r="S59" i="22"/>
  <c r="BU58" i="22"/>
  <c r="BL58" i="22"/>
  <c r="BC58" i="22"/>
  <c r="AT58" i="22"/>
  <c r="AK58" i="22"/>
  <c r="AB58" i="22"/>
  <c r="S58" i="22"/>
  <c r="BU57" i="22"/>
  <c r="BL57" i="22"/>
  <c r="BC57" i="22"/>
  <c r="AT57" i="22"/>
  <c r="AK57" i="22"/>
  <c r="AB57" i="22"/>
  <c r="S57" i="22"/>
  <c r="BU56" i="22"/>
  <c r="BL56" i="22"/>
  <c r="BC56" i="22"/>
  <c r="AT56" i="22"/>
  <c r="AK56" i="22"/>
  <c r="AB56" i="22"/>
  <c r="S56" i="22"/>
  <c r="BU55" i="22"/>
  <c r="BL55" i="22"/>
  <c r="BC55" i="22"/>
  <c r="AT55" i="22"/>
  <c r="AK55" i="22"/>
  <c r="AB55" i="22"/>
  <c r="S55" i="22"/>
  <c r="BU54" i="22"/>
  <c r="BL54" i="22"/>
  <c r="BC54" i="22"/>
  <c r="AT54" i="22"/>
  <c r="AK54" i="22"/>
  <c r="AB54" i="22"/>
  <c r="S54" i="22"/>
  <c r="BU53" i="22"/>
  <c r="BL53" i="22"/>
  <c r="BC53" i="22"/>
  <c r="AT53" i="22"/>
  <c r="AK53" i="22"/>
  <c r="AB53" i="22"/>
  <c r="S53" i="22"/>
  <c r="BU52" i="22"/>
  <c r="BL52" i="22"/>
  <c r="BC52" i="22"/>
  <c r="AT52" i="22"/>
  <c r="AK52" i="22"/>
  <c r="AB52" i="22"/>
  <c r="S52" i="22"/>
  <c r="BU51" i="22"/>
  <c r="BL51" i="22"/>
  <c r="BC51" i="22"/>
  <c r="AT51" i="22"/>
  <c r="AK51" i="22"/>
  <c r="AB51" i="22"/>
  <c r="S51" i="22"/>
  <c r="BU50" i="22"/>
  <c r="BL50" i="22"/>
  <c r="BC50" i="22"/>
  <c r="AT50" i="22"/>
  <c r="AK50" i="22"/>
  <c r="AB50" i="22"/>
  <c r="S50" i="22"/>
  <c r="BU49" i="22"/>
  <c r="BL49" i="22"/>
  <c r="BC49" i="22"/>
  <c r="AT49" i="22"/>
  <c r="AK49" i="22"/>
  <c r="AB49" i="22"/>
  <c r="S49" i="22"/>
  <c r="BU48" i="22"/>
  <c r="BL48" i="22"/>
  <c r="BC48" i="22"/>
  <c r="AT48" i="22"/>
  <c r="AK48" i="22"/>
  <c r="AB48" i="22"/>
  <c r="S48" i="22"/>
  <c r="BU47" i="22"/>
  <c r="BL47" i="22"/>
  <c r="BC47" i="22"/>
  <c r="AT47" i="22"/>
  <c r="AK47" i="22"/>
  <c r="AB47" i="22"/>
  <c r="S47" i="22"/>
  <c r="BU46" i="22"/>
  <c r="BL46" i="22"/>
  <c r="BC46" i="22"/>
  <c r="AT46" i="22"/>
  <c r="AK46" i="22"/>
  <c r="AB46" i="22"/>
  <c r="S46" i="22"/>
  <c r="BU45" i="22"/>
  <c r="BL45" i="22"/>
  <c r="BC45" i="22"/>
  <c r="AT45" i="22"/>
  <c r="AK45" i="22"/>
  <c r="AB45" i="22"/>
  <c r="S45" i="22"/>
  <c r="BU44" i="22"/>
  <c r="BL44" i="22"/>
  <c r="BC44" i="22"/>
  <c r="AT44" i="22"/>
  <c r="AK44" i="22"/>
  <c r="AB44" i="22"/>
  <c r="S44" i="22"/>
  <c r="BU43" i="22"/>
  <c r="BL43" i="22"/>
  <c r="BC43" i="22"/>
  <c r="AT43" i="22"/>
  <c r="AK43" i="22"/>
  <c r="AB43" i="22"/>
  <c r="S43" i="22"/>
  <c r="BU42" i="22"/>
  <c r="BL42" i="22"/>
  <c r="BC42" i="22"/>
  <c r="AT42" i="22"/>
  <c r="AK42" i="22"/>
  <c r="AB42" i="22"/>
  <c r="S42" i="22"/>
  <c r="BU41" i="22"/>
  <c r="BL41" i="22"/>
  <c r="BC41" i="22"/>
  <c r="AT41" i="22"/>
  <c r="AK41" i="22"/>
  <c r="AB41" i="22"/>
  <c r="S41" i="22"/>
  <c r="BU40" i="22"/>
  <c r="BL40" i="22"/>
  <c r="BC40" i="22"/>
  <c r="AT40" i="22"/>
  <c r="AK40" i="22"/>
  <c r="AB40" i="22"/>
  <c r="S40" i="22"/>
  <c r="BU39" i="22"/>
  <c r="BL39" i="22"/>
  <c r="BC39" i="22"/>
  <c r="AT39" i="22"/>
  <c r="AK39" i="22"/>
  <c r="AB39" i="22"/>
  <c r="S39" i="22"/>
  <c r="BU38" i="22"/>
  <c r="BL38" i="22"/>
  <c r="BC38" i="22"/>
  <c r="AT38" i="22"/>
  <c r="AK38" i="22"/>
  <c r="AB38" i="22"/>
  <c r="S38" i="22"/>
  <c r="BU37" i="22"/>
  <c r="BL37" i="22"/>
  <c r="BC37" i="22"/>
  <c r="AT37" i="22"/>
  <c r="AK37" i="22"/>
  <c r="AB37" i="22"/>
  <c r="S37" i="22"/>
  <c r="BU36" i="22"/>
  <c r="BL36" i="22"/>
  <c r="BC36" i="22"/>
  <c r="AT36" i="22"/>
  <c r="AK36" i="22"/>
  <c r="AB36" i="22"/>
  <c r="S36" i="22"/>
  <c r="BU35" i="22"/>
  <c r="BL35" i="22"/>
  <c r="BC35" i="22"/>
  <c r="AT35" i="22"/>
  <c r="AK35" i="22"/>
  <c r="AB35" i="22"/>
  <c r="S35" i="22"/>
  <c r="BU34" i="22"/>
  <c r="BL34" i="22"/>
  <c r="BC34" i="22"/>
  <c r="AT34" i="22"/>
  <c r="AK34" i="22"/>
  <c r="AB34" i="22"/>
  <c r="S34" i="22"/>
  <c r="BU33" i="22"/>
  <c r="BL33" i="22"/>
  <c r="BC33" i="22"/>
  <c r="AT33" i="22"/>
  <c r="AK33" i="22"/>
  <c r="AB33" i="22"/>
  <c r="S33" i="22"/>
  <c r="BU32" i="22"/>
  <c r="BL32" i="22"/>
  <c r="BC32" i="22"/>
  <c r="AT32" i="22"/>
  <c r="AK32" i="22"/>
  <c r="AB32" i="22"/>
  <c r="S32" i="22"/>
  <c r="BU31" i="22"/>
  <c r="BL31" i="22"/>
  <c r="BC31" i="22"/>
  <c r="AT31" i="22"/>
  <c r="AK31" i="22"/>
  <c r="AB31" i="22"/>
  <c r="S31" i="22"/>
  <c r="BU30" i="22"/>
  <c r="BL30" i="22"/>
  <c r="BC30" i="22"/>
  <c r="AT30" i="22"/>
  <c r="AK30" i="22"/>
  <c r="AB30" i="22"/>
  <c r="S30" i="22"/>
  <c r="BU29" i="22"/>
  <c r="BL29" i="22"/>
  <c r="BC29" i="22"/>
  <c r="AT29" i="22"/>
  <c r="AK29" i="22"/>
  <c r="AB29" i="22"/>
  <c r="S29" i="22"/>
  <c r="BU28" i="22"/>
  <c r="BL28" i="22"/>
  <c r="BC28" i="22"/>
  <c r="AT28" i="22"/>
  <c r="AK28" i="22"/>
  <c r="AB28" i="22"/>
  <c r="S28" i="22"/>
  <c r="BU27" i="22"/>
  <c r="BL27" i="22"/>
  <c r="BC27" i="22"/>
  <c r="AT27" i="22"/>
  <c r="AK27" i="22"/>
  <c r="AB27" i="22"/>
  <c r="S27" i="22"/>
  <c r="BU26" i="22"/>
  <c r="BL26" i="22"/>
  <c r="BC26" i="22"/>
  <c r="AT26" i="22"/>
  <c r="AK26" i="22"/>
  <c r="AB26" i="22"/>
  <c r="S26" i="22"/>
  <c r="BU25" i="22"/>
  <c r="BL25" i="22"/>
  <c r="BC25" i="22"/>
  <c r="AT25" i="22"/>
  <c r="AK25" i="22"/>
  <c r="AB25" i="22"/>
  <c r="S25" i="22"/>
  <c r="BU24" i="22"/>
  <c r="BL24" i="22"/>
  <c r="BC24" i="22"/>
  <c r="AT24" i="22"/>
  <c r="AK24" i="22"/>
  <c r="AB24" i="22"/>
  <c r="S24" i="22"/>
  <c r="BU23" i="22"/>
  <c r="BL23" i="22"/>
  <c r="BC23" i="22"/>
  <c r="AT23" i="22"/>
  <c r="AK23" i="22"/>
  <c r="AB23" i="22"/>
  <c r="S23" i="22"/>
  <c r="BU22" i="22"/>
  <c r="BL22" i="22"/>
  <c r="BC22" i="22"/>
  <c r="AT22" i="22"/>
  <c r="AK22" i="22"/>
  <c r="AB22" i="22"/>
  <c r="S22" i="22"/>
  <c r="BU21" i="22"/>
  <c r="BL21" i="22"/>
  <c r="BC21" i="22"/>
  <c r="AT21" i="22"/>
  <c r="AK21" i="22"/>
  <c r="AB21" i="22"/>
  <c r="S21" i="22"/>
  <c r="BU20" i="22"/>
  <c r="BL20" i="22"/>
  <c r="BC20" i="22"/>
  <c r="AT20" i="22"/>
  <c r="AK20" i="22"/>
  <c r="AB20" i="22"/>
  <c r="S20" i="22"/>
  <c r="BU19" i="22"/>
  <c r="BL19" i="22"/>
  <c r="BC19" i="22"/>
  <c r="AT19" i="22"/>
  <c r="AK19" i="22"/>
  <c r="AB19" i="22"/>
  <c r="S19" i="22"/>
  <c r="BU18" i="22"/>
  <c r="BL18" i="22"/>
  <c r="BC18" i="22"/>
  <c r="AT18" i="22"/>
  <c r="AK18" i="22"/>
  <c r="AB18" i="22"/>
  <c r="S18" i="22"/>
  <c r="BU17" i="22"/>
  <c r="BL17" i="22"/>
  <c r="BC17" i="22"/>
  <c r="AT17" i="22"/>
  <c r="AK17" i="22"/>
  <c r="AB17" i="22"/>
  <c r="S17" i="22"/>
  <c r="BU16" i="22"/>
  <c r="BL16" i="22"/>
  <c r="BC16" i="22"/>
  <c r="AT16" i="22"/>
  <c r="AK16" i="22"/>
  <c r="AB16" i="22"/>
  <c r="S16" i="22"/>
  <c r="BU15" i="22"/>
  <c r="BL15" i="22"/>
  <c r="BC15" i="22"/>
  <c r="AT15" i="22"/>
  <c r="AK15" i="22"/>
  <c r="AB15" i="22"/>
  <c r="S15" i="22"/>
  <c r="BU14" i="22"/>
  <c r="BL14" i="22"/>
  <c r="BC14" i="22"/>
  <c r="AT14" i="22"/>
  <c r="AK14" i="22"/>
  <c r="AB14" i="22"/>
  <c r="S14" i="22"/>
  <c r="BU13" i="22"/>
  <c r="BL13" i="22"/>
  <c r="BC13" i="22"/>
  <c r="AT13" i="22"/>
  <c r="AK13" i="22"/>
  <c r="AB13" i="22"/>
  <c r="S13" i="22"/>
  <c r="BU12" i="22"/>
  <c r="BL12" i="22"/>
  <c r="BC12" i="22"/>
  <c r="AT12" i="22"/>
  <c r="AK12" i="22"/>
  <c r="AB12" i="22"/>
  <c r="S12" i="22"/>
  <c r="BU11" i="22"/>
  <c r="BL11" i="22"/>
  <c r="BC11" i="22"/>
  <c r="AT11" i="22"/>
  <c r="AK11" i="22"/>
  <c r="AB11" i="22"/>
  <c r="S11" i="22"/>
  <c r="BU10" i="22"/>
  <c r="BL10" i="22"/>
  <c r="BC10" i="22"/>
  <c r="AT10" i="22"/>
  <c r="AK10" i="22"/>
  <c r="AB10" i="22"/>
  <c r="S10" i="22"/>
  <c r="BU9" i="22"/>
  <c r="BL9" i="22"/>
  <c r="BC9" i="22"/>
  <c r="AT9" i="22"/>
  <c r="AK9" i="22"/>
  <c r="AB9" i="22"/>
  <c r="S9" i="22"/>
  <c r="BU8" i="22"/>
  <c r="BL8" i="22"/>
  <c r="BC8" i="22"/>
  <c r="AT8" i="22"/>
  <c r="AK8" i="22"/>
  <c r="AB8" i="22"/>
  <c r="S8" i="22"/>
  <c r="BU7" i="22"/>
  <c r="BL7" i="22"/>
  <c r="BC7" i="22"/>
  <c r="AT7" i="22"/>
  <c r="AK7" i="22"/>
  <c r="AB7" i="22"/>
  <c r="S7" i="22"/>
  <c r="BU6" i="22"/>
  <c r="BL6" i="22"/>
  <c r="BC6" i="22"/>
  <c r="AT6" i="22"/>
  <c r="AK6" i="22"/>
  <c r="AB6" i="22"/>
  <c r="S6" i="22"/>
  <c r="BU5" i="22"/>
  <c r="BL5" i="22"/>
  <c r="BC5" i="22"/>
  <c r="AT5" i="22"/>
  <c r="AK5" i="22"/>
  <c r="AB5" i="22"/>
  <c r="S5" i="22"/>
  <c r="BU4" i="22"/>
  <c r="BL4" i="22"/>
  <c r="BC4" i="22"/>
  <c r="AT4" i="22"/>
  <c r="AK4" i="22"/>
  <c r="AB4" i="22"/>
  <c r="S4" i="22"/>
</calcChain>
</file>

<file path=xl/sharedStrings.xml><?xml version="1.0" encoding="utf-8"?>
<sst xmlns="http://schemas.openxmlformats.org/spreadsheetml/2006/main" count="2196" uniqueCount="90">
  <si>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</si>
  <si>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</si>
  <si>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</si>
  <si>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</si>
  <si>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</si>
  <si>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</si>
  <si>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</si>
  <si>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</si>
  <si>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</si>
  <si>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</si>
  <si>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</si>
  <si>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</si>
  <si>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</si>
  <si>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</si>
  <si>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</si>
  <si>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</si>
  <si>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</si>
  <si>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</si>
  <si>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</si>
  <si>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P. Wesley Schultz; Brown Large, L.; Tabanico, J.; Bruni, C.; Bator, R. Littering Behavior in America: Results of a National Study; 2009</t>
  </si>
  <si>
    <t>P. Wesley Schultz; Brown Large, L.; Tabanico, J.; Bruni, C.; Bator, R. Littering Behavior in America: Results of a National Study; 2010</t>
  </si>
  <si>
    <t>P. Wesley Schultz; Brown Large, L.; Tabanico, J.; Bruni, C.; Bator, R. Littering Behavior in America: Results of a National Study; 2011</t>
  </si>
  <si>
    <t>P. Wesley Schultz; Brown Large, L.; Tabanico, J.; Bruni, C.; Bator, R. Littering Behavior in America: Results of a National Study; 2012</t>
  </si>
  <si>
    <t>P. Wesley Schultz; Brown Large, L.; Tabanico, J.; Bruni, C.; Bator, R. Littering Behavior in America: Results of a National Study; 2013</t>
  </si>
  <si>
    <t>P. Wesley Schultz; Brown Large, L.; Tabanico, J.; Bruni, C.; Bator, R. Littering Behavior in America: Results of a National Study; 2014</t>
  </si>
  <si>
    <t>P. Wesley Schultz; Brown Large, L.; Tabanico, J.; Bruni, C.; Bator, R. Littering Behavior in America: Results of a National Study; 2015</t>
  </si>
  <si>
    <t>P. Wesley Schultz; Brown Large, L.; Tabanico, J.; Bruni, C.; Bator, R. Littering Behavior in America: Results of a National Study; 2016</t>
  </si>
  <si>
    <t>P. Wesley Schultz; Brown Large, L.; Tabanico, J.; Bruni, C.; Bator, R. Littering Behavior in America: Results of a National Study; 2017</t>
  </si>
  <si>
    <t>P. Wesley Schultz; Brown Large, L.; Tabanico, J.; Bruni, C.; Bator, R. Littering Behavior in America: Results of a National Study; 2018</t>
  </si>
  <si>
    <t>P. Wesley Schultz; Brown Large, L.; Tabanico, J.; Bruni, C.; Bator, R. Littering Behavior in America: Results of a National Study; 2019</t>
  </si>
  <si>
    <t>P. Wesley Schultz; Brown Large, L.; Tabanico, J.; Bruni, C.; Bator, R. Littering Behavior in America: Results of a National Study; 2020</t>
  </si>
  <si>
    <t>P. Wesley Schultz; Brown Large, L.; Tabanico, J.; Bruni, C.; Bator, R. Littering Behavior in America: Results of a National Study; 2021</t>
  </si>
  <si>
    <t>P. Wesley Schultz; Brown Large, L.; Tabanico, J.; Bruni, C.; Bator, R. Littering Behavior in America: Results of a National Study; 2022</t>
  </si>
  <si>
    <t>P. Wesley Schultz; Brown Large, L.; Tabanico, J.; Bruni, C.; Bator, R. Littering Behavior in America: Results of a National Study; 2023</t>
  </si>
  <si>
    <t>P. Wesley Schultz; Brown Large, L.; Tabanico, J.; Bruni, C.; Bator, R. Littering Behavior in America: Results of a National Study; 2024</t>
  </si>
  <si>
    <t>P. Wesley Schultz; Brown Large, L.; Tabanico, J.; Bruni, C.; Bator, R. Littering Behavior in America: Results of a National Study; 2025</t>
  </si>
  <si>
    <t>P. Wesley Schultz; Brown Large, L.; Tabanico, J.; Bruni, C.; Bator, R. Littering Behavior in America: Results of a National Study; 2026</t>
  </si>
  <si>
    <t>P. Wesley Schultz; Brown Large, L.; Tabanico, J.; Bruni, C.; Bator, R. Littering Behavior in America: Results of a National Study; 2027</t>
  </si>
  <si>
    <t>P. Wesley Schultz; Brown Large, L.; Tabanico, J.; Bruni, C.; Bator, R. Littering Behavior in America: Results of a National Study; 2028</t>
  </si>
  <si>
    <t>P. Wesley Schultz; Brown Large, L.; Tabanico, J.; Bruni, C.; Bator, R. Littering Behavior in America: Results of a National Study; 2029</t>
  </si>
  <si>
    <t>P. Wesley Schultz; Brown Large, L.; Tabanico, J.; Bruni, C.; Bator, R. Littering Behavior in America: Results of a National Study; 2030</t>
  </si>
  <si>
    <t>P. Wesley Schultz; Brown Large, L.; Tabanico, J.; Bruni, C.; Bator, R. Littering Behavior in America: Results of a National Study; 2031</t>
  </si>
  <si>
    <t>P. Wesley Schultz; Brown Large, L.; Tabanico, J.; Bruni, C.; Bator, R. Littering Behavior in America: Results of a National Study; 2032</t>
  </si>
  <si>
    <t>P. Wesley Schultz; Brown Large, L.; Tabanico, J.; Bruni, C.; Bator, R. Littering Behavior in America: Results of a National Study; 2033</t>
  </si>
  <si>
    <t>P. Wesley Schultz; Brown Large, L.; Tabanico, J.; Bruni, C.; Bator, R. Littering Behavior in America: Results of a National Study; 2034</t>
  </si>
  <si>
    <t>P. Wesley Schultz; Brown Large, L.; Tabanico, J.; Bruni, C.; Bator, R. Littering Behavior in America: Results of a National Study; 2035</t>
  </si>
  <si>
    <t>P. Wesley Schultz; Brown Large, L.; Tabanico, J.; Bruni, C.; Bator, R. Littering Behavior in America: Results of a National Study; 2036</t>
  </si>
  <si>
    <t>P. Wesley Schultz; Brown Large, L.; Tabanico, J.; Bruni, C.; Bator, R. Littering Behavior in America: Results of a National Study; 2037</t>
  </si>
  <si>
    <t>P. Wesley Schultz; Brown Large, L.; Tabanico, J.; Bruni, C.; Bator, R. Littering Behavior in America: Results of a National Study; 2038</t>
  </si>
  <si>
    <t>P. Wesley Schultz; Brown Large, L.; Tabanico, J.; Bruni, C.; Bator, R. Littering Behavior in America: Results of a National Study; 2039</t>
  </si>
  <si>
    <t>P. Wesley Schultz; Brown Large, L.; Tabanico, J.; Bruni, C.; Bator, R. Littering Behavior in America: Results of a National Study; 2040</t>
  </si>
  <si>
    <t>P. Wesley Schultz; Brown Large, L.; Tabanico, J.; Bruni, C.; Bator, R. Littering Behavior in America: Results of a National Study; 2041</t>
  </si>
  <si>
    <t>P. Wesley Schultz; Brown Large, L.; Tabanico, J.; Bruni, C.; Bator, R. Littering Behavior in America: Results of a National Study; 2042</t>
  </si>
  <si>
    <t>P. Wesley Schultz; Brown Large, L.; Tabanico, J.; Bruni, C.; Bator, R. Littering Behavior in America: Results of a National Study; 2043</t>
  </si>
  <si>
    <t>P. Wesley Schultz; Brown Large, L.; Tabanico, J.; Bruni, C.; Bator, R. Littering Behavior in America: Results of a National Study; 2044</t>
  </si>
  <si>
    <t>P. Wesley Schultz; Brown Large, L.; Tabanico, J.; Bruni, C.; Bator, R. Littering Behavior in America: Results of a National Study; 2045</t>
  </si>
  <si>
    <t>P. Wesley Schultz; Brown Large, L.; Tabanico, J.; Bruni, C.; Bator, R. Littering Behavior in America: Results of a National Study; 2046</t>
  </si>
  <si>
    <t>P. Wesley Schultz; Brown Large, L.; Tabanico, J.; Bruni, C.; Bator, R. Littering Behavior in America: Results of a National Study; 2047</t>
  </si>
  <si>
    <t>P. Wesley Schultz; Brown Large, L.; Tabanico, J.; Bruni, C.; Bator, R. Littering Behavior in America: Results of a National Study; 2048</t>
  </si>
  <si>
    <t>P. Wesley Schultz; Brown Large, L.; Tabanico, J.; Bruni, C.; Bator, R. Littering Behavior in America: Results of a National Study; 2049</t>
  </si>
  <si>
    <t>P. Wesley Schultz; Brown Large, L.; Tabanico, J.; Bruni, C.; Bator, R. Littering Behavior in America: Results of a National Study; 2050</t>
  </si>
  <si>
    <t>P. Wesley Schultz; Brown Large, L.; Tabanico, J.; Bruni, C.; Bator, R. Littering Behavior in America: Results of a National Study; 2051</t>
  </si>
  <si>
    <t>P. Wesley Schultz; Brown Large, L.; Tabanico, J.; Bruni, C.; Bator, R. Littering Behavior in America: Results of a National Study; 2052</t>
  </si>
  <si>
    <t>P. Wesley Schultz; Brown Large, L.; Tabanico, J.; Bruni, C.; Bator, R. Littering Behavior in America: Results of a National Study; 2053</t>
  </si>
  <si>
    <t>P. Wesley Schultz; Brown Large, L.; Tabanico, J.; Bruni, C.; Bator, R. Littering Behavior in America: Results of a National Study; 2054</t>
  </si>
  <si>
    <t>P. Wesley Schultz; Brown Large, L.; Tabanico, J.; Bruni, C.; Bator, R. Littering Behavior in America: Results of a National Study; 2055</t>
  </si>
  <si>
    <t>P. Wesley Schultz; Brown Large, L.; Tabanico, J.; Bruni, C.; Bator, R. Littering Behavior in America: Results of a National Study; 2056</t>
  </si>
  <si>
    <t>P. Wesley Schultz; Brown Large, L.; Tabanico, J.; Bruni, C.; Bator, R. Littering Behavior in America: Results of a National Study; 2057</t>
  </si>
  <si>
    <t>P. Wesley Schultz; Brown Large, L.; Tabanico, J.; Bruni, C.; Bator, R. Littering Behavior in America: Results of a National Study; 2058</t>
  </si>
  <si>
    <t>P. Wesley Schultz; Brown Large, L.; Tabanico, J.; Bruni, C.; Bator, R. Littering Behavior in America: Results of a National Study; 2059</t>
  </si>
  <si>
    <t>P. Wesley Schultz; Brown Large, L.; Tabanico, J.; Bruni, C.; Bator, R. Littering Behavior in America: Results of a National Study; 2060</t>
  </si>
  <si>
    <t>P. Wesley Schultz; Brown Large, L.; Tabanico, J.; Bruni, C.; Bator, R. Littering Behavior in America: Results of a National Study; 2061</t>
  </si>
  <si>
    <t>P. Wesley Schultz; Brown Large, L.; Tabanico, J.; Bruni, C.; Bator, R. Littering Behavior in America: Results of a National Study; 2062</t>
  </si>
  <si>
    <t>P. Wesley Schultz; Brown Large, L.; Tabanico, J.; Bruni, C.; Bator, R. Littering Behavior in America: Results of a National Study; 2063</t>
  </si>
  <si>
    <t>P. Wesley Schultz; Brown Large, L.; Tabanico, J.; Bruni, C.; Bator, R. Littering Behavior in America: Results of a National Study; 2064</t>
  </si>
  <si>
    <t>P. Wesley Schultz; Brown Large, L.; Tabanico, J.; Bruni, C.; Bator, R. Littering Behavior in America: Results of a National Study; 2065</t>
  </si>
  <si>
    <t>P. Wesley Schultz; Brown Large, L.; Tabanico, J.; Bruni, C.; Bator, R. Littering Behavior in America: Results of a National Study; 2066</t>
  </si>
  <si>
    <t>P. Wesley Schultz; Brown Large, L.; Tabanico, J.; Bruni, C.; Bator, R. Littering Behavior in America: Results of a National Study; 2067</t>
  </si>
  <si>
    <t>P. Wesley Schultz; Brown Large, L.; Tabanico, J.; Bruni, C.; Bator, R. Littering Behavior in America: Results of a National Study; 2068</t>
  </si>
  <si>
    <t>P. Wesley Schultz; Brown Large, L.; Tabanico, J.; Bruni, C.; Bator, R. Littering Behavior in America: Results of a National Study; 2069</t>
  </si>
  <si>
    <t>P. Wesley Schultz; Brown Large, L.; Tabanico, J.; Bruni, C.; Bator, R. Littering Behavior in America: Results of a National Study; 2070</t>
  </si>
  <si>
    <t>P. Wesley Schultz; Brown Large, L.; Tabanico, J.; Bruni, C.; Bator, R. Littering Behavior in America: Results of a National Study; 2071</t>
  </si>
  <si>
    <t>P. Wesley Schultz; Brown Large, L.; Tabanico, J.; Bruni, C.; Bator, R. Littering Behavior in America: Results of a National Study; 2072</t>
  </si>
  <si>
    <t>P. Wesley Schultz; Brown Large, L.; Tabanico, J.; Bruni, C.; Bator, R. Littering Behavior in America: Results of a National Study; 2073</t>
  </si>
  <si>
    <t>P. Wesley Schultz; Brown Large, L.; Tabanico, J.; Bruni, C.; Bator, R. Littering Behavior in America: Results of a National Study; 2074</t>
  </si>
  <si>
    <t>P. Wesley Schultz; Brown Large, L.; Tabanico, J.; Bruni, C.; Bator, R. Littering Behavior in America: Results of a National Study; 2075</t>
  </si>
  <si>
    <t>P. Wesley Schultz; Brown Large, L.; Tabanico, J.; Bruni, C.; Bator, R. Littering Behavior in America: Results of a National Study; 2076</t>
  </si>
  <si>
    <t>Litter in natural environments to Surface Water (macro)</t>
  </si>
  <si>
    <t>Litter in natural environments to Mixed Waste Collection</t>
  </si>
  <si>
    <t>Litter in natural environments to Natural Soil (macro)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</si>
</sst>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5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2" fillId="0" borderId="1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2" fontId="21" fillId="0" borderId="10" xfId="0" applyNumberFormat="1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2" fontId="21" fillId="0" borderId="12" xfId="0" applyNumberFormat="1" applyFont="1" applyFill="1" applyBorder="1" applyAlignment="1">
      <alignment vertical="center"/>
    </xf>
    <xf numFmtId="165" fontId="21" fillId="0" borderId="11" xfId="0" applyNumberFormat="1" applyFont="1" applyFill="1" applyBorder="1" applyAlignment="1">
      <alignment vertical="center"/>
    </xf>
    <xf numFmtId="164" fontId="21" fillId="0" borderId="0" xfId="0" applyNumberFormat="1" applyFont="1" applyFill="1" applyBorder="1" applyAlignment="1">
      <alignment vertical="center"/>
    </xf>
    <xf numFmtId="0" fontId="19" fillId="0" borderId="0" xfId="4" applyFont="1" applyFill="1" applyBorder="1" applyAlignment="1">
      <alignment horizontal="right" vertical="center"/>
    </xf>
    <xf numFmtId="0" fontId="22" fillId="0" borderId="0" xfId="0" applyFont="1" applyFill="1" applyBorder="1" applyAlignment="1">
      <alignment vertical="center"/>
    </xf>
    <xf numFmtId="2" fontId="21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7C0B-5E1A-4B28-884D-9778604D26B9}">
  <sheetPr codeName="Sheet1">
    <tabColor theme="4" tint="0.39997558519241921"/>
  </sheetPr>
  <dimension ref="A1:EF76"/>
  <sheetViews>
    <sheetView zoomScale="85" zoomScaleNormal="85" workbookViewId="0">
      <pane xSplit="1" ySplit="3" topLeftCell="B68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88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43">
        <v>0.4995</v>
      </c>
      <c r="D4" s="34" t="s">
        <v>19</v>
      </c>
      <c r="E4" s="35">
        <v>1</v>
      </c>
      <c r="F4" s="35">
        <v>1</v>
      </c>
      <c r="G4" s="35">
        <v>1</v>
      </c>
      <c r="H4" s="35">
        <v>1</v>
      </c>
      <c r="I4" s="36">
        <v>3</v>
      </c>
      <c r="J4" s="37">
        <v>1.0141150152164344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0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1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43">
        <v>0.4995</v>
      </c>
      <c r="D5" s="34" t="s">
        <v>20</v>
      </c>
      <c r="E5" s="35">
        <v>1</v>
      </c>
      <c r="F5" s="35">
        <v>1</v>
      </c>
      <c r="G5" s="35">
        <v>1</v>
      </c>
      <c r="H5" s="35">
        <v>1</v>
      </c>
      <c r="I5" s="36">
        <v>3</v>
      </c>
      <c r="J5" s="37">
        <v>1.0141150152164344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0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1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43">
        <v>0.4995</v>
      </c>
      <c r="D6" s="34" t="s">
        <v>21</v>
      </c>
      <c r="E6" s="35">
        <v>1</v>
      </c>
      <c r="F6" s="35">
        <v>1</v>
      </c>
      <c r="G6" s="35">
        <v>1</v>
      </c>
      <c r="H6" s="35">
        <v>1</v>
      </c>
      <c r="I6" s="36">
        <v>3</v>
      </c>
      <c r="J6" s="37">
        <v>1.0141150152164344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0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2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3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1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4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5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6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43">
        <v>0.4995</v>
      </c>
      <c r="D7" s="34" t="s">
        <v>22</v>
      </c>
      <c r="E7" s="35">
        <v>1</v>
      </c>
      <c r="F7" s="35">
        <v>1</v>
      </c>
      <c r="G7" s="35">
        <v>1</v>
      </c>
      <c r="H7" s="35">
        <v>1</v>
      </c>
      <c r="I7" s="36">
        <v>3</v>
      </c>
      <c r="J7" s="37">
        <v>1.0141150152164344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0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2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3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1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4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5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6"/>
        <v>4.4081660908397297E-2</v>
      </c>
    </row>
    <row r="8" spans="1:73">
      <c r="A8" s="4">
        <v>1954</v>
      </c>
      <c r="B8" s="19" t="s">
        <v>17</v>
      </c>
      <c r="C8" s="43">
        <v>0.4995</v>
      </c>
      <c r="D8" s="34" t="s">
        <v>23</v>
      </c>
      <c r="E8" s="35">
        <v>1</v>
      </c>
      <c r="F8" s="35">
        <v>1</v>
      </c>
      <c r="G8" s="35">
        <v>1</v>
      </c>
      <c r="H8" s="35">
        <v>1</v>
      </c>
      <c r="I8" s="36">
        <v>3</v>
      </c>
      <c r="J8" s="37">
        <v>1.0141150152164344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0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2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3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1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4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5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6"/>
        <v>4.4081660908397297E-2</v>
      </c>
    </row>
    <row r="9" spans="1:73">
      <c r="A9" s="4">
        <v>1955</v>
      </c>
      <c r="B9" s="19" t="s">
        <v>17</v>
      </c>
      <c r="C9" s="43">
        <v>0.4995</v>
      </c>
      <c r="D9" s="34" t="s">
        <v>24</v>
      </c>
      <c r="E9" s="35">
        <v>1</v>
      </c>
      <c r="F9" s="35">
        <v>1</v>
      </c>
      <c r="G9" s="35">
        <v>1</v>
      </c>
      <c r="H9" s="35">
        <v>1</v>
      </c>
      <c r="I9" s="36">
        <v>3</v>
      </c>
      <c r="J9" s="37">
        <v>1.0141150152164344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0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2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3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1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4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5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6"/>
        <v>4.4081660908397297E-2</v>
      </c>
    </row>
    <row r="10" spans="1:73">
      <c r="A10" s="4">
        <v>1956</v>
      </c>
      <c r="B10" s="19" t="s">
        <v>17</v>
      </c>
      <c r="C10" s="43">
        <v>0.4995</v>
      </c>
      <c r="D10" s="34" t="s">
        <v>25</v>
      </c>
      <c r="E10" s="35">
        <v>1</v>
      </c>
      <c r="F10" s="35">
        <v>1</v>
      </c>
      <c r="G10" s="35">
        <v>1</v>
      </c>
      <c r="H10" s="35">
        <v>1</v>
      </c>
      <c r="I10" s="36">
        <v>3</v>
      </c>
      <c r="J10" s="37">
        <v>1.0141150152164344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0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2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3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1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4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5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6"/>
        <v>4.4081660908397297E-2</v>
      </c>
    </row>
    <row r="11" spans="1:73">
      <c r="A11" s="4">
        <v>1957</v>
      </c>
      <c r="B11" s="19" t="s">
        <v>17</v>
      </c>
      <c r="C11" s="43">
        <v>0.4995</v>
      </c>
      <c r="D11" s="34" t="s">
        <v>26</v>
      </c>
      <c r="E11" s="35">
        <v>1</v>
      </c>
      <c r="F11" s="35">
        <v>1</v>
      </c>
      <c r="G11" s="35">
        <v>1</v>
      </c>
      <c r="H11" s="35">
        <v>1</v>
      </c>
      <c r="I11" s="36">
        <v>3</v>
      </c>
      <c r="J11" s="37">
        <v>1.0141150152164344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0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2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3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1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43">
        <v>0.4995</v>
      </c>
      <c r="D12" s="34" t="s">
        <v>27</v>
      </c>
      <c r="E12" s="35">
        <v>1</v>
      </c>
      <c r="F12" s="35">
        <v>1</v>
      </c>
      <c r="G12" s="35">
        <v>1</v>
      </c>
      <c r="H12" s="35">
        <v>1</v>
      </c>
      <c r="I12" s="36">
        <v>3</v>
      </c>
      <c r="J12" s="37">
        <v>1.0141150152164344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0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2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3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1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7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8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6"/>
        <v>4.4081660908397297E-2</v>
      </c>
    </row>
    <row r="13" spans="1:73">
      <c r="A13" s="4">
        <v>1959</v>
      </c>
      <c r="B13" s="19" t="s">
        <v>17</v>
      </c>
      <c r="C13" s="43">
        <v>0.4995</v>
      </c>
      <c r="D13" s="34" t="s">
        <v>28</v>
      </c>
      <c r="E13" s="35">
        <v>1</v>
      </c>
      <c r="F13" s="35">
        <v>1</v>
      </c>
      <c r="G13" s="35">
        <v>1</v>
      </c>
      <c r="H13" s="35">
        <v>1</v>
      </c>
      <c r="I13" s="36">
        <v>3</v>
      </c>
      <c r="J13" s="37">
        <v>1.0141150152164344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0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2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3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1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7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8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6"/>
        <v>4.4081660908397297E-2</v>
      </c>
    </row>
    <row r="14" spans="1:73">
      <c r="A14" s="4">
        <v>1960</v>
      </c>
      <c r="B14" s="19" t="s">
        <v>17</v>
      </c>
      <c r="C14" s="43">
        <v>0.4995</v>
      </c>
      <c r="D14" s="34" t="s">
        <v>29</v>
      </c>
      <c r="E14" s="35">
        <v>1</v>
      </c>
      <c r="F14" s="35">
        <v>1</v>
      </c>
      <c r="G14" s="35">
        <v>1</v>
      </c>
      <c r="H14" s="35">
        <v>1</v>
      </c>
      <c r="I14" s="36">
        <v>3</v>
      </c>
      <c r="J14" s="37">
        <v>1.0141150152164344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0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2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3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1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7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8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6"/>
        <v>4.4081660908397297E-2</v>
      </c>
    </row>
    <row r="15" spans="1:73">
      <c r="A15" s="4">
        <v>1961</v>
      </c>
      <c r="B15" s="19" t="s">
        <v>17</v>
      </c>
      <c r="C15" s="43">
        <v>0.4995</v>
      </c>
      <c r="D15" s="34" t="s">
        <v>30</v>
      </c>
      <c r="E15" s="35">
        <v>1</v>
      </c>
      <c r="F15" s="35">
        <v>1</v>
      </c>
      <c r="G15" s="35">
        <v>1</v>
      </c>
      <c r="H15" s="35">
        <v>1</v>
      </c>
      <c r="I15" s="36">
        <v>3</v>
      </c>
      <c r="J15" s="37">
        <v>1.0141150152164344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0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2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3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1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7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8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6"/>
        <v>4.4081660908397297E-2</v>
      </c>
    </row>
    <row r="16" spans="1:73">
      <c r="A16" s="4">
        <v>1962</v>
      </c>
      <c r="B16" s="19" t="s">
        <v>17</v>
      </c>
      <c r="C16" s="43">
        <v>0.4995</v>
      </c>
      <c r="D16" s="34" t="s">
        <v>31</v>
      </c>
      <c r="E16" s="35">
        <v>1</v>
      </c>
      <c r="F16" s="35">
        <v>1</v>
      </c>
      <c r="G16" s="35">
        <v>1</v>
      </c>
      <c r="H16" s="35">
        <v>1</v>
      </c>
      <c r="I16" s="36">
        <v>3</v>
      </c>
      <c r="J16" s="37">
        <v>1.0141150152164344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0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2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3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1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7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8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6"/>
        <v>4.4081660908397297E-2</v>
      </c>
    </row>
    <row r="17" spans="1:73">
      <c r="A17" s="4">
        <v>1963</v>
      </c>
      <c r="B17" s="19" t="s">
        <v>17</v>
      </c>
      <c r="C17" s="43">
        <v>0.4995</v>
      </c>
      <c r="D17" s="34" t="s">
        <v>32</v>
      </c>
      <c r="E17" s="35">
        <v>1</v>
      </c>
      <c r="F17" s="35">
        <v>1</v>
      </c>
      <c r="G17" s="35">
        <v>1</v>
      </c>
      <c r="H17" s="35">
        <v>1</v>
      </c>
      <c r="I17" s="36">
        <v>3</v>
      </c>
      <c r="J17" s="37">
        <v>1.0141150152164344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0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2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3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1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7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8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6"/>
        <v>4.4081660908397297E-2</v>
      </c>
    </row>
    <row r="18" spans="1:73">
      <c r="A18" s="4">
        <v>1964</v>
      </c>
      <c r="B18" s="19" t="s">
        <v>17</v>
      </c>
      <c r="C18" s="43">
        <v>0.4995</v>
      </c>
      <c r="D18" s="34" t="s">
        <v>33</v>
      </c>
      <c r="E18" s="35">
        <v>1</v>
      </c>
      <c r="F18" s="35">
        <v>1</v>
      </c>
      <c r="G18" s="35">
        <v>1</v>
      </c>
      <c r="H18" s="35">
        <v>1</v>
      </c>
      <c r="I18" s="36">
        <v>3</v>
      </c>
      <c r="J18" s="37">
        <v>1.0141150152164344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0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2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3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1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7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8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6"/>
        <v>4.4081660908397297E-2</v>
      </c>
    </row>
    <row r="19" spans="1:73">
      <c r="A19" s="4">
        <v>1965</v>
      </c>
      <c r="B19" s="19" t="s">
        <v>17</v>
      </c>
      <c r="C19" s="43">
        <v>0.4995</v>
      </c>
      <c r="D19" s="34" t="s">
        <v>34</v>
      </c>
      <c r="E19" s="35">
        <v>1</v>
      </c>
      <c r="F19" s="35">
        <v>1</v>
      </c>
      <c r="G19" s="35">
        <v>1</v>
      </c>
      <c r="H19" s="35">
        <v>1</v>
      </c>
      <c r="I19" s="36">
        <v>3</v>
      </c>
      <c r="J19" s="37">
        <v>1.0141150152164344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0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2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3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1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7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8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6"/>
        <v>4.4081660908397297E-2</v>
      </c>
    </row>
    <row r="20" spans="1:73">
      <c r="A20" s="4">
        <v>1966</v>
      </c>
      <c r="B20" s="19" t="s">
        <v>17</v>
      </c>
      <c r="C20" s="43">
        <v>0.4995</v>
      </c>
      <c r="D20" s="34" t="s">
        <v>35</v>
      </c>
      <c r="E20" s="35">
        <v>1</v>
      </c>
      <c r="F20" s="35">
        <v>1</v>
      </c>
      <c r="G20" s="35">
        <v>1</v>
      </c>
      <c r="H20" s="35">
        <v>1</v>
      </c>
      <c r="I20" s="36">
        <v>3</v>
      </c>
      <c r="J20" s="37">
        <v>1.0141150152164344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0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2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3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1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7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8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6"/>
        <v>4.4081660908397297E-2</v>
      </c>
    </row>
    <row r="21" spans="1:73">
      <c r="A21" s="4">
        <v>1967</v>
      </c>
      <c r="B21" s="19" t="s">
        <v>17</v>
      </c>
      <c r="C21" s="43">
        <v>0.4995</v>
      </c>
      <c r="D21" s="34" t="s">
        <v>36</v>
      </c>
      <c r="E21" s="35">
        <v>1</v>
      </c>
      <c r="F21" s="35">
        <v>1</v>
      </c>
      <c r="G21" s="35">
        <v>1</v>
      </c>
      <c r="H21" s="35">
        <v>1</v>
      </c>
      <c r="I21" s="36">
        <v>3</v>
      </c>
      <c r="J21" s="37">
        <v>1.0141150152164344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0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2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3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1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7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8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6"/>
        <v>4.4081660908397297E-2</v>
      </c>
    </row>
    <row r="22" spans="1:73">
      <c r="A22" s="4">
        <v>1968</v>
      </c>
      <c r="B22" s="19" t="s">
        <v>17</v>
      </c>
      <c r="C22" s="43">
        <v>0.4995</v>
      </c>
      <c r="D22" s="34" t="s">
        <v>37</v>
      </c>
      <c r="E22" s="35">
        <v>1</v>
      </c>
      <c r="F22" s="35">
        <v>1</v>
      </c>
      <c r="G22" s="35">
        <v>1</v>
      </c>
      <c r="H22" s="35">
        <v>1</v>
      </c>
      <c r="I22" s="36">
        <v>3</v>
      </c>
      <c r="J22" s="37">
        <v>1.0141150152164344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0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2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3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1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7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8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6"/>
        <v>4.4081660908397297E-2</v>
      </c>
    </row>
    <row r="23" spans="1:73">
      <c r="A23" s="4">
        <v>1969</v>
      </c>
      <c r="B23" s="19" t="s">
        <v>17</v>
      </c>
      <c r="C23" s="43">
        <v>0.4995</v>
      </c>
      <c r="D23" s="34" t="s">
        <v>38</v>
      </c>
      <c r="E23" s="35">
        <v>1</v>
      </c>
      <c r="F23" s="35">
        <v>1</v>
      </c>
      <c r="G23" s="35">
        <v>1</v>
      </c>
      <c r="H23" s="35">
        <v>1</v>
      </c>
      <c r="I23" s="36">
        <v>3</v>
      </c>
      <c r="J23" s="37">
        <v>1.0141150152164344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0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2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3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1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7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8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6"/>
        <v>4.4081660908397297E-2</v>
      </c>
    </row>
    <row r="24" spans="1:73">
      <c r="A24" s="4">
        <v>1970</v>
      </c>
      <c r="B24" s="19" t="s">
        <v>17</v>
      </c>
      <c r="C24" s="43">
        <v>0.4995</v>
      </c>
      <c r="D24" s="34" t="s">
        <v>39</v>
      </c>
      <c r="E24" s="35">
        <v>1</v>
      </c>
      <c r="F24" s="35">
        <v>1</v>
      </c>
      <c r="G24" s="35">
        <v>1</v>
      </c>
      <c r="H24" s="35">
        <v>1</v>
      </c>
      <c r="I24" s="36">
        <v>3</v>
      </c>
      <c r="J24" s="37">
        <v>1.0141150152164344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0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2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3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1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7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8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6"/>
        <v>4.4081660908397297E-2</v>
      </c>
    </row>
    <row r="25" spans="1:73">
      <c r="A25" s="4">
        <v>1971</v>
      </c>
      <c r="B25" s="19" t="s">
        <v>17</v>
      </c>
      <c r="C25" s="43">
        <v>0.4995</v>
      </c>
      <c r="D25" s="34" t="s">
        <v>40</v>
      </c>
      <c r="E25" s="35">
        <v>1</v>
      </c>
      <c r="F25" s="35">
        <v>1</v>
      </c>
      <c r="G25" s="35">
        <v>1</v>
      </c>
      <c r="H25" s="35">
        <v>1</v>
      </c>
      <c r="I25" s="36">
        <v>3</v>
      </c>
      <c r="J25" s="37">
        <v>1.0141150152164344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0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2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3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1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7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8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6"/>
        <v>4.4081660908397297E-2</v>
      </c>
    </row>
    <row r="26" spans="1:73">
      <c r="A26" s="4">
        <v>1972</v>
      </c>
      <c r="B26" s="19" t="s">
        <v>17</v>
      </c>
      <c r="C26" s="43">
        <v>0.4995</v>
      </c>
      <c r="D26" s="34" t="s">
        <v>41</v>
      </c>
      <c r="E26" s="35">
        <v>1</v>
      </c>
      <c r="F26" s="35">
        <v>1</v>
      </c>
      <c r="G26" s="35">
        <v>1</v>
      </c>
      <c r="H26" s="35">
        <v>1</v>
      </c>
      <c r="I26" s="36">
        <v>3</v>
      </c>
      <c r="J26" s="37">
        <v>1.0141150152164344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0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2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3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1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7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8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6"/>
        <v>4.4081660908397297E-2</v>
      </c>
    </row>
    <row r="27" spans="1:73">
      <c r="A27" s="4">
        <v>1973</v>
      </c>
      <c r="B27" s="19" t="s">
        <v>17</v>
      </c>
      <c r="C27" s="43">
        <v>0.4995</v>
      </c>
      <c r="D27" s="34" t="s">
        <v>42</v>
      </c>
      <c r="E27" s="35">
        <v>1</v>
      </c>
      <c r="F27" s="35">
        <v>1</v>
      </c>
      <c r="G27" s="35">
        <v>1</v>
      </c>
      <c r="H27" s="35">
        <v>1</v>
      </c>
      <c r="I27" s="36">
        <v>3</v>
      </c>
      <c r="J27" s="37">
        <v>1.0141150152164344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0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2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3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1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7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8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6"/>
        <v>4.4081660908397297E-2</v>
      </c>
    </row>
    <row r="28" spans="1:73">
      <c r="A28" s="4">
        <v>1974</v>
      </c>
      <c r="B28" s="19" t="s">
        <v>17</v>
      </c>
      <c r="C28" s="43">
        <v>0.4995</v>
      </c>
      <c r="D28" s="34" t="s">
        <v>43</v>
      </c>
      <c r="E28" s="35">
        <v>1</v>
      </c>
      <c r="F28" s="35">
        <v>1</v>
      </c>
      <c r="G28" s="35">
        <v>1</v>
      </c>
      <c r="H28" s="35">
        <v>1</v>
      </c>
      <c r="I28" s="36">
        <v>3</v>
      </c>
      <c r="J28" s="37">
        <v>1.0141150152164344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0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2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3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1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7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8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6"/>
        <v>4.4081660908397297E-2</v>
      </c>
    </row>
    <row r="29" spans="1:73">
      <c r="A29" s="4">
        <v>1975</v>
      </c>
      <c r="B29" s="19" t="s">
        <v>17</v>
      </c>
      <c r="C29" s="43">
        <v>0.4995</v>
      </c>
      <c r="D29" s="34" t="s">
        <v>44</v>
      </c>
      <c r="E29" s="35">
        <v>1</v>
      </c>
      <c r="F29" s="35">
        <v>1</v>
      </c>
      <c r="G29" s="35">
        <v>1</v>
      </c>
      <c r="H29" s="35">
        <v>1</v>
      </c>
      <c r="I29" s="36">
        <v>3</v>
      </c>
      <c r="J29" s="37">
        <v>1.0141150152164344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0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2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3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1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7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8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6"/>
        <v>4.4081660908397297E-2</v>
      </c>
    </row>
    <row r="30" spans="1:73">
      <c r="A30" s="4">
        <v>1976</v>
      </c>
      <c r="B30" s="19" t="s">
        <v>17</v>
      </c>
      <c r="C30" s="43">
        <v>0.4995</v>
      </c>
      <c r="D30" s="34" t="s">
        <v>45</v>
      </c>
      <c r="E30" s="35">
        <v>1</v>
      </c>
      <c r="F30" s="35">
        <v>1</v>
      </c>
      <c r="G30" s="35">
        <v>1</v>
      </c>
      <c r="H30" s="35">
        <v>1</v>
      </c>
      <c r="I30" s="36">
        <v>3</v>
      </c>
      <c r="J30" s="37">
        <v>1.0141150152164344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0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2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3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1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7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8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6"/>
        <v>4.4081660908397297E-2</v>
      </c>
    </row>
    <row r="31" spans="1:73">
      <c r="A31" s="4">
        <v>1977</v>
      </c>
      <c r="B31" s="19" t="s">
        <v>17</v>
      </c>
      <c r="C31" s="43">
        <v>0.4995</v>
      </c>
      <c r="D31" s="34" t="s">
        <v>46</v>
      </c>
      <c r="E31" s="35">
        <v>1</v>
      </c>
      <c r="F31" s="35">
        <v>1</v>
      </c>
      <c r="G31" s="35">
        <v>1</v>
      </c>
      <c r="H31" s="35">
        <v>1</v>
      </c>
      <c r="I31" s="36">
        <v>3</v>
      </c>
      <c r="J31" s="37">
        <v>1.0141150152164344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0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2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3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1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7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8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6"/>
        <v>4.4081660908397297E-2</v>
      </c>
    </row>
    <row r="32" spans="1:73">
      <c r="A32" s="4">
        <v>1978</v>
      </c>
      <c r="B32" s="19" t="s">
        <v>17</v>
      </c>
      <c r="C32" s="43">
        <v>0.4995</v>
      </c>
      <c r="D32" s="34" t="s">
        <v>47</v>
      </c>
      <c r="E32" s="35">
        <v>1</v>
      </c>
      <c r="F32" s="35">
        <v>1</v>
      </c>
      <c r="G32" s="35">
        <v>1</v>
      </c>
      <c r="H32" s="35">
        <v>1</v>
      </c>
      <c r="I32" s="36">
        <v>3</v>
      </c>
      <c r="J32" s="37">
        <v>1.0141150152164344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0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2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3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1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7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8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6"/>
        <v>4.4081660908397297E-2</v>
      </c>
    </row>
    <row r="33" spans="1:73">
      <c r="A33" s="4">
        <v>1979</v>
      </c>
      <c r="B33" s="19" t="s">
        <v>17</v>
      </c>
      <c r="C33" s="43">
        <v>0.4995</v>
      </c>
      <c r="D33" s="34" t="s">
        <v>48</v>
      </c>
      <c r="E33" s="35">
        <v>1</v>
      </c>
      <c r="F33" s="35">
        <v>1</v>
      </c>
      <c r="G33" s="35">
        <v>1</v>
      </c>
      <c r="H33" s="35">
        <v>1</v>
      </c>
      <c r="I33" s="36">
        <v>3</v>
      </c>
      <c r="J33" s="37">
        <v>1.0141150152164344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0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2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3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1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7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8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6"/>
        <v>4.4081660908397297E-2</v>
      </c>
    </row>
    <row r="34" spans="1:73">
      <c r="A34" s="4">
        <v>1980</v>
      </c>
      <c r="B34" s="19" t="s">
        <v>17</v>
      </c>
      <c r="C34" s="43">
        <v>0.4995</v>
      </c>
      <c r="D34" s="34" t="s">
        <v>49</v>
      </c>
      <c r="E34" s="35">
        <v>1</v>
      </c>
      <c r="F34" s="35">
        <v>1</v>
      </c>
      <c r="G34" s="35">
        <v>1</v>
      </c>
      <c r="H34" s="35">
        <v>1</v>
      </c>
      <c r="I34" s="36">
        <v>3</v>
      </c>
      <c r="J34" s="37">
        <v>1.0141150152164344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0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2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3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1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7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8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6"/>
        <v>4.4081660908397297E-2</v>
      </c>
    </row>
    <row r="35" spans="1:73">
      <c r="A35" s="4">
        <v>1981</v>
      </c>
      <c r="B35" s="19" t="s">
        <v>17</v>
      </c>
      <c r="C35" s="43">
        <v>0.4995</v>
      </c>
      <c r="D35" s="34" t="s">
        <v>50</v>
      </c>
      <c r="E35" s="35">
        <v>1</v>
      </c>
      <c r="F35" s="35">
        <v>1</v>
      </c>
      <c r="G35" s="35">
        <v>1</v>
      </c>
      <c r="H35" s="35">
        <v>1</v>
      </c>
      <c r="I35" s="36">
        <v>3</v>
      </c>
      <c r="J35" s="37">
        <v>1.0141150152164344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0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2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3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1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7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8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6"/>
        <v>4.4081660908397297E-2</v>
      </c>
    </row>
    <row r="36" spans="1:73">
      <c r="A36" s="4">
        <v>1982</v>
      </c>
      <c r="B36" s="19" t="s">
        <v>17</v>
      </c>
      <c r="C36" s="43">
        <v>0.4995</v>
      </c>
      <c r="D36" s="34" t="s">
        <v>51</v>
      </c>
      <c r="E36" s="35">
        <v>1</v>
      </c>
      <c r="F36" s="35">
        <v>1</v>
      </c>
      <c r="G36" s="35">
        <v>1</v>
      </c>
      <c r="H36" s="35">
        <v>1</v>
      </c>
      <c r="I36" s="36">
        <v>3</v>
      </c>
      <c r="J36" s="37">
        <v>1.0141150152164344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0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2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3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1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7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8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6"/>
        <v>4.4081660908397297E-2</v>
      </c>
    </row>
    <row r="37" spans="1:73">
      <c r="A37" s="4">
        <v>1983</v>
      </c>
      <c r="B37" s="19" t="s">
        <v>17</v>
      </c>
      <c r="C37" s="43">
        <v>0.4995</v>
      </c>
      <c r="D37" s="34" t="s">
        <v>52</v>
      </c>
      <c r="E37" s="35">
        <v>1</v>
      </c>
      <c r="F37" s="35">
        <v>1</v>
      </c>
      <c r="G37" s="35">
        <v>1</v>
      </c>
      <c r="H37" s="35">
        <v>1</v>
      </c>
      <c r="I37" s="36">
        <v>3</v>
      </c>
      <c r="J37" s="37">
        <v>1.0141150152164344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0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2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3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1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7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8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6"/>
        <v>4.4081660908397297E-2</v>
      </c>
    </row>
    <row r="38" spans="1:73">
      <c r="A38" s="4">
        <v>1984</v>
      </c>
      <c r="B38" s="19" t="s">
        <v>17</v>
      </c>
      <c r="C38" s="43">
        <v>0.4995</v>
      </c>
      <c r="D38" s="34" t="s">
        <v>53</v>
      </c>
      <c r="E38" s="35">
        <v>1</v>
      </c>
      <c r="F38" s="35">
        <v>1</v>
      </c>
      <c r="G38" s="35">
        <v>1</v>
      </c>
      <c r="H38" s="35">
        <v>1</v>
      </c>
      <c r="I38" s="36">
        <v>3</v>
      </c>
      <c r="J38" s="37">
        <v>1.0141150152164344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0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2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3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1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7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8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6"/>
        <v>4.4081660908397297E-2</v>
      </c>
    </row>
    <row r="39" spans="1:73">
      <c r="A39" s="4">
        <v>1985</v>
      </c>
      <c r="B39" s="19" t="s">
        <v>17</v>
      </c>
      <c r="C39" s="43">
        <v>0.4995</v>
      </c>
      <c r="D39" s="34" t="s">
        <v>54</v>
      </c>
      <c r="E39" s="35">
        <v>1</v>
      </c>
      <c r="F39" s="35">
        <v>1</v>
      </c>
      <c r="G39" s="35">
        <v>1</v>
      </c>
      <c r="H39" s="35">
        <v>1</v>
      </c>
      <c r="I39" s="36">
        <v>3</v>
      </c>
      <c r="J39" s="37">
        <v>1.0141150152164344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0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2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3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1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7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8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6"/>
        <v>4.4081660908397297E-2</v>
      </c>
    </row>
    <row r="40" spans="1:73">
      <c r="A40" s="4">
        <v>1986</v>
      </c>
      <c r="B40" s="19" t="s">
        <v>17</v>
      </c>
      <c r="C40" s="43">
        <v>0.4995</v>
      </c>
      <c r="D40" s="34" t="s">
        <v>55</v>
      </c>
      <c r="E40" s="35">
        <v>1</v>
      </c>
      <c r="F40" s="35">
        <v>1</v>
      </c>
      <c r="G40" s="35">
        <v>1</v>
      </c>
      <c r="H40" s="35">
        <v>1</v>
      </c>
      <c r="I40" s="36">
        <v>3</v>
      </c>
      <c r="J40" s="37">
        <v>1.0141150152164344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0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2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3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1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7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8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6"/>
        <v>4.4081660908397297E-2</v>
      </c>
    </row>
    <row r="41" spans="1:73">
      <c r="A41" s="4">
        <v>1987</v>
      </c>
      <c r="B41" s="19" t="s">
        <v>17</v>
      </c>
      <c r="C41" s="43">
        <v>0.4995</v>
      </c>
      <c r="D41" s="34" t="s">
        <v>56</v>
      </c>
      <c r="E41" s="35">
        <v>1</v>
      </c>
      <c r="F41" s="35">
        <v>1</v>
      </c>
      <c r="G41" s="35">
        <v>1</v>
      </c>
      <c r="H41" s="35">
        <v>1</v>
      </c>
      <c r="I41" s="36">
        <v>3</v>
      </c>
      <c r="J41" s="37">
        <v>1.0141150152164344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0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2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3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1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7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8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6"/>
        <v>4.4081660908397297E-2</v>
      </c>
    </row>
    <row r="42" spans="1:73">
      <c r="A42" s="4">
        <v>1988</v>
      </c>
      <c r="B42" s="19" t="s">
        <v>17</v>
      </c>
      <c r="C42" s="43">
        <v>0.4995</v>
      </c>
      <c r="D42" s="34" t="s">
        <v>57</v>
      </c>
      <c r="E42" s="35">
        <v>1</v>
      </c>
      <c r="F42" s="35">
        <v>1</v>
      </c>
      <c r="G42" s="35">
        <v>1</v>
      </c>
      <c r="H42" s="35">
        <v>1</v>
      </c>
      <c r="I42" s="36">
        <v>3</v>
      </c>
      <c r="J42" s="37">
        <v>1.0141150152164344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0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2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3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1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7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8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6"/>
        <v>4.4081660908397297E-2</v>
      </c>
    </row>
    <row r="43" spans="1:73">
      <c r="A43" s="4">
        <v>1989</v>
      </c>
      <c r="B43" s="19" t="s">
        <v>17</v>
      </c>
      <c r="C43" s="43">
        <v>0.4995</v>
      </c>
      <c r="D43" s="34" t="s">
        <v>58</v>
      </c>
      <c r="E43" s="35">
        <v>1</v>
      </c>
      <c r="F43" s="35">
        <v>1</v>
      </c>
      <c r="G43" s="35">
        <v>1</v>
      </c>
      <c r="H43" s="35">
        <v>1</v>
      </c>
      <c r="I43" s="36">
        <v>3</v>
      </c>
      <c r="J43" s="37">
        <v>1.0141150152164344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0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2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3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1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7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8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6"/>
        <v>4.4081660908397297E-2</v>
      </c>
    </row>
    <row r="44" spans="1:73">
      <c r="A44" s="4">
        <v>1990</v>
      </c>
      <c r="B44" s="19" t="s">
        <v>17</v>
      </c>
      <c r="C44" s="43">
        <v>0.4995</v>
      </c>
      <c r="D44" s="34" t="s">
        <v>59</v>
      </c>
      <c r="E44" s="35">
        <v>1</v>
      </c>
      <c r="F44" s="35">
        <v>1</v>
      </c>
      <c r="G44" s="35">
        <v>1</v>
      </c>
      <c r="H44" s="35">
        <v>1</v>
      </c>
      <c r="I44" s="36">
        <v>3</v>
      </c>
      <c r="J44" s="37">
        <v>1.0141150152164344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0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2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3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1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7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8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6"/>
        <v>4.4081660908397297E-2</v>
      </c>
    </row>
    <row r="45" spans="1:73">
      <c r="A45" s="4">
        <v>1991</v>
      </c>
      <c r="B45" s="19" t="s">
        <v>17</v>
      </c>
      <c r="C45" s="43">
        <v>0.4995</v>
      </c>
      <c r="D45" s="34" t="s">
        <v>60</v>
      </c>
      <c r="E45" s="35">
        <v>1</v>
      </c>
      <c r="F45" s="35">
        <v>1</v>
      </c>
      <c r="G45" s="35">
        <v>1</v>
      </c>
      <c r="H45" s="35">
        <v>1</v>
      </c>
      <c r="I45" s="36">
        <v>3</v>
      </c>
      <c r="J45" s="37">
        <v>1.0141150152164344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0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2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3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1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7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8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6"/>
        <v>4.4081660908397297E-2</v>
      </c>
    </row>
    <row r="46" spans="1:73">
      <c r="A46" s="4">
        <v>1992</v>
      </c>
      <c r="B46" s="19" t="s">
        <v>17</v>
      </c>
      <c r="C46" s="43">
        <v>0.4995</v>
      </c>
      <c r="D46" s="34" t="s">
        <v>61</v>
      </c>
      <c r="E46" s="35">
        <v>1</v>
      </c>
      <c r="F46" s="35">
        <v>1</v>
      </c>
      <c r="G46" s="35">
        <v>1</v>
      </c>
      <c r="H46" s="35">
        <v>1</v>
      </c>
      <c r="I46" s="36">
        <v>3</v>
      </c>
      <c r="J46" s="37">
        <v>1.0141150152164344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0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2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3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1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7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8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6"/>
        <v>4.4081660908397297E-2</v>
      </c>
    </row>
    <row r="47" spans="1:73">
      <c r="A47" s="4">
        <v>1993</v>
      </c>
      <c r="B47" s="19" t="s">
        <v>17</v>
      </c>
      <c r="C47" s="43">
        <v>0.4995</v>
      </c>
      <c r="D47" s="34" t="s">
        <v>62</v>
      </c>
      <c r="E47" s="35">
        <v>1</v>
      </c>
      <c r="F47" s="35">
        <v>1</v>
      </c>
      <c r="G47" s="35">
        <v>1</v>
      </c>
      <c r="H47" s="35">
        <v>1</v>
      </c>
      <c r="I47" s="36">
        <v>3</v>
      </c>
      <c r="J47" s="37">
        <v>1.0141150152164344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0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2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3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1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7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8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6"/>
        <v>4.4081660908397297E-2</v>
      </c>
    </row>
    <row r="48" spans="1:73">
      <c r="A48" s="4">
        <v>1994</v>
      </c>
      <c r="B48" s="19" t="s">
        <v>17</v>
      </c>
      <c r="C48" s="43">
        <v>0.4995</v>
      </c>
      <c r="D48" s="34" t="s">
        <v>63</v>
      </c>
      <c r="E48" s="35">
        <v>1</v>
      </c>
      <c r="F48" s="35">
        <v>1</v>
      </c>
      <c r="G48" s="35">
        <v>1</v>
      </c>
      <c r="H48" s="35">
        <v>1</v>
      </c>
      <c r="I48" s="36">
        <v>3</v>
      </c>
      <c r="J48" s="37">
        <v>1.0141150152164344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0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2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3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1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7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8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6"/>
        <v>4.4081660908397297E-2</v>
      </c>
    </row>
    <row r="49" spans="1:73">
      <c r="A49" s="4">
        <v>1995</v>
      </c>
      <c r="B49" s="19" t="s">
        <v>17</v>
      </c>
      <c r="C49" s="43">
        <v>0.4995</v>
      </c>
      <c r="D49" s="34" t="s">
        <v>64</v>
      </c>
      <c r="E49" s="35">
        <v>1</v>
      </c>
      <c r="F49" s="35">
        <v>1</v>
      </c>
      <c r="G49" s="35">
        <v>1</v>
      </c>
      <c r="H49" s="35">
        <v>1</v>
      </c>
      <c r="I49" s="36">
        <v>3</v>
      </c>
      <c r="J49" s="37">
        <v>1.0141150152164344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0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2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3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1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7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8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6"/>
        <v>4.4081660908397297E-2</v>
      </c>
    </row>
    <row r="50" spans="1:73">
      <c r="A50" s="4">
        <v>1996</v>
      </c>
      <c r="B50" s="19" t="s">
        <v>17</v>
      </c>
      <c r="C50" s="43">
        <v>0.4995</v>
      </c>
      <c r="D50" s="34" t="s">
        <v>65</v>
      </c>
      <c r="E50" s="35">
        <v>1</v>
      </c>
      <c r="F50" s="35">
        <v>1</v>
      </c>
      <c r="G50" s="35">
        <v>1</v>
      </c>
      <c r="H50" s="35">
        <v>1</v>
      </c>
      <c r="I50" s="36">
        <v>3</v>
      </c>
      <c r="J50" s="37">
        <v>1.0141150152164344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0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2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3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1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7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8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6"/>
        <v>4.4081660908397297E-2</v>
      </c>
    </row>
    <row r="51" spans="1:73">
      <c r="A51" s="4">
        <v>1997</v>
      </c>
      <c r="B51" s="19" t="s">
        <v>17</v>
      </c>
      <c r="C51" s="43">
        <v>0.4995</v>
      </c>
      <c r="D51" s="34" t="s">
        <v>66</v>
      </c>
      <c r="E51" s="35">
        <v>1</v>
      </c>
      <c r="F51" s="35">
        <v>1</v>
      </c>
      <c r="G51" s="35">
        <v>1</v>
      </c>
      <c r="H51" s="35">
        <v>1</v>
      </c>
      <c r="I51" s="36">
        <v>3</v>
      </c>
      <c r="J51" s="37">
        <v>1.0141150152164344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0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2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3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1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7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8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6"/>
        <v>4.4081660908397297E-2</v>
      </c>
    </row>
    <row r="52" spans="1:73">
      <c r="A52" s="4">
        <v>1998</v>
      </c>
      <c r="B52" s="19" t="s">
        <v>17</v>
      </c>
      <c r="C52" s="43">
        <v>0.4995</v>
      </c>
      <c r="D52" s="34" t="s">
        <v>67</v>
      </c>
      <c r="E52" s="35">
        <v>1</v>
      </c>
      <c r="F52" s="35">
        <v>1</v>
      </c>
      <c r="G52" s="35">
        <v>1</v>
      </c>
      <c r="H52" s="35">
        <v>1</v>
      </c>
      <c r="I52" s="36">
        <v>3</v>
      </c>
      <c r="J52" s="37">
        <v>1.0141150152164344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0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2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3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1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7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8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6"/>
        <v>4.4081660908397297E-2</v>
      </c>
    </row>
    <row r="53" spans="1:73">
      <c r="A53" s="4">
        <v>1999</v>
      </c>
      <c r="B53" s="19" t="s">
        <v>17</v>
      </c>
      <c r="C53" s="43">
        <v>0.4995</v>
      </c>
      <c r="D53" s="34" t="s">
        <v>68</v>
      </c>
      <c r="E53" s="35">
        <v>1</v>
      </c>
      <c r="F53" s="35">
        <v>1</v>
      </c>
      <c r="G53" s="35">
        <v>1</v>
      </c>
      <c r="H53" s="35">
        <v>1</v>
      </c>
      <c r="I53" s="36">
        <v>3</v>
      </c>
      <c r="J53" s="37">
        <v>1.0141150152164344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0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2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3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1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7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8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6"/>
        <v>4.4081660908397297E-2</v>
      </c>
    </row>
    <row r="54" spans="1:73">
      <c r="A54" s="4">
        <v>2000</v>
      </c>
      <c r="B54" s="19" t="s">
        <v>17</v>
      </c>
      <c r="C54" s="43">
        <v>0.4995</v>
      </c>
      <c r="D54" s="34" t="s">
        <v>69</v>
      </c>
      <c r="E54" s="35">
        <v>1</v>
      </c>
      <c r="F54" s="35">
        <v>1</v>
      </c>
      <c r="G54" s="35">
        <v>1</v>
      </c>
      <c r="H54" s="35">
        <v>1</v>
      </c>
      <c r="I54" s="36">
        <v>3</v>
      </c>
      <c r="J54" s="37">
        <v>1.0141150152164344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0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2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3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1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7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8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6"/>
        <v>4.4081660908397297E-2</v>
      </c>
    </row>
    <row r="55" spans="1:73">
      <c r="A55" s="4">
        <v>2001</v>
      </c>
      <c r="B55" s="19" t="s">
        <v>17</v>
      </c>
      <c r="C55" s="43">
        <v>0.4995</v>
      </c>
      <c r="D55" s="34" t="s">
        <v>70</v>
      </c>
      <c r="E55" s="35">
        <v>1</v>
      </c>
      <c r="F55" s="35">
        <v>1</v>
      </c>
      <c r="G55" s="35">
        <v>1</v>
      </c>
      <c r="H55" s="35">
        <v>1</v>
      </c>
      <c r="I55" s="36">
        <v>3</v>
      </c>
      <c r="J55" s="37">
        <v>1.0141150152164344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0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2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3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1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7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8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6"/>
        <v>4.4081660908397297E-2</v>
      </c>
    </row>
    <row r="56" spans="1:73">
      <c r="A56" s="4">
        <v>2002</v>
      </c>
      <c r="B56" s="19" t="s">
        <v>17</v>
      </c>
      <c r="C56" s="43">
        <v>0.4995</v>
      </c>
      <c r="D56" s="34" t="s">
        <v>71</v>
      </c>
      <c r="E56" s="35">
        <v>1</v>
      </c>
      <c r="F56" s="35">
        <v>1</v>
      </c>
      <c r="G56" s="35">
        <v>1</v>
      </c>
      <c r="H56" s="35">
        <v>1</v>
      </c>
      <c r="I56" s="36">
        <v>3</v>
      </c>
      <c r="J56" s="37">
        <v>1.0141150152164344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0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2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3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1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7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8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6"/>
        <v>4.4081660908397297E-2</v>
      </c>
    </row>
    <row r="57" spans="1:73">
      <c r="A57" s="4">
        <v>2003</v>
      </c>
      <c r="B57" s="19" t="s">
        <v>17</v>
      </c>
      <c r="C57" s="43">
        <v>0.4995</v>
      </c>
      <c r="D57" s="34" t="s">
        <v>72</v>
      </c>
      <c r="E57" s="35">
        <v>1</v>
      </c>
      <c r="F57" s="35">
        <v>1</v>
      </c>
      <c r="G57" s="35">
        <v>1</v>
      </c>
      <c r="H57" s="35">
        <v>1</v>
      </c>
      <c r="I57" s="36">
        <v>3</v>
      </c>
      <c r="J57" s="37">
        <v>1.0141150152164344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0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2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3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1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7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8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6"/>
        <v>4.4081660908397297E-2</v>
      </c>
    </row>
    <row r="58" spans="1:73">
      <c r="A58" s="4">
        <v>2004</v>
      </c>
      <c r="B58" s="19" t="s">
        <v>17</v>
      </c>
      <c r="C58" s="43">
        <v>0.4995</v>
      </c>
      <c r="D58" s="34" t="s">
        <v>73</v>
      </c>
      <c r="E58" s="35">
        <v>1</v>
      </c>
      <c r="F58" s="35">
        <v>1</v>
      </c>
      <c r="G58" s="35">
        <v>1</v>
      </c>
      <c r="H58" s="35">
        <v>1</v>
      </c>
      <c r="I58" s="36">
        <v>3</v>
      </c>
      <c r="J58" s="37">
        <v>1.0141150152164344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0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2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3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1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7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8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6"/>
        <v>4.4081660908397297E-2</v>
      </c>
    </row>
    <row r="59" spans="1:73">
      <c r="A59" s="4">
        <v>2005</v>
      </c>
      <c r="B59" s="19" t="s">
        <v>17</v>
      </c>
      <c r="C59" s="43">
        <v>0.4995</v>
      </c>
      <c r="D59" s="34" t="s">
        <v>74</v>
      </c>
      <c r="E59" s="35">
        <v>1</v>
      </c>
      <c r="F59" s="35">
        <v>1</v>
      </c>
      <c r="G59" s="35">
        <v>1</v>
      </c>
      <c r="H59" s="35">
        <v>1</v>
      </c>
      <c r="I59" s="36">
        <v>3</v>
      </c>
      <c r="J59" s="37">
        <v>1.0141150152164344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0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2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3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1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7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8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6"/>
        <v>4.4081660908397297E-2</v>
      </c>
    </row>
    <row r="60" spans="1:73">
      <c r="A60" s="4">
        <v>2006</v>
      </c>
      <c r="B60" s="19" t="s">
        <v>17</v>
      </c>
      <c r="C60" s="43">
        <v>0.4995</v>
      </c>
      <c r="D60" s="34" t="s">
        <v>75</v>
      </c>
      <c r="E60" s="35">
        <v>1</v>
      </c>
      <c r="F60" s="35">
        <v>1</v>
      </c>
      <c r="G60" s="35">
        <v>1</v>
      </c>
      <c r="H60" s="35">
        <v>1</v>
      </c>
      <c r="I60" s="36">
        <v>3</v>
      </c>
      <c r="J60" s="37">
        <v>1.0141150152164344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0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2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3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1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7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8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6"/>
        <v>4.4081660908397297E-2</v>
      </c>
    </row>
    <row r="61" spans="1:73">
      <c r="A61" s="4">
        <v>2007</v>
      </c>
      <c r="B61" s="19" t="s">
        <v>17</v>
      </c>
      <c r="C61" s="43">
        <v>0.4995</v>
      </c>
      <c r="D61" s="34" t="s">
        <v>76</v>
      </c>
      <c r="E61" s="35">
        <v>1</v>
      </c>
      <c r="F61" s="35">
        <v>1</v>
      </c>
      <c r="G61" s="35">
        <v>1</v>
      </c>
      <c r="H61" s="35">
        <v>1</v>
      </c>
      <c r="I61" s="36">
        <v>3</v>
      </c>
      <c r="J61" s="37">
        <v>1.0141150152164344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0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2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3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1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7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8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6"/>
        <v>4.4081660908397297E-2</v>
      </c>
    </row>
    <row r="62" spans="1:73">
      <c r="A62" s="4">
        <v>2008</v>
      </c>
      <c r="B62" s="19" t="s">
        <v>17</v>
      </c>
      <c r="C62" s="43">
        <v>0.4995</v>
      </c>
      <c r="D62" s="34" t="s">
        <v>77</v>
      </c>
      <c r="E62" s="35">
        <v>1</v>
      </c>
      <c r="F62" s="35">
        <v>1</v>
      </c>
      <c r="G62" s="35">
        <v>1</v>
      </c>
      <c r="H62" s="35">
        <v>1</v>
      </c>
      <c r="I62" s="36">
        <v>3</v>
      </c>
      <c r="J62" s="37">
        <v>1.0141150152164344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0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2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3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1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7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8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6"/>
        <v>4.4081660908397297E-2</v>
      </c>
    </row>
    <row r="63" spans="1:73">
      <c r="A63" s="4">
        <v>2009</v>
      </c>
      <c r="B63" s="19" t="s">
        <v>17</v>
      </c>
      <c r="C63" s="43">
        <v>0.4995</v>
      </c>
      <c r="D63" s="34" t="s">
        <v>78</v>
      </c>
      <c r="E63" s="35">
        <v>1</v>
      </c>
      <c r="F63" s="35">
        <v>1</v>
      </c>
      <c r="G63" s="35">
        <v>1</v>
      </c>
      <c r="H63" s="35">
        <v>1</v>
      </c>
      <c r="I63" s="36">
        <v>3</v>
      </c>
      <c r="J63" s="37">
        <v>1.0141150152164344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0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2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3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1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7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8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6"/>
        <v>4.4081660908397297E-2</v>
      </c>
    </row>
    <row r="64" spans="1:73">
      <c r="A64" s="4">
        <v>2010</v>
      </c>
      <c r="B64" s="19" t="s">
        <v>17</v>
      </c>
      <c r="C64" s="43">
        <v>0.4995</v>
      </c>
      <c r="D64" s="34" t="s">
        <v>79</v>
      </c>
      <c r="E64" s="35">
        <v>1</v>
      </c>
      <c r="F64" s="35">
        <v>1</v>
      </c>
      <c r="G64" s="35">
        <v>1</v>
      </c>
      <c r="H64" s="35">
        <v>1</v>
      </c>
      <c r="I64" s="36">
        <v>3</v>
      </c>
      <c r="J64" s="37">
        <v>1.0141150152164344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0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2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3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1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7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8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6"/>
        <v>4.4081660908397297E-2</v>
      </c>
    </row>
    <row r="65" spans="1:73">
      <c r="A65" s="4">
        <v>2011</v>
      </c>
      <c r="B65" s="19" t="s">
        <v>17</v>
      </c>
      <c r="C65" s="43">
        <v>0.4995</v>
      </c>
      <c r="D65" s="34" t="s">
        <v>80</v>
      </c>
      <c r="E65" s="35">
        <v>1</v>
      </c>
      <c r="F65" s="35">
        <v>1</v>
      </c>
      <c r="G65" s="35">
        <v>1</v>
      </c>
      <c r="H65" s="35">
        <v>1</v>
      </c>
      <c r="I65" s="36">
        <v>3</v>
      </c>
      <c r="J65" s="37">
        <v>1.0141150152164344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0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2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3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1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7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8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6"/>
        <v>4.4081660908397297E-2</v>
      </c>
    </row>
    <row r="66" spans="1:73">
      <c r="A66" s="4">
        <v>2012</v>
      </c>
      <c r="B66" s="19" t="s">
        <v>17</v>
      </c>
      <c r="C66" s="43">
        <v>0.4995</v>
      </c>
      <c r="D66" s="34" t="s">
        <v>81</v>
      </c>
      <c r="E66" s="35">
        <v>1</v>
      </c>
      <c r="F66" s="35">
        <v>1</v>
      </c>
      <c r="G66" s="35">
        <v>1</v>
      </c>
      <c r="H66" s="35">
        <v>1</v>
      </c>
      <c r="I66" s="36">
        <v>3</v>
      </c>
      <c r="J66" s="37">
        <v>1.0141150152164344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0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2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3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1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7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8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6"/>
        <v>4.4081660908397297E-2</v>
      </c>
    </row>
    <row r="67" spans="1:73">
      <c r="A67" s="4">
        <v>2013</v>
      </c>
      <c r="B67" s="19" t="s">
        <v>17</v>
      </c>
      <c r="C67" s="43">
        <v>0.4995</v>
      </c>
      <c r="D67" s="34" t="s">
        <v>82</v>
      </c>
      <c r="E67" s="35">
        <v>1</v>
      </c>
      <c r="F67" s="35">
        <v>1</v>
      </c>
      <c r="G67" s="35">
        <v>1</v>
      </c>
      <c r="H67" s="35">
        <v>1</v>
      </c>
      <c r="I67" s="36">
        <v>3</v>
      </c>
      <c r="J67" s="37">
        <v>1.0141150152164344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0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2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3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1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7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8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6"/>
        <v>4.4081660908397297E-2</v>
      </c>
    </row>
    <row r="68" spans="1:73">
      <c r="A68" s="4">
        <v>2014</v>
      </c>
      <c r="B68" s="19" t="s">
        <v>17</v>
      </c>
      <c r="C68" s="43">
        <v>0.4995</v>
      </c>
      <c r="D68" s="34" t="s">
        <v>83</v>
      </c>
      <c r="E68" s="35">
        <v>1</v>
      </c>
      <c r="F68" s="35">
        <v>1</v>
      </c>
      <c r="G68" s="35">
        <v>1</v>
      </c>
      <c r="H68" s="35">
        <v>1</v>
      </c>
      <c r="I68" s="36">
        <v>3</v>
      </c>
      <c r="J68" s="37">
        <v>1.0141150152164344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9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2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3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0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7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8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6"/>
        <v>4.4081660908397297E-2</v>
      </c>
    </row>
    <row r="69" spans="1:73">
      <c r="A69" s="4">
        <v>2015</v>
      </c>
      <c r="B69" s="19" t="s">
        <v>17</v>
      </c>
      <c r="C69" s="43">
        <v>0.4995</v>
      </c>
      <c r="D69" s="34" t="s">
        <v>84</v>
      </c>
      <c r="E69" s="35">
        <v>1</v>
      </c>
      <c r="F69" s="35">
        <v>1</v>
      </c>
      <c r="G69" s="35">
        <v>1</v>
      </c>
      <c r="H69" s="35">
        <v>1</v>
      </c>
      <c r="I69" s="36">
        <v>3</v>
      </c>
      <c r="J69" s="37">
        <v>1.0141150152164344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9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2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3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0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7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8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6"/>
        <v>4.4081660908397297E-2</v>
      </c>
    </row>
    <row r="70" spans="1:73">
      <c r="A70" s="4">
        <v>2016</v>
      </c>
      <c r="B70" s="19" t="s">
        <v>17</v>
      </c>
      <c r="C70" s="43">
        <v>0.4995</v>
      </c>
      <c r="D70" s="34" t="s">
        <v>85</v>
      </c>
      <c r="E70" s="35">
        <v>1</v>
      </c>
      <c r="F70" s="35">
        <v>1</v>
      </c>
      <c r="G70" s="35">
        <v>1</v>
      </c>
      <c r="H70" s="35">
        <v>1</v>
      </c>
      <c r="I70" s="36">
        <v>3</v>
      </c>
      <c r="J70" s="37">
        <v>1.0141150152164344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9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1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2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0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7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8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3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43">
        <v>0.4995</v>
      </c>
      <c r="D71" s="34" t="s">
        <v>86</v>
      </c>
      <c r="E71" s="35">
        <v>1</v>
      </c>
      <c r="F71" s="35">
        <v>1</v>
      </c>
      <c r="G71" s="35">
        <v>1</v>
      </c>
      <c r="H71" s="35">
        <v>1</v>
      </c>
      <c r="I71" s="36">
        <v>3</v>
      </c>
      <c r="J71" s="37">
        <v>1.0141150152164344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4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5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16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17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18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19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0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43">
        <v>0.4995</v>
      </c>
      <c r="D72" s="34" t="s">
        <v>86</v>
      </c>
      <c r="E72" s="35">
        <v>1</v>
      </c>
      <c r="F72" s="35">
        <v>1</v>
      </c>
      <c r="G72" s="35">
        <v>1</v>
      </c>
      <c r="H72" s="35">
        <v>1</v>
      </c>
      <c r="I72" s="36">
        <v>3</v>
      </c>
      <c r="J72" s="37">
        <v>1.0141150152164344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4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5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6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17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18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19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0"/>
        <v>4.4081660908397297E-2</v>
      </c>
    </row>
    <row r="73" spans="1:73">
      <c r="A73" s="4">
        <v>2019</v>
      </c>
      <c r="B73" s="19" t="s">
        <v>17</v>
      </c>
      <c r="C73" s="43">
        <v>0.4995</v>
      </c>
      <c r="D73" s="34" t="s">
        <v>86</v>
      </c>
      <c r="E73" s="35">
        <v>1</v>
      </c>
      <c r="F73" s="35">
        <v>1</v>
      </c>
      <c r="G73" s="35">
        <v>1</v>
      </c>
      <c r="H73" s="35">
        <v>1</v>
      </c>
      <c r="I73" s="36">
        <v>3</v>
      </c>
      <c r="J73" s="37">
        <v>1.0141150152164344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9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1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2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0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7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8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3"/>
        <v>4.4081660908397297E-2</v>
      </c>
    </row>
    <row r="74" spans="1:73" s="18" customFormat="1">
      <c r="A74" s="4">
        <v>2020</v>
      </c>
      <c r="B74" s="19" t="s">
        <v>17</v>
      </c>
      <c r="C74" s="43">
        <v>0.4995</v>
      </c>
      <c r="D74" s="34" t="s">
        <v>86</v>
      </c>
      <c r="E74" s="35">
        <v>1</v>
      </c>
      <c r="F74" s="35">
        <v>1</v>
      </c>
      <c r="G74" s="35">
        <v>1</v>
      </c>
      <c r="H74" s="35">
        <v>1</v>
      </c>
      <c r="I74" s="36">
        <v>3</v>
      </c>
      <c r="J74" s="37">
        <v>1.0141150152164344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1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2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3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4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5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26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27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4" t="s">
        <v>17</v>
      </c>
      <c r="C75" s="43">
        <v>0.4995</v>
      </c>
      <c r="D75" s="45" t="s">
        <v>86</v>
      </c>
      <c r="E75" s="35">
        <v>1</v>
      </c>
      <c r="F75" s="35">
        <v>1</v>
      </c>
      <c r="G75" s="35">
        <v>1</v>
      </c>
      <c r="H75" s="35">
        <v>1</v>
      </c>
      <c r="I75" s="35">
        <v>3</v>
      </c>
      <c r="J75" s="46">
        <v>1.0141150152164344</v>
      </c>
      <c r="K75" s="47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8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9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0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1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2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3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4" t="s">
        <v>17</v>
      </c>
      <c r="C76" s="43">
        <v>0.4995</v>
      </c>
      <c r="D76" s="45" t="s">
        <v>86</v>
      </c>
      <c r="E76" s="35">
        <v>1</v>
      </c>
      <c r="F76" s="35">
        <v>1</v>
      </c>
      <c r="G76" s="35">
        <v>1</v>
      </c>
      <c r="H76" s="35">
        <v>1</v>
      </c>
      <c r="I76" s="35">
        <v>3</v>
      </c>
      <c r="J76" s="46">
        <v>1.0141150152164344</v>
      </c>
      <c r="K76" s="47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8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9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0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1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2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3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{B7175783-3832-433D-87B7-A627A2B1299D}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{DECE9358-CE33-4097-95BC-04629603107C}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{1469B0E6-D0A9-429B-B4D8-0F71885EA99E}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{1D4A605D-987B-4F8E-9451-95774D9D87AD}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{A2BE4BA7-593A-4D74-A050-B62AD02E15EF}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{802A9110-ED7B-45DE-93F7-3B8C52124110}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{B295B9E4-57AA-459C-8936-03361558C392}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{B254AFB9-ACF4-4203-8C9A-6DA20F2CD129}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{BB738B0E-307A-449A-849A-0239BED28233}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{E0AED4E9-A451-457B-A9E3-D681BF1F5CFC}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{223F7FCB-39AA-42CA-90E1-4B2A7745578E}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{1DDEAD3C-C7FD-43E3-A99C-D3002DDF3D9C}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{659E4D8E-019D-4B0C-AF5F-4821E69146DD}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{D97FB218-F8FD-4527-8564-4EB45D67FE3C}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{197BA93C-83FA-4605-A872-863A0C2F06E5}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{3DDE9899-4085-4AAA-91AA-76C0B03ABC2E}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{D551222D-F953-4B71-A2FD-EF84D95783C5}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{5ADA9F87-F2E6-4358-AD9A-D8B0362A76AC}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{9083E774-0E0C-48B5-8FBF-D3D102EF331B}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{F7B5E3E5-D90C-4FFE-BD22-9BB433A33AFF}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{CA83AF45-5FF7-41A9-BF12-F4E7328CF06C}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{5DBE723F-8747-4311-A27D-C0E27DE9BD41}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{EEF050C6-6C3F-4627-B093-BD0D9578581B}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{00CF0A79-8EE2-4FCC-9835-65418DA1FF3B}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{F4F950E5-4BD0-4212-A25B-8F77AC325051}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{2CB76816-9F92-4191-852C-434B47097F61}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{0BA12818-F67F-4D80-B6F5-78BDE6448780}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{38CDFDEE-6F93-401A-95CC-2FCDB199A99B}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{BC3F7699-EABC-4171-B9C8-47A34E92968B}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{25736FE6-38C5-450F-9C7D-C7DE9BCE0F0E}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{9E8E178C-746C-4494-ACE7-35CDFA6B9DF6}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{6A8FA496-4E59-4C8C-9A89-0E0EA4CBE392}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{E19BFFA1-5F5B-47A0-879C-C9C7F3F727CB}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{184E2A61-24FC-4A69-81B8-4F9365BC462D}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{83027570-1F46-4BA1-9328-DE3453B9340E}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{D499DCE4-2FCD-47E5-8BB5-A7A87FD537BF}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{D1490A18-8BC5-4419-B32D-049B6E8F670E}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{443AE644-2183-4064-96CC-C20E7CD9BA9E}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{07346BF7-83BA-4249-A389-28400B708C6D}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{597A12FF-0071-4CFF-960A-3AD364B6DC30}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{CE5EEF17-96E2-4977-AE8F-582A71BA3ED4}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{F621CE35-EBCC-4177-AA9D-8531AF3F9A43}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{22C7C908-E0F5-4B20-9A57-2C4F1EE2FD8A}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{5D54FE95-0ED5-4ACF-9349-1332F675EF85}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{BBE55CE6-5FF5-41A1-B0C3-4916BE3DA97A}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{1D22A075-34D7-4C65-8DB7-FA6FD3D05B54}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{880B8A85-A4C9-4C76-9CCA-A084366739A3}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{1DED3FA7-5E68-4F81-BF7A-F89A08002B70}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{F8239A28-3EBF-4260-B1EF-D7A173809F83}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{94393620-9EF6-4049-A8B4-B7E0AAF6D385}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{0DAC3C3E-ED54-4DFE-90F1-0F73A7890768}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{BC0EB070-3D17-4A68-90CB-13E54B8B6555}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{AED24893-24D9-4D6A-B1C9-46034CB97FCA}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{90FB5B5A-2878-450B-8D38-B1C5ED77F6DD}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{FBD7E007-2596-4058-8838-95DFB47B9022}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{859B0A69-CECC-46D3-A387-4E9637328BF2}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{DC513AB2-865E-4582-B5DB-78E63320D321}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{63CF9163-BBB7-46AA-8D8B-BB759ED2B358}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{77E8E408-3DF3-4B28-BA60-FAFA2C315FFF}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{5407CF87-2786-4273-9008-DD7734F4502E}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{B423057A-8860-428F-A42A-24E0C5DC1CD9}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{8D4078EF-209C-40F9-84C0-39A65BE3E774}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{8D5B2AB7-9BE8-4399-B725-0144F6F1455E}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{58FC5CFF-5B58-4CFE-8621-C64253CFC5DB}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{267DA7B0-00C1-429E-BD37-8CF1A8B9A8E4}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{AC0B3E6E-2D93-45F6-AB31-40BF2B95F576}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{BA528C23-8F5D-4D1D-A795-FCFF250EDEBD}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{0F2E3E82-C243-4DA6-8F45-483F91EA8422}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{7B5946E1-D0D4-44C6-ACEC-B8578E5F477A}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{C3F10124-645A-4BD3-9B03-A83C13C09B25}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{DC5B7A38-4F6E-4F5D-A86E-7D9E83DD6166}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{2082E945-2CF7-41DA-92B9-0FF987B218FA}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{4178C84E-A9C4-4231-887C-4AE67CA09FE9}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{A763A5CF-00ED-4536-B0ED-28A6AF65BCC1}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{9BB7D0E4-DD7E-4BBF-8065-032372561E40}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{44334A53-E8C9-4A9B-A22D-85D95A661E0E}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{4DC96DF6-DBEA-48CF-A860-9DE447E054E2}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{4711F9D4-9771-4D95-B7A9-51332B27E403}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{73D49491-31CD-46F7-9F25-B2E19F924BE8}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{A38D3C42-2ECA-4C0C-ACA9-E9B14A42AD5E}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{B385DAE4-A025-4BFB-A294-12CA04177E4B}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{39AFE186-B492-4083-937A-62D413BEC56B}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{CD8FA958-D45D-4D8F-8E06-ABAE0E0158D6}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{1A16E076-1C1A-4070-89F0-A880CD924060}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{40FC3F34-D013-4BF9-9BD7-3DF13DB14AA1}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{36705826-1937-4F3A-B189-FB2F4B75B182}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{DF10B6B6-9FA3-465C-A324-F1C3DAAFA5E7}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{4803FE62-E16C-4E45-ABEB-582B2B059074}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{3B6AB32A-4C8C-4243-9DF9-D03A3E8F2543}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{4B0FE8C7-1D3A-469E-AC55-B246B4458DC0}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{C9AB81E9-00C3-4901-92B0-8FDB373B297F}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{D0783F59-FA9E-4B1E-BB6C-E5C22D01A91D}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{BAA17C3B-EA46-454A-8CD3-41664B586B10}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{40EDCD1F-E0D8-47EB-9F33-65DAE6CE7DCF}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{70C8431D-AF8E-44A7-B13A-9631273C31D0}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{18E5938B-0221-463C-8515-285B304F7B17}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{3BDFB4EB-5270-45C9-BCCA-BCF3D475D8DC}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{F998651D-71C4-419A-B9C9-97C4E586F7A5}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{0709AC84-02CF-4DC9-98BF-683A24409995}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{6A5F15D7-9429-4C49-A097-421B22D01377}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{D00DA12E-CDEF-4109-A8A9-50F27478BE15}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{34B68876-06AD-425F-A45E-35EA31C45059}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{ECE62DB1-8DAC-4701-97A0-200BCE1AE3AA}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{8FC364B4-1DE4-4C80-8919-EC922F1CD90E}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{F208A438-08C5-4053-BA97-976C71E3FC2F}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{80E10766-B65E-425A-836C-668BC0372042}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{D142CEBB-EF67-49FB-9604-3BE8FE491774}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{D514BDD6-6639-483A-BD6E-03855704E744}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{33A3E78F-0A8C-4DF8-9022-1EE6FB74062C}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{3142F48C-664E-40CF-A428-9FB66A6BE756}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{C45814FB-CCA4-449E-A586-AA902D935825}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{7497B4EE-C83C-4708-A598-AB3D8CFFA913}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{197BF4E5-0700-4DE5-9CF1-27C4EE0D97FC}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{E1E5CC9A-5FC9-4D87-AC89-03B84BD59DBC}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{0DC0CEEA-7D9B-46B0-8D0F-8605903E9597}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{F7320E6C-C739-49F3-A4D0-8B59CDF4F8BB}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{A30067F9-5FCF-46BB-9224-DC1AB66EDFD1}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{935EE79A-09FB-480D-8C1B-73D57D69A543}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{A94AD051-2B8B-4E14-8074-231D526AA104}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{A25B14A9-1517-4989-AB54-C7E5A14524F3}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175783-3832-433D-87B7-A627A2B12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DECE9358-CE33-4097-95BC-046296031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469B0E6-D0A9-429B-B4D8-0F71885EA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D4A605D-987B-4F8E-9451-95774D9D87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A2BE4BA7-593A-4D74-A050-B62AD02E15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802A9110-ED7B-45DE-93F7-3B8C52124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B295B9E4-57AA-459C-8936-03361558C3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254AFB9-ACF4-4203-8C9A-6DA20F2CD1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B738B0E-307A-449A-849A-0239BED28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E0AED4E9-A451-457B-A9E3-D681BF1F5C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223F7FCB-39AA-42CA-90E1-4B2A774557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DDEAD3C-C7FD-43E3-A99C-D3002DDF3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59E4D8E-019D-4B0C-AF5F-4821E69146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D97FB218-F8FD-4527-8564-4EB45D67FE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97BA93C-83FA-4605-A872-863A0C2F0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3DDE9899-4085-4AAA-91AA-76C0B03AB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551222D-F953-4B71-A2FD-EF84D95783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ADA9F87-F2E6-4358-AD9A-D8B0362A7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083E774-0E0C-48B5-8FBF-D3D102EF3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F7B5E3E5-D90C-4FFE-BD22-9BB433A33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CA83AF45-5FF7-41A9-BF12-F4E7328CF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5DBE723F-8747-4311-A27D-C0E27DE9BD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F050C6-6C3F-4627-B093-BD0D957858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00CF0A79-8EE2-4FCC-9835-65418DA1F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4F950E5-4BD0-4212-A25B-8F77AC325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2CB76816-9F92-4191-852C-434B47097F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0BA12818-F67F-4D80-B6F5-78BDE64487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8CDFDEE-6F93-401A-95CC-2FCDB199A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BC3F7699-EABC-4171-B9C8-47A34E9296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25736FE6-38C5-450F-9C7D-C7DE9BCE0F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9E8E178C-746C-4494-ACE7-35CDFA6B9D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6A8FA496-4E59-4C8C-9A89-0E0EA4CBE3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E19BFFA1-5F5B-47A0-879C-C9C7F3F7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184E2A61-24FC-4A69-81B8-4F9365BC46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83027570-1F46-4BA1-9328-DE3453B934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D499DCE4-2FCD-47E5-8BB5-A7A87FD537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D1490A18-8BC5-4419-B32D-049B6E8F67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443AE644-2183-4064-96CC-C20E7CD9BA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07346BF7-83BA-4249-A389-28400B708C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597A12FF-0071-4CFF-960A-3AD364B6DC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CE5EEF17-96E2-4977-AE8F-582A71BA3E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F621CE35-EBCC-4177-AA9D-8531AF3F9A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22C7C908-E0F5-4B20-9A57-2C4F1EE2FD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5D54FE95-0ED5-4ACF-9349-1332F675EF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BBE55CE6-5FF5-41A1-B0C3-4916BE3DA9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1D22A075-34D7-4C65-8DB7-FA6FD3D05B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880B8A85-A4C9-4C76-9CCA-A084366739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1DED3FA7-5E68-4F81-BF7A-F89A08002B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F8239A28-3EBF-4260-B1EF-D7A173809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94393620-9EF6-4049-A8B4-B7E0AAF6D3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0DAC3C3E-ED54-4DFE-90F1-0F73A78907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BC0EB070-3D17-4A68-90CB-13E54B8B65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AED24893-24D9-4D6A-B1C9-46034CB97F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90FB5B5A-2878-450B-8D38-B1C5ED77F6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FBD7E007-2596-4058-8838-95DFB47B90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859B0A69-CECC-46D3-A387-4E9637328B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DC513AB2-865E-4582-B5DB-78E63320D3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63CF9163-BBB7-46AA-8D8B-BB759ED2B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77E8E408-3DF3-4B28-BA60-FAFA2C315F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5407CF87-2786-4273-9008-DD7734F450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B423057A-8860-428F-A42A-24E0C5DC1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8D4078EF-209C-40F9-84C0-39A65BE3E7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8D5B2AB7-9BE8-4399-B725-0144F6F145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58FC5CFF-5B58-4CFE-8621-C64253CFC5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267DA7B0-00C1-429E-BD37-8CF1A8B9A8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AC0B3E6E-2D93-45F6-AB31-40BF2B95F5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BA528C23-8F5D-4D1D-A795-FCFF250EDE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0F2E3E82-C243-4DA6-8F45-483F91EA84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7B5946E1-D0D4-44C6-ACEC-B8578E5F47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C3F10124-645A-4BD3-9B03-A83C13C09B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DC5B7A38-4F6E-4F5D-A86E-7D9E83DD61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2082E945-2CF7-41DA-92B9-0FF987B218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4178C84E-A9C4-4231-887C-4AE67CA09F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A763A5CF-00ED-4536-B0ED-28A6AF65BC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9BB7D0E4-DD7E-4BBF-8065-03237256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44334A53-E8C9-4A9B-A22D-85D95A661E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4DC96DF6-DBEA-48CF-A860-9DE447E054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4711F9D4-9771-4D95-B7A9-51332B27E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73D49491-31CD-46F7-9F25-B2E19F924B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A38D3C42-2ECA-4C0C-ACA9-E9B14A42A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B385DAE4-A025-4BFB-A294-12CA04177E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39AFE186-B492-4083-937A-62D413BEC5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CD8FA958-D45D-4D8F-8E06-ABAE0E0158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1A16E076-1C1A-4070-89F0-A880CD9240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40FC3F34-D013-4BF9-9BD7-3DF13DB14A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36705826-1937-4F3A-B189-FB2F4B75B1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DF10B6B6-9FA3-465C-A324-F1C3DAAFA5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4803FE62-E16C-4E45-ABEB-582B2B0590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3B6AB32A-4C8C-4243-9DF9-D03A3E8F2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4B0FE8C7-1D3A-469E-AC55-B246B4458D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C9AB81E9-00C3-4901-92B0-8FDB373B29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D0783F59-FA9E-4B1E-BB6C-E5C22D01A9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BAA17C3B-EA46-454A-8CD3-41664B586B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40EDCD1F-E0D8-47EB-9F33-65DAE6CE7D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70C8431D-AF8E-44A7-B13A-9631273C31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18E5938B-0221-463C-8515-285B304F7B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3BDFB4EB-5270-45C9-BCCA-BCF3D475D8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F998651D-71C4-419A-B9C9-97C4E586F7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0709AC84-02CF-4DC9-98BF-683A244099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6A5F15D7-9429-4C49-A097-421B22D013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D00DA12E-CDEF-4109-A8A9-50F27478BE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34B68876-06AD-425F-A45E-35EA31C450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ECE62DB1-8DAC-4701-97A0-200BCE1AE3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8FC364B4-1DE4-4C80-8919-EC922F1CD9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F208A438-08C5-4053-BA97-976C71E3FC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80E10766-B65E-425A-836C-668BC03720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D142CEBB-EF67-49FB-9604-3BE8FE4917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D514BDD6-6639-483A-BD6E-03855704E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33A3E78F-0A8C-4DF8-9022-1EE6FB7406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3142F48C-664E-40CF-A428-9FB66A6BE7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C45814FB-CCA4-449E-A586-AA902D9358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7497B4EE-C83C-4708-A598-AB3D8CFFA9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197BF4E5-0700-4DE5-9CF1-27C4EE0D97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E1E5CC9A-5FC9-4D87-AC89-03B84BD59D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0DC0CEEA-7D9B-46B0-8D0F-8605903E95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F7320E6C-C739-49F3-A4D0-8B59CDF4F8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A30067F9-5FCF-46BB-9224-DC1AB66EDF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935EE79A-09FB-480D-8C1B-73D57D69A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A94AD051-2B8B-4E14-8074-231D526AA1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A25B14A9-1517-4989-AB54-C7E5A1452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7285-9EAC-4B15-BFB1-80E21BC3C19B}">
  <sheetPr codeName="Sheet2">
    <tabColor theme="4" tint="0.39997558519241921"/>
  </sheetPr>
  <dimension ref="A1:EF76"/>
  <sheetViews>
    <sheetView zoomScale="70" zoomScaleNormal="70" workbookViewId="0">
      <pane xSplit="1" ySplit="3" topLeftCell="B60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30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89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42">
        <f>0.999/2</f>
        <v>0.4995</v>
      </c>
      <c r="D4" s="38" t="s">
        <v>19</v>
      </c>
      <c r="E4" s="39">
        <v>1</v>
      </c>
      <c r="F4" s="39">
        <v>1</v>
      </c>
      <c r="G4" s="39">
        <v>1</v>
      </c>
      <c r="H4" s="39">
        <v>1</v>
      </c>
      <c r="I4" s="40">
        <v>3</v>
      </c>
      <c r="J4" s="41">
        <f t="shared" ref="J4" si="0">IF( OR( ISBLANK(E4),ISBLANK(F4), ISBLANK(G4), ISBLANK(H4), ISBLANK(I4) ), "", 1.5*SQRT(   EXP(2.21*(E4-1)) + EXP(2.21*(F4-1)) + EXP(2.21*(G4-1)) + EXP(2.21*(H4-1)) + EXP(2.21*I4)   )/100*2.45 )</f>
        <v>1.0141150152164344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42">
        <f t="shared" ref="C5:C68" si="3">0.999/2</f>
        <v>0.4995</v>
      </c>
      <c r="D5" s="38" t="s">
        <v>20</v>
      </c>
      <c r="E5" s="39">
        <v>1</v>
      </c>
      <c r="F5" s="39">
        <v>1</v>
      </c>
      <c r="G5" s="39">
        <v>1</v>
      </c>
      <c r="H5" s="39">
        <v>1</v>
      </c>
      <c r="I5" s="40">
        <v>3</v>
      </c>
      <c r="J5" s="41">
        <f t="shared" ref="J5:J68" si="4">IF( OR( ISBLANK(E5),ISBLANK(F5), ISBLANK(G5), ISBLANK(H5), ISBLANK(I5) ), "", 1.5*SQRT(   EXP(2.21*(E5-1)) + EXP(2.21*(F5-1)) + EXP(2.21*(G5-1)) + EXP(2.21*(H5-1)) + EXP(2.21*I5)   )/100*2.45 )</f>
        <v>1.0141150152164344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42">
        <f t="shared" si="3"/>
        <v>0.4995</v>
      </c>
      <c r="D6" s="38" t="s">
        <v>21</v>
      </c>
      <c r="E6" s="39">
        <v>1</v>
      </c>
      <c r="F6" s="39">
        <v>1</v>
      </c>
      <c r="G6" s="39">
        <v>1</v>
      </c>
      <c r="H6" s="39">
        <v>1</v>
      </c>
      <c r="I6" s="40">
        <v>3</v>
      </c>
      <c r="J6" s="41">
        <f t="shared" si="4"/>
        <v>1.0141150152164344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5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6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7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8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9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42">
        <f t="shared" si="3"/>
        <v>0.4995</v>
      </c>
      <c r="D7" s="38" t="s">
        <v>22</v>
      </c>
      <c r="E7" s="39">
        <v>1</v>
      </c>
      <c r="F7" s="39">
        <v>1</v>
      </c>
      <c r="G7" s="39">
        <v>1</v>
      </c>
      <c r="H7" s="39">
        <v>1</v>
      </c>
      <c r="I7" s="40">
        <v>3</v>
      </c>
      <c r="J7" s="41">
        <f t="shared" si="4"/>
        <v>1.0141150152164344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5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6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7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8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9"/>
        <v>4.4081660908397297E-2</v>
      </c>
    </row>
    <row r="8" spans="1:73">
      <c r="A8" s="4">
        <v>1954</v>
      </c>
      <c r="B8" s="19" t="s">
        <v>17</v>
      </c>
      <c r="C8" s="42">
        <f t="shared" si="3"/>
        <v>0.4995</v>
      </c>
      <c r="D8" s="38" t="s">
        <v>23</v>
      </c>
      <c r="E8" s="39">
        <v>1</v>
      </c>
      <c r="F8" s="39">
        <v>1</v>
      </c>
      <c r="G8" s="39">
        <v>1</v>
      </c>
      <c r="H8" s="39">
        <v>1</v>
      </c>
      <c r="I8" s="40">
        <v>3</v>
      </c>
      <c r="J8" s="41">
        <f t="shared" si="4"/>
        <v>1.0141150152164344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5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6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7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8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9"/>
        <v>4.4081660908397297E-2</v>
      </c>
    </row>
    <row r="9" spans="1:73">
      <c r="A9" s="4">
        <v>1955</v>
      </c>
      <c r="B9" s="19" t="s">
        <v>17</v>
      </c>
      <c r="C9" s="42">
        <f t="shared" si="3"/>
        <v>0.4995</v>
      </c>
      <c r="D9" s="38" t="s">
        <v>24</v>
      </c>
      <c r="E9" s="39">
        <v>1</v>
      </c>
      <c r="F9" s="39">
        <v>1</v>
      </c>
      <c r="G9" s="39">
        <v>1</v>
      </c>
      <c r="H9" s="39">
        <v>1</v>
      </c>
      <c r="I9" s="40">
        <v>3</v>
      </c>
      <c r="J9" s="41">
        <f t="shared" si="4"/>
        <v>1.0141150152164344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5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6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7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8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9"/>
        <v>4.4081660908397297E-2</v>
      </c>
    </row>
    <row r="10" spans="1:73">
      <c r="A10" s="4">
        <v>1956</v>
      </c>
      <c r="B10" s="19" t="s">
        <v>17</v>
      </c>
      <c r="C10" s="42">
        <f t="shared" si="3"/>
        <v>0.4995</v>
      </c>
      <c r="D10" s="38" t="s">
        <v>25</v>
      </c>
      <c r="E10" s="39">
        <v>1</v>
      </c>
      <c r="F10" s="39">
        <v>1</v>
      </c>
      <c r="G10" s="39">
        <v>1</v>
      </c>
      <c r="H10" s="39">
        <v>1</v>
      </c>
      <c r="I10" s="40">
        <v>3</v>
      </c>
      <c r="J10" s="41">
        <f t="shared" si="4"/>
        <v>1.0141150152164344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5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6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7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8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9"/>
        <v>4.4081660908397297E-2</v>
      </c>
    </row>
    <row r="11" spans="1:73">
      <c r="A11" s="4">
        <v>1957</v>
      </c>
      <c r="B11" s="19" t="s">
        <v>17</v>
      </c>
      <c r="C11" s="42">
        <f t="shared" si="3"/>
        <v>0.4995</v>
      </c>
      <c r="D11" s="38" t="s">
        <v>26</v>
      </c>
      <c r="E11" s="39">
        <v>1</v>
      </c>
      <c r="F11" s="39">
        <v>1</v>
      </c>
      <c r="G11" s="39">
        <v>1</v>
      </c>
      <c r="H11" s="39">
        <v>1</v>
      </c>
      <c r="I11" s="40">
        <v>3</v>
      </c>
      <c r="J11" s="41">
        <f t="shared" si="4"/>
        <v>1.0141150152164344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5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6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42">
        <f t="shared" si="3"/>
        <v>0.4995</v>
      </c>
      <c r="D12" s="38" t="s">
        <v>27</v>
      </c>
      <c r="E12" s="39">
        <v>1</v>
      </c>
      <c r="F12" s="39">
        <v>1</v>
      </c>
      <c r="G12" s="39">
        <v>1</v>
      </c>
      <c r="H12" s="39">
        <v>1</v>
      </c>
      <c r="I12" s="40">
        <v>3</v>
      </c>
      <c r="J12" s="41">
        <f t="shared" si="4"/>
        <v>1.0141150152164344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5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6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10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1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9"/>
        <v>4.4081660908397297E-2</v>
      </c>
    </row>
    <row r="13" spans="1:73">
      <c r="A13" s="4">
        <v>1959</v>
      </c>
      <c r="B13" s="19" t="s">
        <v>17</v>
      </c>
      <c r="C13" s="42">
        <f t="shared" si="3"/>
        <v>0.4995</v>
      </c>
      <c r="D13" s="38" t="s">
        <v>28</v>
      </c>
      <c r="E13" s="39">
        <v>1</v>
      </c>
      <c r="F13" s="39">
        <v>1</v>
      </c>
      <c r="G13" s="39">
        <v>1</v>
      </c>
      <c r="H13" s="39">
        <v>1</v>
      </c>
      <c r="I13" s="40">
        <v>3</v>
      </c>
      <c r="J13" s="41">
        <f t="shared" si="4"/>
        <v>1.0141150152164344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5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6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10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1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9"/>
        <v>4.4081660908397297E-2</v>
      </c>
    </row>
    <row r="14" spans="1:73">
      <c r="A14" s="4">
        <v>1960</v>
      </c>
      <c r="B14" s="19" t="s">
        <v>17</v>
      </c>
      <c r="C14" s="42">
        <f t="shared" si="3"/>
        <v>0.4995</v>
      </c>
      <c r="D14" s="38" t="s">
        <v>29</v>
      </c>
      <c r="E14" s="39">
        <v>1</v>
      </c>
      <c r="F14" s="39">
        <v>1</v>
      </c>
      <c r="G14" s="39">
        <v>1</v>
      </c>
      <c r="H14" s="39">
        <v>1</v>
      </c>
      <c r="I14" s="40">
        <v>3</v>
      </c>
      <c r="J14" s="41">
        <f t="shared" si="4"/>
        <v>1.0141150152164344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5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6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10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1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9"/>
        <v>4.4081660908397297E-2</v>
      </c>
    </row>
    <row r="15" spans="1:73">
      <c r="A15" s="4">
        <v>1961</v>
      </c>
      <c r="B15" s="19" t="s">
        <v>17</v>
      </c>
      <c r="C15" s="42">
        <f t="shared" si="3"/>
        <v>0.4995</v>
      </c>
      <c r="D15" s="38" t="s">
        <v>30</v>
      </c>
      <c r="E15" s="39">
        <v>1</v>
      </c>
      <c r="F15" s="39">
        <v>1</v>
      </c>
      <c r="G15" s="39">
        <v>1</v>
      </c>
      <c r="H15" s="39">
        <v>1</v>
      </c>
      <c r="I15" s="40">
        <v>3</v>
      </c>
      <c r="J15" s="41">
        <f t="shared" si="4"/>
        <v>1.0141150152164344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5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6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10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1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9"/>
        <v>4.4081660908397297E-2</v>
      </c>
    </row>
    <row r="16" spans="1:73">
      <c r="A16" s="4">
        <v>1962</v>
      </c>
      <c r="B16" s="19" t="s">
        <v>17</v>
      </c>
      <c r="C16" s="42">
        <f t="shared" si="3"/>
        <v>0.4995</v>
      </c>
      <c r="D16" s="38" t="s">
        <v>31</v>
      </c>
      <c r="E16" s="39">
        <v>1</v>
      </c>
      <c r="F16" s="39">
        <v>1</v>
      </c>
      <c r="G16" s="39">
        <v>1</v>
      </c>
      <c r="H16" s="39">
        <v>1</v>
      </c>
      <c r="I16" s="40">
        <v>3</v>
      </c>
      <c r="J16" s="41">
        <f t="shared" si="4"/>
        <v>1.0141150152164344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5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6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10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1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9"/>
        <v>4.4081660908397297E-2</v>
      </c>
    </row>
    <row r="17" spans="1:73">
      <c r="A17" s="4">
        <v>1963</v>
      </c>
      <c r="B17" s="19" t="s">
        <v>17</v>
      </c>
      <c r="C17" s="42">
        <f t="shared" si="3"/>
        <v>0.4995</v>
      </c>
      <c r="D17" s="38" t="s">
        <v>32</v>
      </c>
      <c r="E17" s="39">
        <v>1</v>
      </c>
      <c r="F17" s="39">
        <v>1</v>
      </c>
      <c r="G17" s="39">
        <v>1</v>
      </c>
      <c r="H17" s="39">
        <v>1</v>
      </c>
      <c r="I17" s="40">
        <v>3</v>
      </c>
      <c r="J17" s="41">
        <f t="shared" si="4"/>
        <v>1.0141150152164344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5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6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10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1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9"/>
        <v>4.4081660908397297E-2</v>
      </c>
    </row>
    <row r="18" spans="1:73">
      <c r="A18" s="4">
        <v>1964</v>
      </c>
      <c r="B18" s="19" t="s">
        <v>17</v>
      </c>
      <c r="C18" s="42">
        <f t="shared" si="3"/>
        <v>0.4995</v>
      </c>
      <c r="D18" s="38" t="s">
        <v>33</v>
      </c>
      <c r="E18" s="39">
        <v>1</v>
      </c>
      <c r="F18" s="39">
        <v>1</v>
      </c>
      <c r="G18" s="39">
        <v>1</v>
      </c>
      <c r="H18" s="39">
        <v>1</v>
      </c>
      <c r="I18" s="40">
        <v>3</v>
      </c>
      <c r="J18" s="41">
        <f t="shared" si="4"/>
        <v>1.0141150152164344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5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6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10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1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9"/>
        <v>4.4081660908397297E-2</v>
      </c>
    </row>
    <row r="19" spans="1:73">
      <c r="A19" s="4">
        <v>1965</v>
      </c>
      <c r="B19" s="19" t="s">
        <v>17</v>
      </c>
      <c r="C19" s="42">
        <f t="shared" si="3"/>
        <v>0.4995</v>
      </c>
      <c r="D19" s="38" t="s">
        <v>34</v>
      </c>
      <c r="E19" s="39">
        <v>1</v>
      </c>
      <c r="F19" s="39">
        <v>1</v>
      </c>
      <c r="G19" s="39">
        <v>1</v>
      </c>
      <c r="H19" s="39">
        <v>1</v>
      </c>
      <c r="I19" s="40">
        <v>3</v>
      </c>
      <c r="J19" s="41">
        <f t="shared" si="4"/>
        <v>1.0141150152164344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5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6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10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1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9"/>
        <v>4.4081660908397297E-2</v>
      </c>
    </row>
    <row r="20" spans="1:73">
      <c r="A20" s="4">
        <v>1966</v>
      </c>
      <c r="B20" s="19" t="s">
        <v>17</v>
      </c>
      <c r="C20" s="42">
        <f t="shared" si="3"/>
        <v>0.4995</v>
      </c>
      <c r="D20" s="38" t="s">
        <v>35</v>
      </c>
      <c r="E20" s="39">
        <v>1</v>
      </c>
      <c r="F20" s="39">
        <v>1</v>
      </c>
      <c r="G20" s="39">
        <v>1</v>
      </c>
      <c r="H20" s="39">
        <v>1</v>
      </c>
      <c r="I20" s="40">
        <v>3</v>
      </c>
      <c r="J20" s="41">
        <f t="shared" si="4"/>
        <v>1.0141150152164344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5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6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10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1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9"/>
        <v>4.4081660908397297E-2</v>
      </c>
    </row>
    <row r="21" spans="1:73">
      <c r="A21" s="4">
        <v>1967</v>
      </c>
      <c r="B21" s="19" t="s">
        <v>17</v>
      </c>
      <c r="C21" s="42">
        <f t="shared" si="3"/>
        <v>0.4995</v>
      </c>
      <c r="D21" s="38" t="s">
        <v>36</v>
      </c>
      <c r="E21" s="39">
        <v>1</v>
      </c>
      <c r="F21" s="39">
        <v>1</v>
      </c>
      <c r="G21" s="39">
        <v>1</v>
      </c>
      <c r="H21" s="39">
        <v>1</v>
      </c>
      <c r="I21" s="40">
        <v>3</v>
      </c>
      <c r="J21" s="41">
        <f t="shared" si="4"/>
        <v>1.0141150152164344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5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6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10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1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9"/>
        <v>4.4081660908397297E-2</v>
      </c>
    </row>
    <row r="22" spans="1:73">
      <c r="A22" s="4">
        <v>1968</v>
      </c>
      <c r="B22" s="19" t="s">
        <v>17</v>
      </c>
      <c r="C22" s="42">
        <f t="shared" si="3"/>
        <v>0.4995</v>
      </c>
      <c r="D22" s="38" t="s">
        <v>37</v>
      </c>
      <c r="E22" s="39">
        <v>1</v>
      </c>
      <c r="F22" s="39">
        <v>1</v>
      </c>
      <c r="G22" s="39">
        <v>1</v>
      </c>
      <c r="H22" s="39">
        <v>1</v>
      </c>
      <c r="I22" s="40">
        <v>3</v>
      </c>
      <c r="J22" s="41">
        <f t="shared" si="4"/>
        <v>1.0141150152164344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5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6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10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1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9"/>
        <v>4.4081660908397297E-2</v>
      </c>
    </row>
    <row r="23" spans="1:73">
      <c r="A23" s="4">
        <v>1969</v>
      </c>
      <c r="B23" s="19" t="s">
        <v>17</v>
      </c>
      <c r="C23" s="42">
        <f t="shared" si="3"/>
        <v>0.4995</v>
      </c>
      <c r="D23" s="38" t="s">
        <v>38</v>
      </c>
      <c r="E23" s="39">
        <v>1</v>
      </c>
      <c r="F23" s="39">
        <v>1</v>
      </c>
      <c r="G23" s="39">
        <v>1</v>
      </c>
      <c r="H23" s="39">
        <v>1</v>
      </c>
      <c r="I23" s="40">
        <v>3</v>
      </c>
      <c r="J23" s="41">
        <f t="shared" si="4"/>
        <v>1.0141150152164344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5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6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10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1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9"/>
        <v>4.4081660908397297E-2</v>
      </c>
    </row>
    <row r="24" spans="1:73">
      <c r="A24" s="4">
        <v>1970</v>
      </c>
      <c r="B24" s="19" t="s">
        <v>17</v>
      </c>
      <c r="C24" s="42">
        <f t="shared" si="3"/>
        <v>0.4995</v>
      </c>
      <c r="D24" s="38" t="s">
        <v>39</v>
      </c>
      <c r="E24" s="39">
        <v>1</v>
      </c>
      <c r="F24" s="39">
        <v>1</v>
      </c>
      <c r="G24" s="39">
        <v>1</v>
      </c>
      <c r="H24" s="39">
        <v>1</v>
      </c>
      <c r="I24" s="40">
        <v>3</v>
      </c>
      <c r="J24" s="41">
        <f t="shared" si="4"/>
        <v>1.0141150152164344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5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6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10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1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9"/>
        <v>4.4081660908397297E-2</v>
      </c>
    </row>
    <row r="25" spans="1:73">
      <c r="A25" s="4">
        <v>1971</v>
      </c>
      <c r="B25" s="19" t="s">
        <v>17</v>
      </c>
      <c r="C25" s="42">
        <f t="shared" si="3"/>
        <v>0.4995</v>
      </c>
      <c r="D25" s="38" t="s">
        <v>40</v>
      </c>
      <c r="E25" s="39">
        <v>1</v>
      </c>
      <c r="F25" s="39">
        <v>1</v>
      </c>
      <c r="G25" s="39">
        <v>1</v>
      </c>
      <c r="H25" s="39">
        <v>1</v>
      </c>
      <c r="I25" s="40">
        <v>3</v>
      </c>
      <c r="J25" s="41">
        <f t="shared" si="4"/>
        <v>1.0141150152164344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5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6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10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1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9"/>
        <v>4.4081660908397297E-2</v>
      </c>
    </row>
    <row r="26" spans="1:73">
      <c r="A26" s="4">
        <v>1972</v>
      </c>
      <c r="B26" s="19" t="s">
        <v>17</v>
      </c>
      <c r="C26" s="42">
        <f t="shared" si="3"/>
        <v>0.4995</v>
      </c>
      <c r="D26" s="38" t="s">
        <v>41</v>
      </c>
      <c r="E26" s="39">
        <v>1</v>
      </c>
      <c r="F26" s="39">
        <v>1</v>
      </c>
      <c r="G26" s="39">
        <v>1</v>
      </c>
      <c r="H26" s="39">
        <v>1</v>
      </c>
      <c r="I26" s="40">
        <v>3</v>
      </c>
      <c r="J26" s="41">
        <f t="shared" si="4"/>
        <v>1.0141150152164344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5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6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10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1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9"/>
        <v>4.4081660908397297E-2</v>
      </c>
    </row>
    <row r="27" spans="1:73">
      <c r="A27" s="4">
        <v>1973</v>
      </c>
      <c r="B27" s="19" t="s">
        <v>17</v>
      </c>
      <c r="C27" s="42">
        <f t="shared" si="3"/>
        <v>0.4995</v>
      </c>
      <c r="D27" s="38" t="s">
        <v>42</v>
      </c>
      <c r="E27" s="39">
        <v>1</v>
      </c>
      <c r="F27" s="39">
        <v>1</v>
      </c>
      <c r="G27" s="39">
        <v>1</v>
      </c>
      <c r="H27" s="39">
        <v>1</v>
      </c>
      <c r="I27" s="40">
        <v>3</v>
      </c>
      <c r="J27" s="41">
        <f t="shared" si="4"/>
        <v>1.0141150152164344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5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6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10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1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9"/>
        <v>4.4081660908397297E-2</v>
      </c>
    </row>
    <row r="28" spans="1:73">
      <c r="A28" s="4">
        <v>1974</v>
      </c>
      <c r="B28" s="19" t="s">
        <v>17</v>
      </c>
      <c r="C28" s="42">
        <f t="shared" si="3"/>
        <v>0.4995</v>
      </c>
      <c r="D28" s="38" t="s">
        <v>43</v>
      </c>
      <c r="E28" s="39">
        <v>1</v>
      </c>
      <c r="F28" s="39">
        <v>1</v>
      </c>
      <c r="G28" s="39">
        <v>1</v>
      </c>
      <c r="H28" s="39">
        <v>1</v>
      </c>
      <c r="I28" s="40">
        <v>3</v>
      </c>
      <c r="J28" s="41">
        <f t="shared" si="4"/>
        <v>1.0141150152164344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5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6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10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1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9"/>
        <v>4.4081660908397297E-2</v>
      </c>
    </row>
    <row r="29" spans="1:73">
      <c r="A29" s="4">
        <v>1975</v>
      </c>
      <c r="B29" s="19" t="s">
        <v>17</v>
      </c>
      <c r="C29" s="42">
        <f t="shared" si="3"/>
        <v>0.4995</v>
      </c>
      <c r="D29" s="38" t="s">
        <v>44</v>
      </c>
      <c r="E29" s="39">
        <v>1</v>
      </c>
      <c r="F29" s="39">
        <v>1</v>
      </c>
      <c r="G29" s="39">
        <v>1</v>
      </c>
      <c r="H29" s="39">
        <v>1</v>
      </c>
      <c r="I29" s="40">
        <v>3</v>
      </c>
      <c r="J29" s="41">
        <f t="shared" si="4"/>
        <v>1.0141150152164344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5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6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10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1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9"/>
        <v>4.4081660908397297E-2</v>
      </c>
    </row>
    <row r="30" spans="1:73">
      <c r="A30" s="4">
        <v>1976</v>
      </c>
      <c r="B30" s="19" t="s">
        <v>17</v>
      </c>
      <c r="C30" s="42">
        <f t="shared" si="3"/>
        <v>0.4995</v>
      </c>
      <c r="D30" s="38" t="s">
        <v>45</v>
      </c>
      <c r="E30" s="39">
        <v>1</v>
      </c>
      <c r="F30" s="39">
        <v>1</v>
      </c>
      <c r="G30" s="39">
        <v>1</v>
      </c>
      <c r="H30" s="39">
        <v>1</v>
      </c>
      <c r="I30" s="40">
        <v>3</v>
      </c>
      <c r="J30" s="41">
        <f t="shared" si="4"/>
        <v>1.0141150152164344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5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6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10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1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9"/>
        <v>4.4081660908397297E-2</v>
      </c>
    </row>
    <row r="31" spans="1:73">
      <c r="A31" s="4">
        <v>1977</v>
      </c>
      <c r="B31" s="19" t="s">
        <v>17</v>
      </c>
      <c r="C31" s="42">
        <f t="shared" si="3"/>
        <v>0.4995</v>
      </c>
      <c r="D31" s="38" t="s">
        <v>46</v>
      </c>
      <c r="E31" s="39">
        <v>1</v>
      </c>
      <c r="F31" s="39">
        <v>1</v>
      </c>
      <c r="G31" s="39">
        <v>1</v>
      </c>
      <c r="H31" s="39">
        <v>1</v>
      </c>
      <c r="I31" s="40">
        <v>3</v>
      </c>
      <c r="J31" s="41">
        <f t="shared" si="4"/>
        <v>1.0141150152164344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5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6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10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1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9"/>
        <v>4.4081660908397297E-2</v>
      </c>
    </row>
    <row r="32" spans="1:73">
      <c r="A32" s="4">
        <v>1978</v>
      </c>
      <c r="B32" s="19" t="s">
        <v>17</v>
      </c>
      <c r="C32" s="42">
        <f t="shared" si="3"/>
        <v>0.4995</v>
      </c>
      <c r="D32" s="38" t="s">
        <v>47</v>
      </c>
      <c r="E32" s="39">
        <v>1</v>
      </c>
      <c r="F32" s="39">
        <v>1</v>
      </c>
      <c r="G32" s="39">
        <v>1</v>
      </c>
      <c r="H32" s="39">
        <v>1</v>
      </c>
      <c r="I32" s="40">
        <v>3</v>
      </c>
      <c r="J32" s="41">
        <f t="shared" si="4"/>
        <v>1.0141150152164344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5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6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10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1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9"/>
        <v>4.4081660908397297E-2</v>
      </c>
    </row>
    <row r="33" spans="1:73">
      <c r="A33" s="4">
        <v>1979</v>
      </c>
      <c r="B33" s="19" t="s">
        <v>17</v>
      </c>
      <c r="C33" s="42">
        <f t="shared" si="3"/>
        <v>0.4995</v>
      </c>
      <c r="D33" s="38" t="s">
        <v>48</v>
      </c>
      <c r="E33" s="39">
        <v>1</v>
      </c>
      <c r="F33" s="39">
        <v>1</v>
      </c>
      <c r="G33" s="39">
        <v>1</v>
      </c>
      <c r="H33" s="39">
        <v>1</v>
      </c>
      <c r="I33" s="40">
        <v>3</v>
      </c>
      <c r="J33" s="41">
        <f t="shared" si="4"/>
        <v>1.0141150152164344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5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6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10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1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9"/>
        <v>4.4081660908397297E-2</v>
      </c>
    </row>
    <row r="34" spans="1:73">
      <c r="A34" s="4">
        <v>1980</v>
      </c>
      <c r="B34" s="19" t="s">
        <v>17</v>
      </c>
      <c r="C34" s="42">
        <f t="shared" si="3"/>
        <v>0.4995</v>
      </c>
      <c r="D34" s="38" t="s">
        <v>49</v>
      </c>
      <c r="E34" s="39">
        <v>1</v>
      </c>
      <c r="F34" s="39">
        <v>1</v>
      </c>
      <c r="G34" s="39">
        <v>1</v>
      </c>
      <c r="H34" s="39">
        <v>1</v>
      </c>
      <c r="I34" s="40">
        <v>3</v>
      </c>
      <c r="J34" s="41">
        <f t="shared" si="4"/>
        <v>1.0141150152164344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5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6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10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1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9"/>
        <v>4.4081660908397297E-2</v>
      </c>
    </row>
    <row r="35" spans="1:73">
      <c r="A35" s="4">
        <v>1981</v>
      </c>
      <c r="B35" s="19" t="s">
        <v>17</v>
      </c>
      <c r="C35" s="42">
        <f t="shared" si="3"/>
        <v>0.4995</v>
      </c>
      <c r="D35" s="38" t="s">
        <v>50</v>
      </c>
      <c r="E35" s="39">
        <v>1</v>
      </c>
      <c r="F35" s="39">
        <v>1</v>
      </c>
      <c r="G35" s="39">
        <v>1</v>
      </c>
      <c r="H35" s="39">
        <v>1</v>
      </c>
      <c r="I35" s="40">
        <v>3</v>
      </c>
      <c r="J35" s="41">
        <f t="shared" si="4"/>
        <v>1.0141150152164344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5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6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10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1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9"/>
        <v>4.4081660908397297E-2</v>
      </c>
    </row>
    <row r="36" spans="1:73">
      <c r="A36" s="4">
        <v>1982</v>
      </c>
      <c r="B36" s="19" t="s">
        <v>17</v>
      </c>
      <c r="C36" s="42">
        <f t="shared" si="3"/>
        <v>0.4995</v>
      </c>
      <c r="D36" s="38" t="s">
        <v>51</v>
      </c>
      <c r="E36" s="39">
        <v>1</v>
      </c>
      <c r="F36" s="39">
        <v>1</v>
      </c>
      <c r="G36" s="39">
        <v>1</v>
      </c>
      <c r="H36" s="39">
        <v>1</v>
      </c>
      <c r="I36" s="40">
        <v>3</v>
      </c>
      <c r="J36" s="41">
        <f t="shared" si="4"/>
        <v>1.0141150152164344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5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6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10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1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9"/>
        <v>4.4081660908397297E-2</v>
      </c>
    </row>
    <row r="37" spans="1:73">
      <c r="A37" s="4">
        <v>1983</v>
      </c>
      <c r="B37" s="19" t="s">
        <v>17</v>
      </c>
      <c r="C37" s="42">
        <f t="shared" si="3"/>
        <v>0.4995</v>
      </c>
      <c r="D37" s="38" t="s">
        <v>52</v>
      </c>
      <c r="E37" s="39">
        <v>1</v>
      </c>
      <c r="F37" s="39">
        <v>1</v>
      </c>
      <c r="G37" s="39">
        <v>1</v>
      </c>
      <c r="H37" s="39">
        <v>1</v>
      </c>
      <c r="I37" s="40">
        <v>3</v>
      </c>
      <c r="J37" s="41">
        <f t="shared" si="4"/>
        <v>1.0141150152164344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5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6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10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1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9"/>
        <v>4.4081660908397297E-2</v>
      </c>
    </row>
    <row r="38" spans="1:73">
      <c r="A38" s="4">
        <v>1984</v>
      </c>
      <c r="B38" s="19" t="s">
        <v>17</v>
      </c>
      <c r="C38" s="42">
        <f t="shared" si="3"/>
        <v>0.4995</v>
      </c>
      <c r="D38" s="38" t="s">
        <v>53</v>
      </c>
      <c r="E38" s="39">
        <v>1</v>
      </c>
      <c r="F38" s="39">
        <v>1</v>
      </c>
      <c r="G38" s="39">
        <v>1</v>
      </c>
      <c r="H38" s="39">
        <v>1</v>
      </c>
      <c r="I38" s="40">
        <v>3</v>
      </c>
      <c r="J38" s="41">
        <f t="shared" si="4"/>
        <v>1.0141150152164344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5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6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10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1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9"/>
        <v>4.4081660908397297E-2</v>
      </c>
    </row>
    <row r="39" spans="1:73">
      <c r="A39" s="4">
        <v>1985</v>
      </c>
      <c r="B39" s="19" t="s">
        <v>17</v>
      </c>
      <c r="C39" s="42">
        <f t="shared" si="3"/>
        <v>0.4995</v>
      </c>
      <c r="D39" s="38" t="s">
        <v>54</v>
      </c>
      <c r="E39" s="39">
        <v>1</v>
      </c>
      <c r="F39" s="39">
        <v>1</v>
      </c>
      <c r="G39" s="39">
        <v>1</v>
      </c>
      <c r="H39" s="39">
        <v>1</v>
      </c>
      <c r="I39" s="40">
        <v>3</v>
      </c>
      <c r="J39" s="41">
        <f t="shared" si="4"/>
        <v>1.0141150152164344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5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6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10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1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9"/>
        <v>4.4081660908397297E-2</v>
      </c>
    </row>
    <row r="40" spans="1:73">
      <c r="A40" s="4">
        <v>1986</v>
      </c>
      <c r="B40" s="19" t="s">
        <v>17</v>
      </c>
      <c r="C40" s="42">
        <f t="shared" si="3"/>
        <v>0.4995</v>
      </c>
      <c r="D40" s="38" t="s">
        <v>55</v>
      </c>
      <c r="E40" s="39">
        <v>1</v>
      </c>
      <c r="F40" s="39">
        <v>1</v>
      </c>
      <c r="G40" s="39">
        <v>1</v>
      </c>
      <c r="H40" s="39">
        <v>1</v>
      </c>
      <c r="I40" s="40">
        <v>3</v>
      </c>
      <c r="J40" s="41">
        <f t="shared" si="4"/>
        <v>1.0141150152164344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5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6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10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1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9"/>
        <v>4.4081660908397297E-2</v>
      </c>
    </row>
    <row r="41" spans="1:73">
      <c r="A41" s="4">
        <v>1987</v>
      </c>
      <c r="B41" s="19" t="s">
        <v>17</v>
      </c>
      <c r="C41" s="42">
        <f t="shared" si="3"/>
        <v>0.4995</v>
      </c>
      <c r="D41" s="38" t="s">
        <v>56</v>
      </c>
      <c r="E41" s="39">
        <v>1</v>
      </c>
      <c r="F41" s="39">
        <v>1</v>
      </c>
      <c r="G41" s="39">
        <v>1</v>
      </c>
      <c r="H41" s="39">
        <v>1</v>
      </c>
      <c r="I41" s="40">
        <v>3</v>
      </c>
      <c r="J41" s="41">
        <f t="shared" si="4"/>
        <v>1.0141150152164344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5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6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10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1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9"/>
        <v>4.4081660908397297E-2</v>
      </c>
    </row>
    <row r="42" spans="1:73">
      <c r="A42" s="4">
        <v>1988</v>
      </c>
      <c r="B42" s="19" t="s">
        <v>17</v>
      </c>
      <c r="C42" s="42">
        <f t="shared" si="3"/>
        <v>0.4995</v>
      </c>
      <c r="D42" s="38" t="s">
        <v>57</v>
      </c>
      <c r="E42" s="39">
        <v>1</v>
      </c>
      <c r="F42" s="39">
        <v>1</v>
      </c>
      <c r="G42" s="39">
        <v>1</v>
      </c>
      <c r="H42" s="39">
        <v>1</v>
      </c>
      <c r="I42" s="40">
        <v>3</v>
      </c>
      <c r="J42" s="41">
        <f t="shared" si="4"/>
        <v>1.0141150152164344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5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6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10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1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9"/>
        <v>4.4081660908397297E-2</v>
      </c>
    </row>
    <row r="43" spans="1:73">
      <c r="A43" s="4">
        <v>1989</v>
      </c>
      <c r="B43" s="19" t="s">
        <v>17</v>
      </c>
      <c r="C43" s="42">
        <f t="shared" si="3"/>
        <v>0.4995</v>
      </c>
      <c r="D43" s="38" t="s">
        <v>58</v>
      </c>
      <c r="E43" s="39">
        <v>1</v>
      </c>
      <c r="F43" s="39">
        <v>1</v>
      </c>
      <c r="G43" s="39">
        <v>1</v>
      </c>
      <c r="H43" s="39">
        <v>1</v>
      </c>
      <c r="I43" s="40">
        <v>3</v>
      </c>
      <c r="J43" s="41">
        <f t="shared" si="4"/>
        <v>1.0141150152164344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5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6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10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1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9"/>
        <v>4.4081660908397297E-2</v>
      </c>
    </row>
    <row r="44" spans="1:73">
      <c r="A44" s="4">
        <v>1990</v>
      </c>
      <c r="B44" s="19" t="s">
        <v>17</v>
      </c>
      <c r="C44" s="42">
        <f t="shared" si="3"/>
        <v>0.4995</v>
      </c>
      <c r="D44" s="38" t="s">
        <v>59</v>
      </c>
      <c r="E44" s="39">
        <v>1</v>
      </c>
      <c r="F44" s="39">
        <v>1</v>
      </c>
      <c r="G44" s="39">
        <v>1</v>
      </c>
      <c r="H44" s="39">
        <v>1</v>
      </c>
      <c r="I44" s="40">
        <v>3</v>
      </c>
      <c r="J44" s="41">
        <f t="shared" si="4"/>
        <v>1.0141150152164344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5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6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10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1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9"/>
        <v>4.4081660908397297E-2</v>
      </c>
    </row>
    <row r="45" spans="1:73">
      <c r="A45" s="4">
        <v>1991</v>
      </c>
      <c r="B45" s="19" t="s">
        <v>17</v>
      </c>
      <c r="C45" s="42">
        <f t="shared" si="3"/>
        <v>0.4995</v>
      </c>
      <c r="D45" s="38" t="s">
        <v>60</v>
      </c>
      <c r="E45" s="39">
        <v>1</v>
      </c>
      <c r="F45" s="39">
        <v>1</v>
      </c>
      <c r="G45" s="39">
        <v>1</v>
      </c>
      <c r="H45" s="39">
        <v>1</v>
      </c>
      <c r="I45" s="40">
        <v>3</v>
      </c>
      <c r="J45" s="41">
        <f t="shared" si="4"/>
        <v>1.0141150152164344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5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6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10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1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9"/>
        <v>4.4081660908397297E-2</v>
      </c>
    </row>
    <row r="46" spans="1:73">
      <c r="A46" s="4">
        <v>1992</v>
      </c>
      <c r="B46" s="19" t="s">
        <v>17</v>
      </c>
      <c r="C46" s="42">
        <f t="shared" si="3"/>
        <v>0.4995</v>
      </c>
      <c r="D46" s="38" t="s">
        <v>61</v>
      </c>
      <c r="E46" s="39">
        <v>1</v>
      </c>
      <c r="F46" s="39">
        <v>1</v>
      </c>
      <c r="G46" s="39">
        <v>1</v>
      </c>
      <c r="H46" s="39">
        <v>1</v>
      </c>
      <c r="I46" s="40">
        <v>3</v>
      </c>
      <c r="J46" s="41">
        <f t="shared" si="4"/>
        <v>1.0141150152164344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5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6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10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1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9"/>
        <v>4.4081660908397297E-2</v>
      </c>
    </row>
    <row r="47" spans="1:73">
      <c r="A47" s="4">
        <v>1993</v>
      </c>
      <c r="B47" s="19" t="s">
        <v>17</v>
      </c>
      <c r="C47" s="42">
        <f t="shared" si="3"/>
        <v>0.4995</v>
      </c>
      <c r="D47" s="38" t="s">
        <v>62</v>
      </c>
      <c r="E47" s="39">
        <v>1</v>
      </c>
      <c r="F47" s="39">
        <v>1</v>
      </c>
      <c r="G47" s="39">
        <v>1</v>
      </c>
      <c r="H47" s="39">
        <v>1</v>
      </c>
      <c r="I47" s="40">
        <v>3</v>
      </c>
      <c r="J47" s="41">
        <f t="shared" si="4"/>
        <v>1.0141150152164344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5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6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10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1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9"/>
        <v>4.4081660908397297E-2</v>
      </c>
    </row>
    <row r="48" spans="1:73">
      <c r="A48" s="4">
        <v>1994</v>
      </c>
      <c r="B48" s="19" t="s">
        <v>17</v>
      </c>
      <c r="C48" s="42">
        <f t="shared" si="3"/>
        <v>0.4995</v>
      </c>
      <c r="D48" s="38" t="s">
        <v>63</v>
      </c>
      <c r="E48" s="39">
        <v>1</v>
      </c>
      <c r="F48" s="39">
        <v>1</v>
      </c>
      <c r="G48" s="39">
        <v>1</v>
      </c>
      <c r="H48" s="39">
        <v>1</v>
      </c>
      <c r="I48" s="40">
        <v>3</v>
      </c>
      <c r="J48" s="41">
        <f t="shared" si="4"/>
        <v>1.0141150152164344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5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6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10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1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9"/>
        <v>4.4081660908397297E-2</v>
      </c>
    </row>
    <row r="49" spans="1:73">
      <c r="A49" s="4">
        <v>1995</v>
      </c>
      <c r="B49" s="19" t="s">
        <v>17</v>
      </c>
      <c r="C49" s="42">
        <f t="shared" si="3"/>
        <v>0.4995</v>
      </c>
      <c r="D49" s="38" t="s">
        <v>64</v>
      </c>
      <c r="E49" s="39">
        <v>1</v>
      </c>
      <c r="F49" s="39">
        <v>1</v>
      </c>
      <c r="G49" s="39">
        <v>1</v>
      </c>
      <c r="H49" s="39">
        <v>1</v>
      </c>
      <c r="I49" s="40">
        <v>3</v>
      </c>
      <c r="J49" s="41">
        <f t="shared" si="4"/>
        <v>1.0141150152164344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5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6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10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1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9"/>
        <v>4.4081660908397297E-2</v>
      </c>
    </row>
    <row r="50" spans="1:73">
      <c r="A50" s="4">
        <v>1996</v>
      </c>
      <c r="B50" s="19" t="s">
        <v>17</v>
      </c>
      <c r="C50" s="42">
        <f t="shared" si="3"/>
        <v>0.4995</v>
      </c>
      <c r="D50" s="38" t="s">
        <v>65</v>
      </c>
      <c r="E50" s="39">
        <v>1</v>
      </c>
      <c r="F50" s="39">
        <v>1</v>
      </c>
      <c r="G50" s="39">
        <v>1</v>
      </c>
      <c r="H50" s="39">
        <v>1</v>
      </c>
      <c r="I50" s="40">
        <v>3</v>
      </c>
      <c r="J50" s="41">
        <f t="shared" si="4"/>
        <v>1.0141150152164344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5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6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10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1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9"/>
        <v>4.4081660908397297E-2</v>
      </c>
    </row>
    <row r="51" spans="1:73">
      <c r="A51" s="4">
        <v>1997</v>
      </c>
      <c r="B51" s="19" t="s">
        <v>17</v>
      </c>
      <c r="C51" s="42">
        <f t="shared" si="3"/>
        <v>0.4995</v>
      </c>
      <c r="D51" s="38" t="s">
        <v>66</v>
      </c>
      <c r="E51" s="39">
        <v>1</v>
      </c>
      <c r="F51" s="39">
        <v>1</v>
      </c>
      <c r="G51" s="39">
        <v>1</v>
      </c>
      <c r="H51" s="39">
        <v>1</v>
      </c>
      <c r="I51" s="40">
        <v>3</v>
      </c>
      <c r="J51" s="41">
        <f t="shared" si="4"/>
        <v>1.0141150152164344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5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6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10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1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9"/>
        <v>4.4081660908397297E-2</v>
      </c>
    </row>
    <row r="52" spans="1:73">
      <c r="A52" s="4">
        <v>1998</v>
      </c>
      <c r="B52" s="19" t="s">
        <v>17</v>
      </c>
      <c r="C52" s="42">
        <f t="shared" si="3"/>
        <v>0.4995</v>
      </c>
      <c r="D52" s="38" t="s">
        <v>67</v>
      </c>
      <c r="E52" s="39">
        <v>1</v>
      </c>
      <c r="F52" s="39">
        <v>1</v>
      </c>
      <c r="G52" s="39">
        <v>1</v>
      </c>
      <c r="H52" s="39">
        <v>1</v>
      </c>
      <c r="I52" s="40">
        <v>3</v>
      </c>
      <c r="J52" s="41">
        <f t="shared" si="4"/>
        <v>1.0141150152164344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5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6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10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1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9"/>
        <v>4.4081660908397297E-2</v>
      </c>
    </row>
    <row r="53" spans="1:73">
      <c r="A53" s="4">
        <v>1999</v>
      </c>
      <c r="B53" s="19" t="s">
        <v>17</v>
      </c>
      <c r="C53" s="42">
        <f t="shared" si="3"/>
        <v>0.4995</v>
      </c>
      <c r="D53" s="38" t="s">
        <v>68</v>
      </c>
      <c r="E53" s="39">
        <v>1</v>
      </c>
      <c r="F53" s="39">
        <v>1</v>
      </c>
      <c r="G53" s="39">
        <v>1</v>
      </c>
      <c r="H53" s="39">
        <v>1</v>
      </c>
      <c r="I53" s="40">
        <v>3</v>
      </c>
      <c r="J53" s="41">
        <f t="shared" si="4"/>
        <v>1.0141150152164344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5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6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10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1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9"/>
        <v>4.4081660908397297E-2</v>
      </c>
    </row>
    <row r="54" spans="1:73">
      <c r="A54" s="4">
        <v>2000</v>
      </c>
      <c r="B54" s="19" t="s">
        <v>17</v>
      </c>
      <c r="C54" s="42">
        <f t="shared" si="3"/>
        <v>0.4995</v>
      </c>
      <c r="D54" s="38" t="s">
        <v>69</v>
      </c>
      <c r="E54" s="39">
        <v>1</v>
      </c>
      <c r="F54" s="39">
        <v>1</v>
      </c>
      <c r="G54" s="39">
        <v>1</v>
      </c>
      <c r="H54" s="39">
        <v>1</v>
      </c>
      <c r="I54" s="40">
        <v>3</v>
      </c>
      <c r="J54" s="41">
        <f t="shared" si="4"/>
        <v>1.0141150152164344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5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6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10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1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9"/>
        <v>4.4081660908397297E-2</v>
      </c>
    </row>
    <row r="55" spans="1:73">
      <c r="A55" s="4">
        <v>2001</v>
      </c>
      <c r="B55" s="19" t="s">
        <v>17</v>
      </c>
      <c r="C55" s="42">
        <f t="shared" si="3"/>
        <v>0.4995</v>
      </c>
      <c r="D55" s="38" t="s">
        <v>70</v>
      </c>
      <c r="E55" s="39">
        <v>1</v>
      </c>
      <c r="F55" s="39">
        <v>1</v>
      </c>
      <c r="G55" s="39">
        <v>1</v>
      </c>
      <c r="H55" s="39">
        <v>1</v>
      </c>
      <c r="I55" s="40">
        <v>3</v>
      </c>
      <c r="J55" s="41">
        <f t="shared" si="4"/>
        <v>1.0141150152164344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5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6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10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1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9"/>
        <v>4.4081660908397297E-2</v>
      </c>
    </row>
    <row r="56" spans="1:73">
      <c r="A56" s="4">
        <v>2002</v>
      </c>
      <c r="B56" s="19" t="s">
        <v>17</v>
      </c>
      <c r="C56" s="42">
        <f t="shared" si="3"/>
        <v>0.4995</v>
      </c>
      <c r="D56" s="38" t="s">
        <v>71</v>
      </c>
      <c r="E56" s="39">
        <v>1</v>
      </c>
      <c r="F56" s="39">
        <v>1</v>
      </c>
      <c r="G56" s="39">
        <v>1</v>
      </c>
      <c r="H56" s="39">
        <v>1</v>
      </c>
      <c r="I56" s="40">
        <v>3</v>
      </c>
      <c r="J56" s="41">
        <f t="shared" si="4"/>
        <v>1.0141150152164344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5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6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10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1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9"/>
        <v>4.4081660908397297E-2</v>
      </c>
    </row>
    <row r="57" spans="1:73">
      <c r="A57" s="4">
        <v>2003</v>
      </c>
      <c r="B57" s="19" t="s">
        <v>17</v>
      </c>
      <c r="C57" s="42">
        <f t="shared" si="3"/>
        <v>0.4995</v>
      </c>
      <c r="D57" s="38" t="s">
        <v>72</v>
      </c>
      <c r="E57" s="39">
        <v>1</v>
      </c>
      <c r="F57" s="39">
        <v>1</v>
      </c>
      <c r="G57" s="39">
        <v>1</v>
      </c>
      <c r="H57" s="39">
        <v>1</v>
      </c>
      <c r="I57" s="40">
        <v>3</v>
      </c>
      <c r="J57" s="41">
        <f t="shared" si="4"/>
        <v>1.0141150152164344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5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6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10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1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9"/>
        <v>4.4081660908397297E-2</v>
      </c>
    </row>
    <row r="58" spans="1:73">
      <c r="A58" s="4">
        <v>2004</v>
      </c>
      <c r="B58" s="19" t="s">
        <v>17</v>
      </c>
      <c r="C58" s="42">
        <f t="shared" si="3"/>
        <v>0.4995</v>
      </c>
      <c r="D58" s="38" t="s">
        <v>73</v>
      </c>
      <c r="E58" s="39">
        <v>1</v>
      </c>
      <c r="F58" s="39">
        <v>1</v>
      </c>
      <c r="G58" s="39">
        <v>1</v>
      </c>
      <c r="H58" s="39">
        <v>1</v>
      </c>
      <c r="I58" s="40">
        <v>3</v>
      </c>
      <c r="J58" s="41">
        <f t="shared" si="4"/>
        <v>1.0141150152164344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5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6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10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1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9"/>
        <v>4.4081660908397297E-2</v>
      </c>
    </row>
    <row r="59" spans="1:73">
      <c r="A59" s="4">
        <v>2005</v>
      </c>
      <c r="B59" s="19" t="s">
        <v>17</v>
      </c>
      <c r="C59" s="42">
        <f t="shared" si="3"/>
        <v>0.4995</v>
      </c>
      <c r="D59" s="38" t="s">
        <v>74</v>
      </c>
      <c r="E59" s="39">
        <v>1</v>
      </c>
      <c r="F59" s="39">
        <v>1</v>
      </c>
      <c r="G59" s="39">
        <v>1</v>
      </c>
      <c r="H59" s="39">
        <v>1</v>
      </c>
      <c r="I59" s="40">
        <v>3</v>
      </c>
      <c r="J59" s="41">
        <f t="shared" si="4"/>
        <v>1.0141150152164344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5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6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10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1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9"/>
        <v>4.4081660908397297E-2</v>
      </c>
    </row>
    <row r="60" spans="1:73">
      <c r="A60" s="4">
        <v>2006</v>
      </c>
      <c r="B60" s="19" t="s">
        <v>17</v>
      </c>
      <c r="C60" s="42">
        <f t="shared" si="3"/>
        <v>0.4995</v>
      </c>
      <c r="D60" s="38" t="s">
        <v>75</v>
      </c>
      <c r="E60" s="39">
        <v>1</v>
      </c>
      <c r="F60" s="39">
        <v>1</v>
      </c>
      <c r="G60" s="39">
        <v>1</v>
      </c>
      <c r="H60" s="39">
        <v>1</v>
      </c>
      <c r="I60" s="40">
        <v>3</v>
      </c>
      <c r="J60" s="41">
        <f t="shared" si="4"/>
        <v>1.0141150152164344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5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6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10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1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9"/>
        <v>4.4081660908397297E-2</v>
      </c>
    </row>
    <row r="61" spans="1:73">
      <c r="A61" s="4">
        <v>2007</v>
      </c>
      <c r="B61" s="19" t="s">
        <v>17</v>
      </c>
      <c r="C61" s="42">
        <f t="shared" si="3"/>
        <v>0.4995</v>
      </c>
      <c r="D61" s="38" t="s">
        <v>76</v>
      </c>
      <c r="E61" s="39">
        <v>1</v>
      </c>
      <c r="F61" s="39">
        <v>1</v>
      </c>
      <c r="G61" s="39">
        <v>1</v>
      </c>
      <c r="H61" s="39">
        <v>1</v>
      </c>
      <c r="I61" s="40">
        <v>3</v>
      </c>
      <c r="J61" s="41">
        <f t="shared" si="4"/>
        <v>1.0141150152164344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5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6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10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1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9"/>
        <v>4.4081660908397297E-2</v>
      </c>
    </row>
    <row r="62" spans="1:73">
      <c r="A62" s="4">
        <v>2008</v>
      </c>
      <c r="B62" s="19" t="s">
        <v>17</v>
      </c>
      <c r="C62" s="42">
        <f t="shared" si="3"/>
        <v>0.4995</v>
      </c>
      <c r="D62" s="38" t="s">
        <v>77</v>
      </c>
      <c r="E62" s="39">
        <v>1</v>
      </c>
      <c r="F62" s="39">
        <v>1</v>
      </c>
      <c r="G62" s="39">
        <v>1</v>
      </c>
      <c r="H62" s="39">
        <v>1</v>
      </c>
      <c r="I62" s="40">
        <v>3</v>
      </c>
      <c r="J62" s="41">
        <f t="shared" si="4"/>
        <v>1.0141150152164344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5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6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10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1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9"/>
        <v>4.4081660908397297E-2</v>
      </c>
    </row>
    <row r="63" spans="1:73">
      <c r="A63" s="4">
        <v>2009</v>
      </c>
      <c r="B63" s="19" t="s">
        <v>17</v>
      </c>
      <c r="C63" s="42">
        <f t="shared" si="3"/>
        <v>0.4995</v>
      </c>
      <c r="D63" s="38" t="s">
        <v>78</v>
      </c>
      <c r="E63" s="39">
        <v>1</v>
      </c>
      <c r="F63" s="39">
        <v>1</v>
      </c>
      <c r="G63" s="39">
        <v>1</v>
      </c>
      <c r="H63" s="39">
        <v>1</v>
      </c>
      <c r="I63" s="40">
        <v>3</v>
      </c>
      <c r="J63" s="41">
        <f t="shared" si="4"/>
        <v>1.0141150152164344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5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6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10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1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9"/>
        <v>4.4081660908397297E-2</v>
      </c>
    </row>
    <row r="64" spans="1:73">
      <c r="A64" s="4">
        <v>2010</v>
      </c>
      <c r="B64" s="19" t="s">
        <v>17</v>
      </c>
      <c r="C64" s="42">
        <f t="shared" si="3"/>
        <v>0.4995</v>
      </c>
      <c r="D64" s="38" t="s">
        <v>79</v>
      </c>
      <c r="E64" s="39">
        <v>1</v>
      </c>
      <c r="F64" s="39">
        <v>1</v>
      </c>
      <c r="G64" s="39">
        <v>1</v>
      </c>
      <c r="H64" s="39">
        <v>1</v>
      </c>
      <c r="I64" s="40">
        <v>3</v>
      </c>
      <c r="J64" s="41">
        <f t="shared" si="4"/>
        <v>1.0141150152164344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5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6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10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1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9"/>
        <v>4.4081660908397297E-2</v>
      </c>
    </row>
    <row r="65" spans="1:73">
      <c r="A65" s="4">
        <v>2011</v>
      </c>
      <c r="B65" s="19" t="s">
        <v>17</v>
      </c>
      <c r="C65" s="42">
        <f t="shared" si="3"/>
        <v>0.4995</v>
      </c>
      <c r="D65" s="38" t="s">
        <v>80</v>
      </c>
      <c r="E65" s="39">
        <v>1</v>
      </c>
      <c r="F65" s="39">
        <v>1</v>
      </c>
      <c r="G65" s="39">
        <v>1</v>
      </c>
      <c r="H65" s="39">
        <v>1</v>
      </c>
      <c r="I65" s="40">
        <v>3</v>
      </c>
      <c r="J65" s="41">
        <f t="shared" si="4"/>
        <v>1.0141150152164344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5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6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10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1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9"/>
        <v>4.4081660908397297E-2</v>
      </c>
    </row>
    <row r="66" spans="1:73">
      <c r="A66" s="4">
        <v>2012</v>
      </c>
      <c r="B66" s="19" t="s">
        <v>17</v>
      </c>
      <c r="C66" s="42">
        <f t="shared" si="3"/>
        <v>0.4995</v>
      </c>
      <c r="D66" s="38" t="s">
        <v>81</v>
      </c>
      <c r="E66" s="39">
        <v>1</v>
      </c>
      <c r="F66" s="39">
        <v>1</v>
      </c>
      <c r="G66" s="39">
        <v>1</v>
      </c>
      <c r="H66" s="39">
        <v>1</v>
      </c>
      <c r="I66" s="40">
        <v>3</v>
      </c>
      <c r="J66" s="41">
        <f t="shared" si="4"/>
        <v>1.0141150152164344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5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6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10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1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9"/>
        <v>4.4081660908397297E-2</v>
      </c>
    </row>
    <row r="67" spans="1:73">
      <c r="A67" s="4">
        <v>2013</v>
      </c>
      <c r="B67" s="19" t="s">
        <v>17</v>
      </c>
      <c r="C67" s="42">
        <f t="shared" si="3"/>
        <v>0.4995</v>
      </c>
      <c r="D67" s="38" t="s">
        <v>82</v>
      </c>
      <c r="E67" s="39">
        <v>1</v>
      </c>
      <c r="F67" s="39">
        <v>1</v>
      </c>
      <c r="G67" s="39">
        <v>1</v>
      </c>
      <c r="H67" s="39">
        <v>1</v>
      </c>
      <c r="I67" s="40">
        <v>3</v>
      </c>
      <c r="J67" s="41">
        <f t="shared" si="4"/>
        <v>1.0141150152164344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5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6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10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1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9"/>
        <v>4.4081660908397297E-2</v>
      </c>
    </row>
    <row r="68" spans="1:73">
      <c r="A68" s="4">
        <v>2014</v>
      </c>
      <c r="B68" s="19" t="s">
        <v>17</v>
      </c>
      <c r="C68" s="42">
        <f t="shared" si="3"/>
        <v>0.4995</v>
      </c>
      <c r="D68" s="38" t="s">
        <v>83</v>
      </c>
      <c r="E68" s="39">
        <v>1</v>
      </c>
      <c r="F68" s="39">
        <v>1</v>
      </c>
      <c r="G68" s="39">
        <v>1</v>
      </c>
      <c r="H68" s="39">
        <v>1</v>
      </c>
      <c r="I68" s="40">
        <v>3</v>
      </c>
      <c r="J68" s="41">
        <f t="shared" si="4"/>
        <v>1.0141150152164344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2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5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6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3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10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1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9"/>
        <v>4.4081660908397297E-2</v>
      </c>
    </row>
    <row r="69" spans="1:73">
      <c r="A69" s="4">
        <v>2015</v>
      </c>
      <c r="B69" s="19" t="s">
        <v>17</v>
      </c>
      <c r="C69" s="42">
        <f t="shared" ref="C69:C74" si="14">0.999/2</f>
        <v>0.4995</v>
      </c>
      <c r="D69" s="38" t="s">
        <v>84</v>
      </c>
      <c r="E69" s="39">
        <v>1</v>
      </c>
      <c r="F69" s="39">
        <v>1</v>
      </c>
      <c r="G69" s="39">
        <v>1</v>
      </c>
      <c r="H69" s="39">
        <v>1</v>
      </c>
      <c r="I69" s="40">
        <v>3</v>
      </c>
      <c r="J69" s="41">
        <f t="shared" ref="J69:J73" si="15">IF( OR( ISBLANK(E69),ISBLANK(F69), ISBLANK(G69), ISBLANK(H69), ISBLANK(I69) ), "", 1.5*SQRT(   EXP(2.21*(E69-1)) + EXP(2.21*(F69-1)) + EXP(2.21*(G69-1)) + EXP(2.21*(H69-1)) + EXP(2.21*I69)   )/100*2.45 )</f>
        <v>1.0141150152164344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2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5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6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3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10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1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9"/>
        <v>4.4081660908397297E-2</v>
      </c>
    </row>
    <row r="70" spans="1:73">
      <c r="A70" s="4">
        <v>2016</v>
      </c>
      <c r="B70" s="19" t="s">
        <v>17</v>
      </c>
      <c r="C70" s="42">
        <f t="shared" si="14"/>
        <v>0.4995</v>
      </c>
      <c r="D70" s="38" t="s">
        <v>85</v>
      </c>
      <c r="E70" s="39">
        <v>1</v>
      </c>
      <c r="F70" s="39">
        <v>1</v>
      </c>
      <c r="G70" s="39">
        <v>1</v>
      </c>
      <c r="H70" s="39">
        <v>1</v>
      </c>
      <c r="I70" s="40">
        <v>3</v>
      </c>
      <c r="J70" s="41">
        <f t="shared" si="15"/>
        <v>1.0141150152164344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2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6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7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3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10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1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8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42">
        <f t="shared" si="14"/>
        <v>0.4995</v>
      </c>
      <c r="D71" s="38" t="s">
        <v>86</v>
      </c>
      <c r="E71" s="39">
        <v>1</v>
      </c>
      <c r="F71" s="39">
        <v>1</v>
      </c>
      <c r="G71" s="39">
        <v>1</v>
      </c>
      <c r="H71" s="39">
        <v>1</v>
      </c>
      <c r="I71" s="40">
        <v>3</v>
      </c>
      <c r="J71" s="41">
        <f t="shared" ref="J71:J72" si="19">IF( OR( ISBLANK(E71),ISBLANK(F71), ISBLANK(G71), ISBLANK(H71), ISBLANK(I71) ), "", 1.5*SQRT(   EXP(2.21*(E71-1)) + EXP(2.21*(F71-1)) + EXP(2.21*(G71-1)) + EXP(2.21*(H71-1)) + EXP(2.21*I71)   )/100*2.45 )</f>
        <v>1.0141150152164344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20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21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2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3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4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5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6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42">
        <f t="shared" si="14"/>
        <v>0.4995</v>
      </c>
      <c r="D72" s="38" t="s">
        <v>86</v>
      </c>
      <c r="E72" s="39">
        <v>1</v>
      </c>
      <c r="F72" s="39">
        <v>1</v>
      </c>
      <c r="G72" s="39">
        <v>1</v>
      </c>
      <c r="H72" s="39">
        <v>1</v>
      </c>
      <c r="I72" s="40">
        <v>3</v>
      </c>
      <c r="J72" s="41">
        <f t="shared" si="19"/>
        <v>1.0141150152164344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20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21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2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3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4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5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6"/>
        <v>4.4081660908397297E-2</v>
      </c>
    </row>
    <row r="73" spans="1:73">
      <c r="A73" s="4">
        <v>2019</v>
      </c>
      <c r="B73" s="19" t="s">
        <v>17</v>
      </c>
      <c r="C73" s="42">
        <f t="shared" si="14"/>
        <v>0.4995</v>
      </c>
      <c r="D73" s="38" t="s">
        <v>86</v>
      </c>
      <c r="E73" s="39">
        <v>1</v>
      </c>
      <c r="F73" s="39">
        <v>1</v>
      </c>
      <c r="G73" s="39">
        <v>1</v>
      </c>
      <c r="H73" s="39">
        <v>1</v>
      </c>
      <c r="I73" s="40">
        <v>3</v>
      </c>
      <c r="J73" s="41">
        <f t="shared" si="15"/>
        <v>1.0141150152164344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2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6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7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3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10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1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8"/>
        <v>4.4081660908397297E-2</v>
      </c>
    </row>
    <row r="74" spans="1:73" s="18" customFormat="1">
      <c r="A74" s="4">
        <v>2020</v>
      </c>
      <c r="B74" s="19" t="s">
        <v>17</v>
      </c>
      <c r="C74" s="42">
        <f t="shared" si="14"/>
        <v>0.4995</v>
      </c>
      <c r="D74" s="38" t="s">
        <v>86</v>
      </c>
      <c r="E74" s="39">
        <v>1</v>
      </c>
      <c r="F74" s="39">
        <v>1</v>
      </c>
      <c r="G74" s="39">
        <v>1</v>
      </c>
      <c r="H74" s="39">
        <v>1</v>
      </c>
      <c r="I74" s="40">
        <v>3</v>
      </c>
      <c r="J74" s="41">
        <f t="shared" ref="J74" si="27">IF( OR( ISBLANK(E74),ISBLANK(F74), ISBLANK(G74), ISBLANK(H74), ISBLANK(I74) ), "", 1.5*SQRT(   EXP(2.21*(E74-1)) + EXP(2.21*(F74-1)) + EXP(2.21*(G74-1)) + EXP(2.21*(H74-1)) + EXP(2.21*I74)   )/100*2.45 )</f>
        <v>1.0141150152164344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8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9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30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31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2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3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4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4" t="s">
        <v>17</v>
      </c>
      <c r="C75" s="54">
        <v>0.4995</v>
      </c>
      <c r="D75" s="45" t="s">
        <v>86</v>
      </c>
      <c r="E75" s="35">
        <v>1</v>
      </c>
      <c r="F75" s="35">
        <v>1</v>
      </c>
      <c r="G75" s="35">
        <v>1</v>
      </c>
      <c r="H75" s="35">
        <v>1</v>
      </c>
      <c r="I75" s="35">
        <v>3</v>
      </c>
      <c r="J75" s="46">
        <v>1.0141150152164344</v>
      </c>
      <c r="K75" s="47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8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9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0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1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2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3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4" t="s">
        <v>17</v>
      </c>
      <c r="C76" s="54">
        <v>0.4995</v>
      </c>
      <c r="D76" s="45" t="s">
        <v>86</v>
      </c>
      <c r="E76" s="35">
        <v>1</v>
      </c>
      <c r="F76" s="35">
        <v>1</v>
      </c>
      <c r="G76" s="35">
        <v>1</v>
      </c>
      <c r="H76" s="35">
        <v>1</v>
      </c>
      <c r="I76" s="35">
        <v>3</v>
      </c>
      <c r="J76" s="46">
        <v>1.0141150152164344</v>
      </c>
      <c r="K76" s="47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8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9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0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1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2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3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{0D72AF3E-A1BB-4325-9132-AF50B4DBB366}</x14:id>
        </ext>
      </extLst>
    </cfRule>
  </conditionalFormatting>
  <conditionalFormatting sqref="AK4:AK70 AK73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{06181242-490D-4F9C-A693-915B2B2BF3CF}</x14:id>
        </ext>
      </extLst>
    </cfRule>
  </conditionalFormatting>
  <conditionalFormatting sqref="BU4:BU70 BU73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{9B7812A1-1204-4E3C-B110-C1E77803A7DD}</x14:id>
        </ext>
      </extLst>
    </cfRule>
  </conditionalFormatting>
  <conditionalFormatting sqref="W4:W70 W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{ADC65C7E-EFAD-43DD-94A3-44BAD236057E}</x14:id>
        </ext>
      </extLst>
    </cfRule>
  </conditionalFormatting>
  <conditionalFormatting sqref="W4:AA70 W73:AA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{440C257F-764F-4B82-92E9-7CA88A10C4B0}</x14:id>
        </ext>
      </extLst>
    </cfRule>
  </conditionalFormatting>
  <conditionalFormatting sqref="X4:AA70 X73:AA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{6A5B79C8-6B2C-4904-A660-977ADC116689}</x14:id>
        </ext>
      </extLst>
    </cfRule>
  </conditionalFormatting>
  <conditionalFormatting sqref="AF4:AF70 AF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{9BCFB828-2FCF-44CD-92E7-75B83A058C60}</x14:id>
        </ext>
      </extLst>
    </cfRule>
  </conditionalFormatting>
  <conditionalFormatting sqref="AF4:AJ70 AF73:AJ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{9AB6AF14-46B1-4FB0-929E-8C7DE99FC2F1}</x14:id>
        </ext>
      </extLst>
    </cfRule>
  </conditionalFormatting>
  <conditionalFormatting sqref="AG4:AJ70 AG73:AJ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{BA582AA5-A8C6-4AFB-B198-9C945B92A4FC}</x14:id>
        </ext>
      </extLst>
    </cfRule>
  </conditionalFormatting>
  <conditionalFormatting sqref="AO4:AO70 AO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{62F068F5-A40B-4B2E-BE02-4579E25A9BB3}</x14:id>
        </ext>
      </extLst>
    </cfRule>
  </conditionalFormatting>
  <conditionalFormatting sqref="AO4:AS70 AO73:AS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{40104B38-0461-467F-BCD4-3E05712206F4}</x14:id>
        </ext>
      </extLst>
    </cfRule>
  </conditionalFormatting>
  <conditionalFormatting sqref="AP4:AS70 AP73:AS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{F138CAC5-756F-448A-8A97-7DF94C45EECA}</x14:id>
        </ext>
      </extLst>
    </cfRule>
  </conditionalFormatting>
  <conditionalFormatting sqref="BP4:BP70 BP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{B487DF06-AEF2-4701-A192-8EC5C61D127E}</x14:id>
        </ext>
      </extLst>
    </cfRule>
  </conditionalFormatting>
  <conditionalFormatting sqref="BP4:BT70 BP73:BT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{358230F3-6137-44CD-A2BD-02815E998919}</x14:id>
        </ext>
      </extLst>
    </cfRule>
  </conditionalFormatting>
  <conditionalFormatting sqref="BQ4:BT70 BQ73:BT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{382C33F9-1AF4-45A9-84DC-5C2C34D6EA18}</x14:id>
        </ext>
      </extLst>
    </cfRule>
  </conditionalFormatting>
  <conditionalFormatting sqref="N4:N70 N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{97111FC4-A54D-400A-997C-B04F49376FD8}</x14:id>
        </ext>
      </extLst>
    </cfRule>
  </conditionalFormatting>
  <conditionalFormatting sqref="N4:R70 N73:R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{DBCA144A-F398-4FB4-9856-658E326A8332}</x14:id>
        </ext>
      </extLst>
    </cfRule>
  </conditionalFormatting>
  <conditionalFormatting sqref="O4:R70 O73:R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{9E70CB2B-7379-4DEF-A0C7-DB8AFFA10FB6}</x14:id>
        </ext>
      </extLst>
    </cfRule>
  </conditionalFormatting>
  <conditionalFormatting sqref="S4:S70 S73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{6584CAF5-6FA8-42A3-AC98-83C73296E92B}</x14:id>
        </ext>
      </extLst>
    </cfRule>
  </conditionalFormatting>
  <conditionalFormatting sqref="AT4:AT70 AT73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{8ED8907C-AB6E-4C47-AEF4-F28E00A0A3B8}</x14:id>
        </ext>
      </extLst>
    </cfRule>
  </conditionalFormatting>
  <conditionalFormatting sqref="BL4:BL70 BL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{EBD0DFFD-41FE-4539-B348-FC8707BB10DD}</x14:id>
        </ext>
      </extLst>
    </cfRule>
  </conditionalFormatting>
  <conditionalFormatting sqref="BG4:BG70 BG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{958547E6-A8E0-4794-9FD9-A041C080C4CD}</x14:id>
        </ext>
      </extLst>
    </cfRule>
  </conditionalFormatting>
  <conditionalFormatting sqref="BG4:BK70 BG73:BK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{3FE14C63-B836-4CB6-8CE2-48CDD8EDD9A3}</x14:id>
        </ext>
      </extLst>
    </cfRule>
  </conditionalFormatting>
  <conditionalFormatting sqref="BH4:BK70 BH73:BK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{12398E1C-08C6-4B86-9D57-86F2C14ECE62}</x14:id>
        </ext>
      </extLst>
    </cfRule>
  </conditionalFormatting>
  <conditionalFormatting sqref="BC4:BC70 BC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{0142E9E8-0BF3-4670-B136-CC7920CE9316}</x14:id>
        </ext>
      </extLst>
    </cfRule>
  </conditionalFormatting>
  <conditionalFormatting sqref="AX4:AX70 AX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{05D72A33-683C-4F2E-AD04-98D280605607}</x14:id>
        </ext>
      </extLst>
    </cfRule>
  </conditionalFormatting>
  <conditionalFormatting sqref="AX4:BB70 AX73:BB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{665DD1BF-E400-4C88-B123-AC7EC8699793}</x14:id>
        </ext>
      </extLst>
    </cfRule>
  </conditionalFormatting>
  <conditionalFormatting sqref="AY4:BB70 AY73:BB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{F0D94BDA-E3A6-4D4D-8772-964730D855B6}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{A4D6242A-6195-49BD-807F-B150EAC173E3}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{BDF70912-F89B-43C2-A3B9-E4254797790F}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{41C5495E-5F76-48A5-B782-E465987DD243}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{7281978E-A722-4B37-BA65-8147FC611D56}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{6477F64F-3528-4328-8D48-BBD5D54D5BA9}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{7D4FD17D-6795-4989-9BB2-B370FF27B7B4}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{93F90286-2209-43B7-8366-68A04A6863BD}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{DBB5EA46-0383-46C2-8367-80E03DA6DFBB}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{DBBF5899-5C9C-4073-9473-0466216BE58C}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{5869CC7F-9863-4DB5-A788-C561FBF91A26}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{C532CD14-29C6-4A9B-B4E7-81BE15C7AB81}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{EC859CB3-A4E5-4452-83A8-A89109C441D1}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{4DBB0B55-84F8-428F-959D-90FF0F2E62EF}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{294ED1B2-ABDF-472A-B72C-74E4131FD805}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{49BE91CD-1BA7-48F1-BE71-D729F3B74147}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{4B842217-8681-4300-9B5F-EE7A101F79D2}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{6F71A529-8C4A-4B8C-9425-5F8B9CC10CE6}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{F57CB661-41B8-4C2A-A87E-40C1A824B4D8}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{6ADEECC7-5AA2-4866-A55C-F26DD3239DE8}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{542DAA90-91F3-4A56-9132-6BE158689948}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{A13EC6CD-2D44-4E8D-BD07-BFAAE3842E64}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{103E31D3-DCBB-4D66-87AE-AD0FF7DEA52C}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{3611A5A4-D4F8-494A-9757-70C20CD9757F}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{34424253-5C4A-4D02-B0C6-01986D6E62F2}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{231FCEF7-EB39-4114-BB5D-7E259CB18C19}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{3BFBEDB8-6E3A-4056-9F50-FFDE64DB865E}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{08F4C3ED-948A-4C24-B001-DD8CF5E4EB58}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{98D913EF-8A0C-4CA1-81B6-491539CDAEC6}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{B10FE921-8402-426B-AE1E-7DDC801E6A25}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{7B91350B-4821-49AF-B78D-A182DEADA5BD}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{51009FDD-611C-421C-A5DE-B8D86D944BCB}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{377089A6-0EA7-42D6-A8D0-3363E1EF36C5}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{A3B8F483-9D50-44A2-ACE1-5DBA9ED041B2}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{7F358C41-083F-47DB-A4D3-6970B48DFB9E}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{6BFFE9EF-837A-47C7-A7E8-C4F2836922C0}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{6A7FD39F-A8E6-4B3F-85FB-3C21EE9AD7B9}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{906C1A5F-FD1D-41CE-B4BA-9D067416B04A}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{2D58EF01-E668-4A49-8731-ED55AC0DBDEC}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{5A9EC0AC-D483-4D55-8204-CC6F9E3C49D3}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{98920816-59CD-4962-9EFE-74CCEE7498E5}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{1618F7F2-50D9-4A15-AB02-F4311CC8AE31}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{D59F92BA-C566-4BCA-9B6D-FE3ED69FCD02}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{309FD691-1F85-477E-8195-36ABA260CE34}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{32D88796-FEF5-4CE8-82A3-2C734322731C}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{52DB5C89-305E-405D-8243-DD79D10FBBAD}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{A2F359E1-7284-4BA2-ADB0-75D54902D1AE}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{C7085746-0A85-4E7A-AE87-4809160A2791}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{90CF986B-2F1B-4990-A9D1-CFFD5AF8DDE6}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{A0C89724-10EE-4C7B-A9C6-D4AFAF448548}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{2E16C8D2-0915-47D6-A9E3-7E14D75C0886}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{A350617A-166C-4673-8147-202770717CC3}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{0E1DBBBA-9B4C-41CE-B818-CC8EE433A241}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{08E7A49F-4A09-41CE-A625-5144BC800E51}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{19BE1041-4F87-4072-8006-EF746952FBB9}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{4AA623FB-054E-467C-96CA-8533FB25E1CA}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{BCB0A0ED-3A5C-46EB-958F-5F88E67D1C3F}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{6AC1CD75-9CCD-4A38-98D9-D6F928E6FD62}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{F23A115A-45EF-4B52-AA75-42C49FA6C60A}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{31050CEF-7767-4ECB-BD32-399CDAB9D26D}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{BE139BE2-4865-44F4-84AB-4F05C5F8C4AF}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{7B9DB3EB-4477-4FF7-B0B4-E74F183D7A85}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{04CEA0D4-F881-4A78-B398-516D71E6905A}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{2FDE127B-22AC-4CED-9051-BE66500E8653}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{0C599ECF-C021-43D3-ADF8-F500343B3308}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{AC404F1F-1C14-4193-A535-6F3B3ABC78D8}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{F5325179-55B4-49EC-BA89-2D929D2C9E20}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{7CB02CCC-EF27-4F8A-AEC1-4B6DB80833E1}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{8C3F530B-7D73-4CD7-9F5B-85E8D92D1A7D}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{C1EA3F65-57BB-46A6-B0B9-2FDE4043812C}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{C7791989-837C-40F3-894D-2ED670708DB6}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{A59EC13F-1716-44F3-8EB0-22D060B0D124}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{01FF3120-E5A5-4A41-A5E2-9512C8C8D4A7}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{F19557E0-6E59-4B91-A040-E8F65D57A400}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{BA7C6671-2379-4A79-8934-E5B07A383B97}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{D6275323-2DDA-453B-B265-83BC3FEAADD5}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{96AC22FE-C9F6-4B36-BCFE-7D5469E485BB}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{E775C4B6-21C0-4EDB-A2D6-EDD1E1014968}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{1D7BC8FB-F68B-448F-A48E-85A7622D11D9}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{5AFA3844-84EB-4ECC-9EB8-8FA051976446}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{633CC201-F336-4D73-B278-FE6CF6FFBD33}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{427A17E0-F5E4-49EA-B83A-34BAE94DF071}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{7F87DD4D-A644-4EAD-A006-731912491B0E}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{83181085-E1CD-4B0A-B567-491D8957E929}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{DCE5D998-6EEA-4D81-8430-EDB53FBA6BC7}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{0CA2F5A9-6A16-4693-8BF6-7CCF5BC66CF2}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{18860DAE-7CF3-4127-ABA3-A3CF7B3095E7}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{F523B2CA-0757-40F4-B18E-74306BC2CE60}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{069584C9-8F06-495D-A835-F8EF7CC855CE}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{DF62B992-65FC-4387-B34D-D4D7106DAD64}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{144954A2-14B6-4F13-80F5-D55EA4C18BB1}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{412A1082-DFFA-4487-8501-BF7768D69990}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{D907BEA4-DC4F-426A-BB8A-CA09E39EA08C}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2AF3E-A1BB-4325-9132-AF50B4DBB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6181242-490D-4F9C-A693-915B2B2BF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9B7812A1-1204-4E3C-B110-C1E77803A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DC65C7E-EFAD-43DD-94A3-44BAD23605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40C257F-764F-4B82-92E9-7CA88A10C4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A5B79C8-6B2C-4904-A660-977ADC116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BCFB828-2FCF-44CD-92E7-75B83A058C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9AB6AF14-46B1-4FB0-929E-8C7DE99FC2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A582AA5-A8C6-4AFB-B198-9C945B92A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62F068F5-A40B-4B2E-BE02-4579E25A9B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40104B38-0461-467F-BCD4-3E0571220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F138CAC5-756F-448A-8A97-7DF94C45E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B487DF06-AEF2-4701-A192-8EC5C61D12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358230F3-6137-44CD-A2BD-02815E9989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382C33F9-1AF4-45A9-84DC-5C2C34D6E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97111FC4-A54D-400A-997C-B04F49376F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BCA144A-F398-4FB4-9856-658E326A83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E70CB2B-7379-4DEF-A0C7-DB8AFFA10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584CAF5-6FA8-42A3-AC98-83C73296E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ED8907C-AB6E-4C47-AEF4-F28E00A0A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EBD0DFFD-41FE-4539-B348-FC8707BB1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958547E6-A8E0-4794-9FD9-A041C080C4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3FE14C63-B836-4CB6-8CE2-48CDD8EDD9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12398E1C-08C6-4B86-9D57-86F2C14EC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142E9E8-0BF3-4670-B136-CC7920CE9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5D72A33-683C-4F2E-AD04-98D2806056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665DD1BF-E400-4C88-B123-AC7EC86997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0D94BDA-E3A6-4D4D-8772-964730D85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A4D6242A-6195-49BD-807F-B150EAC17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BDF70912-F89B-43C2-A3B9-E425479779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41C5495E-5F76-48A5-B782-E465987DD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7281978E-A722-4B37-BA65-8147FC611D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6477F64F-3528-4328-8D48-BBD5D54D5B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7D4FD17D-6795-4989-9BB2-B370FF27B7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93F90286-2209-43B7-8366-68A04A6863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DBB5EA46-0383-46C2-8367-80E03DA6DF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DBBF5899-5C9C-4073-9473-0466216BE5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5869CC7F-9863-4DB5-A788-C561FBF91A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C532CD14-29C6-4A9B-B4E7-81BE15C7A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EC859CB3-A4E5-4452-83A8-A89109C441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4DBB0B55-84F8-428F-959D-90FF0F2E62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294ED1B2-ABDF-472A-B72C-74E4131FD8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49BE91CD-1BA7-48F1-BE71-D729F3B741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4B842217-8681-4300-9B5F-EE7A101F79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6F71A529-8C4A-4B8C-9425-5F8B9CC10C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F57CB661-41B8-4C2A-A87E-40C1A824B4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6ADEECC7-5AA2-4866-A55C-F26DD3239D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542DAA90-91F3-4A56-9132-6BE1586899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A13EC6CD-2D44-4E8D-BD07-BFAAE3842E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103E31D3-DCBB-4D66-87AE-AD0FF7DEA5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3611A5A4-D4F8-494A-9757-70C20CD975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34424253-5C4A-4D02-B0C6-01986D6E62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231FCEF7-EB39-4114-BB5D-7E259CB18C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3BFBEDB8-6E3A-4056-9F50-FFDE64DB86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08F4C3ED-948A-4C24-B001-DD8CF5E4EB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98D913EF-8A0C-4CA1-81B6-491539CDAE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B10FE921-8402-426B-AE1E-7DDC801E6A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7B91350B-4821-49AF-B78D-A182DEADA5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51009FDD-611C-421C-A5DE-B8D86D944B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377089A6-0EA7-42D6-A8D0-3363E1EF36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A3B8F483-9D50-44A2-ACE1-5DBA9ED041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7F358C41-083F-47DB-A4D3-6970B48DF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6BFFE9EF-837A-47C7-A7E8-C4F283692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6A7FD39F-A8E6-4B3F-85FB-3C21EE9AD7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906C1A5F-FD1D-41CE-B4BA-9D067416B0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2D58EF01-E668-4A49-8731-ED55AC0DB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5A9EC0AC-D483-4D55-8204-CC6F9E3C49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98920816-59CD-4962-9EFE-74CCEE7498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1618F7F2-50D9-4A15-AB02-F4311CC8AE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D59F92BA-C566-4BCA-9B6D-FE3ED69FCD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309FD691-1F85-477E-8195-36ABA260CE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32D88796-FEF5-4CE8-82A3-2C7343227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52DB5C89-305E-405D-8243-DD79D10FBB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A2F359E1-7284-4BA2-ADB0-75D54902D1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C7085746-0A85-4E7A-AE87-4809160A27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90CF986B-2F1B-4990-A9D1-CFFD5AF8DD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A0C89724-10EE-4C7B-A9C6-D4AFAF4485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2E16C8D2-0915-47D6-A9E3-7E14D75C08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A350617A-166C-4673-8147-202770717C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0E1DBBBA-9B4C-41CE-B818-CC8EE433A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08E7A49F-4A09-41CE-A625-5144BC800E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19BE1041-4F87-4072-8006-EF746952FB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4AA623FB-054E-467C-96CA-8533FB25E1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BCB0A0ED-3A5C-46EB-958F-5F88E67D1C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6AC1CD75-9CCD-4A38-98D9-D6F928E6FD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F23A115A-45EF-4B52-AA75-42C49FA6C6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31050CEF-7767-4ECB-BD32-399CDAB9D2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BE139BE2-4865-44F4-84AB-4F05C5F8C4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7B9DB3EB-4477-4FF7-B0B4-E74F183D7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04CEA0D4-F881-4A78-B398-516D71E690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2FDE127B-22AC-4CED-9051-BE66500E86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0C599ECF-C021-43D3-ADF8-F500343B3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AC404F1F-1C14-4193-A535-6F3B3ABC78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F5325179-55B4-49EC-BA89-2D929D2C9E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7CB02CCC-EF27-4F8A-AEC1-4B6DB80833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8C3F530B-7D73-4CD7-9F5B-85E8D92D1A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C1EA3F65-57BB-46A6-B0B9-2FDE404381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C7791989-837C-40F3-894D-2ED670708D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A59EC13F-1716-44F3-8EB0-22D060B0D1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01FF3120-E5A5-4A41-A5E2-9512C8C8D4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F19557E0-6E59-4B91-A040-E8F65D57A4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BA7C6671-2379-4A79-8934-E5B07A383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D6275323-2DDA-453B-B265-83BC3FEAAD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96AC22FE-C9F6-4B36-BCFE-7D5469E485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E775C4B6-21C0-4EDB-A2D6-EDD1E10149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1D7BC8FB-F68B-448F-A48E-85A7622D11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5AFA3844-84EB-4ECC-9EB8-8FA0519764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633CC201-F336-4D73-B278-FE6CF6FFBD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427A17E0-F5E4-49EA-B83A-34BAE94DF0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7F87DD4D-A644-4EAD-A006-731912491B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83181085-E1CD-4B0A-B567-491D8957E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DCE5D998-6EEA-4D81-8430-EDB53FBA6B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0CA2F5A9-6A16-4693-8BF6-7CCF5BC66C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18860DAE-7CF3-4127-ABA3-A3CF7B3095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F523B2CA-0757-40F4-B18E-74306BC2CE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069584C9-8F06-495D-A835-F8EF7CC855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DF62B992-65FC-4387-B34D-D4D7106DAD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144954A2-14B6-4F13-80F5-D55EA4C18B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412A1082-DFFA-4487-8501-BF7768D699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D907BEA4-DC4F-426A-BB8A-CA09E39EA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FC30-B694-45D9-AC54-BEA6813E7BAA}">
  <sheetPr codeName="Sheet3">
    <tabColor theme="4" tint="0.39997558519241921"/>
  </sheetPr>
  <dimension ref="A1:EF76"/>
  <sheetViews>
    <sheetView tabSelected="1" zoomScale="70" zoomScaleNormal="70" workbookViewId="0">
      <pane xSplit="1" ySplit="3" topLeftCell="B64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87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43">
        <v>1.0193679918450561E-3</v>
      </c>
      <c r="D4" s="34" t="s">
        <v>19</v>
      </c>
      <c r="E4" s="35">
        <v>2</v>
      </c>
      <c r="F4" s="35">
        <v>3</v>
      </c>
      <c r="G4" s="35">
        <v>3</v>
      </c>
      <c r="H4" s="35">
        <v>3</v>
      </c>
      <c r="I4" s="36">
        <v>2</v>
      </c>
      <c r="J4" s="37">
        <v>0.67913051197703389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0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1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43">
        <f t="shared" ref="C5:C68" si="2">2/1962</f>
        <v>1.0193679918450561E-3</v>
      </c>
      <c r="D5" s="34" t="s">
        <v>20</v>
      </c>
      <c r="E5" s="35">
        <v>2</v>
      </c>
      <c r="F5" s="35">
        <v>3</v>
      </c>
      <c r="G5" s="35">
        <v>3</v>
      </c>
      <c r="H5" s="35">
        <v>3</v>
      </c>
      <c r="I5" s="36">
        <v>2</v>
      </c>
      <c r="J5" s="37">
        <f t="shared" ref="J5:J68" si="3">IF( OR( ISBLANK(E5),ISBLANK(F5), ISBLANK(G5), ISBLANK(H5), ISBLANK(I5) ), "", 1.5*SQRT(   EXP(2.21*(E5-1)) + EXP(2.21*(F5-1)) + EXP(2.21*(G5-1)) + EXP(2.21*(H5-1)) + EXP(2.21*I5)   )/100*2.45 )</f>
        <v>0.67913051197703389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0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1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43">
        <f t="shared" si="2"/>
        <v>1.0193679918450561E-3</v>
      </c>
      <c r="D6" s="34" t="s">
        <v>21</v>
      </c>
      <c r="E6" s="35">
        <v>2</v>
      </c>
      <c r="F6" s="35">
        <v>3</v>
      </c>
      <c r="G6" s="35">
        <v>3</v>
      </c>
      <c r="H6" s="35">
        <v>3</v>
      </c>
      <c r="I6" s="36">
        <v>2</v>
      </c>
      <c r="J6" s="37">
        <f t="shared" si="3"/>
        <v>0.67913051197703389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0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1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43">
        <f t="shared" si="2"/>
        <v>1.0193679918450561E-3</v>
      </c>
      <c r="D7" s="34" t="s">
        <v>22</v>
      </c>
      <c r="E7" s="35">
        <v>2</v>
      </c>
      <c r="F7" s="35">
        <v>3</v>
      </c>
      <c r="G7" s="35">
        <v>3</v>
      </c>
      <c r="H7" s="35">
        <v>3</v>
      </c>
      <c r="I7" s="36">
        <v>2</v>
      </c>
      <c r="J7" s="37">
        <f t="shared" si="3"/>
        <v>0.67913051197703389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0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1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43">
        <f t="shared" si="2"/>
        <v>1.0193679918450561E-3</v>
      </c>
      <c r="D8" s="34" t="s">
        <v>23</v>
      </c>
      <c r="E8" s="35">
        <v>2</v>
      </c>
      <c r="F8" s="35">
        <v>3</v>
      </c>
      <c r="G8" s="35">
        <v>3</v>
      </c>
      <c r="H8" s="35">
        <v>3</v>
      </c>
      <c r="I8" s="36">
        <v>2</v>
      </c>
      <c r="J8" s="37">
        <f t="shared" si="3"/>
        <v>0.67913051197703389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0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1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43">
        <f t="shared" si="2"/>
        <v>1.0193679918450561E-3</v>
      </c>
      <c r="D9" s="34" t="s">
        <v>24</v>
      </c>
      <c r="E9" s="35">
        <v>2</v>
      </c>
      <c r="F9" s="35">
        <v>3</v>
      </c>
      <c r="G9" s="35">
        <v>3</v>
      </c>
      <c r="H9" s="35">
        <v>3</v>
      </c>
      <c r="I9" s="36">
        <v>2</v>
      </c>
      <c r="J9" s="37">
        <f t="shared" si="3"/>
        <v>0.67913051197703389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0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1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43">
        <f t="shared" si="2"/>
        <v>1.0193679918450561E-3</v>
      </c>
      <c r="D10" s="34" t="s">
        <v>25</v>
      </c>
      <c r="E10" s="35">
        <v>2</v>
      </c>
      <c r="F10" s="35">
        <v>3</v>
      </c>
      <c r="G10" s="35">
        <v>3</v>
      </c>
      <c r="H10" s="35">
        <v>3</v>
      </c>
      <c r="I10" s="36">
        <v>2</v>
      </c>
      <c r="J10" s="37">
        <f t="shared" si="3"/>
        <v>0.67913051197703389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0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1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43">
        <f t="shared" si="2"/>
        <v>1.0193679918450561E-3</v>
      </c>
      <c r="D11" s="34" t="s">
        <v>26</v>
      </c>
      <c r="E11" s="35">
        <v>2</v>
      </c>
      <c r="F11" s="35">
        <v>3</v>
      </c>
      <c r="G11" s="35">
        <v>3</v>
      </c>
      <c r="H11" s="35">
        <v>3</v>
      </c>
      <c r="I11" s="36">
        <v>2</v>
      </c>
      <c r="J11" s="37">
        <f t="shared" si="3"/>
        <v>0.67913051197703389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0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1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43">
        <f t="shared" si="2"/>
        <v>1.0193679918450561E-3</v>
      </c>
      <c r="D12" s="34" t="s">
        <v>27</v>
      </c>
      <c r="E12" s="35">
        <v>2</v>
      </c>
      <c r="F12" s="35">
        <v>3</v>
      </c>
      <c r="G12" s="35">
        <v>3</v>
      </c>
      <c r="H12" s="35">
        <v>3</v>
      </c>
      <c r="I12" s="36">
        <v>2</v>
      </c>
      <c r="J12" s="37">
        <f t="shared" si="3"/>
        <v>0.67913051197703389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0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1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43">
        <f t="shared" si="2"/>
        <v>1.0193679918450561E-3</v>
      </c>
      <c r="D13" s="34" t="s">
        <v>28</v>
      </c>
      <c r="E13" s="35">
        <v>2</v>
      </c>
      <c r="F13" s="35">
        <v>3</v>
      </c>
      <c r="G13" s="35">
        <v>3</v>
      </c>
      <c r="H13" s="35">
        <v>3</v>
      </c>
      <c r="I13" s="36">
        <v>2</v>
      </c>
      <c r="J13" s="37">
        <f t="shared" si="3"/>
        <v>0.67913051197703389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0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1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43">
        <f t="shared" si="2"/>
        <v>1.0193679918450561E-3</v>
      </c>
      <c r="D14" s="34" t="s">
        <v>29</v>
      </c>
      <c r="E14" s="35">
        <v>2</v>
      </c>
      <c r="F14" s="35">
        <v>3</v>
      </c>
      <c r="G14" s="35">
        <v>3</v>
      </c>
      <c r="H14" s="35">
        <v>3</v>
      </c>
      <c r="I14" s="36">
        <v>2</v>
      </c>
      <c r="J14" s="37">
        <f t="shared" si="3"/>
        <v>0.67913051197703389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0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1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43">
        <f t="shared" si="2"/>
        <v>1.0193679918450561E-3</v>
      </c>
      <c r="D15" s="34" t="s">
        <v>30</v>
      </c>
      <c r="E15" s="35">
        <v>2</v>
      </c>
      <c r="F15" s="35">
        <v>3</v>
      </c>
      <c r="G15" s="35">
        <v>3</v>
      </c>
      <c r="H15" s="35">
        <v>3</v>
      </c>
      <c r="I15" s="36">
        <v>2</v>
      </c>
      <c r="J15" s="37">
        <f t="shared" si="3"/>
        <v>0.67913051197703389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0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1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43">
        <f t="shared" si="2"/>
        <v>1.0193679918450561E-3</v>
      </c>
      <c r="D16" s="34" t="s">
        <v>31</v>
      </c>
      <c r="E16" s="35">
        <v>2</v>
      </c>
      <c r="F16" s="35">
        <v>3</v>
      </c>
      <c r="G16" s="35">
        <v>3</v>
      </c>
      <c r="H16" s="35">
        <v>3</v>
      </c>
      <c r="I16" s="36">
        <v>2</v>
      </c>
      <c r="J16" s="37">
        <f t="shared" si="3"/>
        <v>0.67913051197703389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0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1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43">
        <f t="shared" si="2"/>
        <v>1.0193679918450561E-3</v>
      </c>
      <c r="D17" s="34" t="s">
        <v>32</v>
      </c>
      <c r="E17" s="35">
        <v>2</v>
      </c>
      <c r="F17" s="35">
        <v>3</v>
      </c>
      <c r="G17" s="35">
        <v>3</v>
      </c>
      <c r="H17" s="35">
        <v>3</v>
      </c>
      <c r="I17" s="36">
        <v>2</v>
      </c>
      <c r="J17" s="37">
        <f t="shared" si="3"/>
        <v>0.67913051197703389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0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1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43">
        <f t="shared" si="2"/>
        <v>1.0193679918450561E-3</v>
      </c>
      <c r="D18" s="34" t="s">
        <v>33</v>
      </c>
      <c r="E18" s="35">
        <v>2</v>
      </c>
      <c r="F18" s="35">
        <v>3</v>
      </c>
      <c r="G18" s="35">
        <v>3</v>
      </c>
      <c r="H18" s="35">
        <v>3</v>
      </c>
      <c r="I18" s="36">
        <v>2</v>
      </c>
      <c r="J18" s="37">
        <f t="shared" si="3"/>
        <v>0.67913051197703389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0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1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43">
        <f t="shared" si="2"/>
        <v>1.0193679918450561E-3</v>
      </c>
      <c r="D19" s="34" t="s">
        <v>34</v>
      </c>
      <c r="E19" s="35">
        <v>2</v>
      </c>
      <c r="F19" s="35">
        <v>3</v>
      </c>
      <c r="G19" s="35">
        <v>3</v>
      </c>
      <c r="H19" s="35">
        <v>3</v>
      </c>
      <c r="I19" s="36">
        <v>2</v>
      </c>
      <c r="J19" s="37">
        <f t="shared" si="3"/>
        <v>0.67913051197703389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0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1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43">
        <f t="shared" si="2"/>
        <v>1.0193679918450561E-3</v>
      </c>
      <c r="D20" s="34" t="s">
        <v>35</v>
      </c>
      <c r="E20" s="35">
        <v>2</v>
      </c>
      <c r="F20" s="35">
        <v>3</v>
      </c>
      <c r="G20" s="35">
        <v>3</v>
      </c>
      <c r="H20" s="35">
        <v>3</v>
      </c>
      <c r="I20" s="36">
        <v>2</v>
      </c>
      <c r="J20" s="37">
        <f t="shared" si="3"/>
        <v>0.67913051197703389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0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1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43">
        <f t="shared" si="2"/>
        <v>1.0193679918450561E-3</v>
      </c>
      <c r="D21" s="34" t="s">
        <v>36</v>
      </c>
      <c r="E21" s="35">
        <v>2</v>
      </c>
      <c r="F21" s="35">
        <v>3</v>
      </c>
      <c r="G21" s="35">
        <v>3</v>
      </c>
      <c r="H21" s="35">
        <v>3</v>
      </c>
      <c r="I21" s="36">
        <v>2</v>
      </c>
      <c r="J21" s="37">
        <f t="shared" si="3"/>
        <v>0.67913051197703389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0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1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43">
        <f t="shared" si="2"/>
        <v>1.0193679918450561E-3</v>
      </c>
      <c r="D22" s="34" t="s">
        <v>37</v>
      </c>
      <c r="E22" s="35">
        <v>2</v>
      </c>
      <c r="F22" s="35">
        <v>3</v>
      </c>
      <c r="G22" s="35">
        <v>3</v>
      </c>
      <c r="H22" s="35">
        <v>3</v>
      </c>
      <c r="I22" s="36">
        <v>2</v>
      </c>
      <c r="J22" s="37">
        <f t="shared" si="3"/>
        <v>0.67913051197703389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0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1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43">
        <f t="shared" si="2"/>
        <v>1.0193679918450561E-3</v>
      </c>
      <c r="D23" s="34" t="s">
        <v>38</v>
      </c>
      <c r="E23" s="35">
        <v>2</v>
      </c>
      <c r="F23" s="35">
        <v>3</v>
      </c>
      <c r="G23" s="35">
        <v>3</v>
      </c>
      <c r="H23" s="35">
        <v>3</v>
      </c>
      <c r="I23" s="36">
        <v>2</v>
      </c>
      <c r="J23" s="37">
        <f t="shared" si="3"/>
        <v>0.67913051197703389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0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1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43">
        <f t="shared" si="2"/>
        <v>1.0193679918450561E-3</v>
      </c>
      <c r="D24" s="34" t="s">
        <v>39</v>
      </c>
      <c r="E24" s="35">
        <v>2</v>
      </c>
      <c r="F24" s="35">
        <v>3</v>
      </c>
      <c r="G24" s="35">
        <v>3</v>
      </c>
      <c r="H24" s="35">
        <v>3</v>
      </c>
      <c r="I24" s="36">
        <v>2</v>
      </c>
      <c r="J24" s="37">
        <f t="shared" si="3"/>
        <v>0.67913051197703389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0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1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43">
        <f t="shared" si="2"/>
        <v>1.0193679918450561E-3</v>
      </c>
      <c r="D25" s="34" t="s">
        <v>40</v>
      </c>
      <c r="E25" s="35">
        <v>2</v>
      </c>
      <c r="F25" s="35">
        <v>3</v>
      </c>
      <c r="G25" s="35">
        <v>3</v>
      </c>
      <c r="H25" s="35">
        <v>3</v>
      </c>
      <c r="I25" s="36">
        <v>2</v>
      </c>
      <c r="J25" s="37">
        <f t="shared" si="3"/>
        <v>0.67913051197703389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0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1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43">
        <f t="shared" si="2"/>
        <v>1.0193679918450561E-3</v>
      </c>
      <c r="D26" s="34" t="s">
        <v>41</v>
      </c>
      <c r="E26" s="35">
        <v>2</v>
      </c>
      <c r="F26" s="35">
        <v>3</v>
      </c>
      <c r="G26" s="35">
        <v>3</v>
      </c>
      <c r="H26" s="35">
        <v>3</v>
      </c>
      <c r="I26" s="36">
        <v>2</v>
      </c>
      <c r="J26" s="37">
        <f t="shared" si="3"/>
        <v>0.67913051197703389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0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1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43">
        <f t="shared" si="2"/>
        <v>1.0193679918450561E-3</v>
      </c>
      <c r="D27" s="34" t="s">
        <v>42</v>
      </c>
      <c r="E27" s="35">
        <v>2</v>
      </c>
      <c r="F27" s="35">
        <v>3</v>
      </c>
      <c r="G27" s="35">
        <v>3</v>
      </c>
      <c r="H27" s="35">
        <v>3</v>
      </c>
      <c r="I27" s="36">
        <v>2</v>
      </c>
      <c r="J27" s="37">
        <f t="shared" si="3"/>
        <v>0.67913051197703389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0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1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43">
        <f t="shared" si="2"/>
        <v>1.0193679918450561E-3</v>
      </c>
      <c r="D28" s="34" t="s">
        <v>43</v>
      </c>
      <c r="E28" s="35">
        <v>2</v>
      </c>
      <c r="F28" s="35">
        <v>3</v>
      </c>
      <c r="G28" s="35">
        <v>3</v>
      </c>
      <c r="H28" s="35">
        <v>3</v>
      </c>
      <c r="I28" s="36">
        <v>2</v>
      </c>
      <c r="J28" s="37">
        <f t="shared" si="3"/>
        <v>0.67913051197703389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0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1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43">
        <f t="shared" si="2"/>
        <v>1.0193679918450561E-3</v>
      </c>
      <c r="D29" s="34" t="s">
        <v>44</v>
      </c>
      <c r="E29" s="35">
        <v>2</v>
      </c>
      <c r="F29" s="35">
        <v>3</v>
      </c>
      <c r="G29" s="35">
        <v>3</v>
      </c>
      <c r="H29" s="35">
        <v>3</v>
      </c>
      <c r="I29" s="36">
        <v>2</v>
      </c>
      <c r="J29" s="37">
        <f t="shared" si="3"/>
        <v>0.67913051197703389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0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1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43">
        <f t="shared" si="2"/>
        <v>1.0193679918450561E-3</v>
      </c>
      <c r="D30" s="34" t="s">
        <v>45</v>
      </c>
      <c r="E30" s="35">
        <v>2</v>
      </c>
      <c r="F30" s="35">
        <v>3</v>
      </c>
      <c r="G30" s="35">
        <v>3</v>
      </c>
      <c r="H30" s="35">
        <v>3</v>
      </c>
      <c r="I30" s="36">
        <v>2</v>
      </c>
      <c r="J30" s="37">
        <f t="shared" si="3"/>
        <v>0.67913051197703389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0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1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43">
        <f t="shared" si="2"/>
        <v>1.0193679918450561E-3</v>
      </c>
      <c r="D31" s="34" t="s">
        <v>46</v>
      </c>
      <c r="E31" s="35">
        <v>2</v>
      </c>
      <c r="F31" s="35">
        <v>3</v>
      </c>
      <c r="G31" s="35">
        <v>3</v>
      </c>
      <c r="H31" s="35">
        <v>3</v>
      </c>
      <c r="I31" s="36">
        <v>2</v>
      </c>
      <c r="J31" s="37">
        <f t="shared" si="3"/>
        <v>0.67913051197703389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0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1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43">
        <f t="shared" si="2"/>
        <v>1.0193679918450561E-3</v>
      </c>
      <c r="D32" s="34" t="s">
        <v>47</v>
      </c>
      <c r="E32" s="35">
        <v>2</v>
      </c>
      <c r="F32" s="35">
        <v>3</v>
      </c>
      <c r="G32" s="35">
        <v>3</v>
      </c>
      <c r="H32" s="35">
        <v>3</v>
      </c>
      <c r="I32" s="36">
        <v>2</v>
      </c>
      <c r="J32" s="37">
        <f t="shared" si="3"/>
        <v>0.67913051197703389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0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1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43">
        <f t="shared" si="2"/>
        <v>1.0193679918450561E-3</v>
      </c>
      <c r="D33" s="34" t="s">
        <v>48</v>
      </c>
      <c r="E33" s="35">
        <v>2</v>
      </c>
      <c r="F33" s="35">
        <v>3</v>
      </c>
      <c r="G33" s="35">
        <v>3</v>
      </c>
      <c r="H33" s="35">
        <v>3</v>
      </c>
      <c r="I33" s="36">
        <v>2</v>
      </c>
      <c r="J33" s="37">
        <f t="shared" si="3"/>
        <v>0.67913051197703389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0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1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43">
        <f t="shared" si="2"/>
        <v>1.0193679918450561E-3</v>
      </c>
      <c r="D34" s="34" t="s">
        <v>49</v>
      </c>
      <c r="E34" s="35">
        <v>2</v>
      </c>
      <c r="F34" s="35">
        <v>3</v>
      </c>
      <c r="G34" s="35">
        <v>3</v>
      </c>
      <c r="H34" s="35">
        <v>3</v>
      </c>
      <c r="I34" s="36">
        <v>2</v>
      </c>
      <c r="J34" s="37">
        <f t="shared" si="3"/>
        <v>0.67913051197703389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0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1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43">
        <f t="shared" si="2"/>
        <v>1.0193679918450561E-3</v>
      </c>
      <c r="D35" s="34" t="s">
        <v>50</v>
      </c>
      <c r="E35" s="35">
        <v>2</v>
      </c>
      <c r="F35" s="35">
        <v>3</v>
      </c>
      <c r="G35" s="35">
        <v>3</v>
      </c>
      <c r="H35" s="35">
        <v>3</v>
      </c>
      <c r="I35" s="36">
        <v>2</v>
      </c>
      <c r="J35" s="37">
        <f t="shared" si="3"/>
        <v>0.67913051197703389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0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1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43">
        <f t="shared" si="2"/>
        <v>1.0193679918450561E-3</v>
      </c>
      <c r="D36" s="34" t="s">
        <v>51</v>
      </c>
      <c r="E36" s="35">
        <v>2</v>
      </c>
      <c r="F36" s="35">
        <v>3</v>
      </c>
      <c r="G36" s="35">
        <v>3</v>
      </c>
      <c r="H36" s="35">
        <v>3</v>
      </c>
      <c r="I36" s="36">
        <v>2</v>
      </c>
      <c r="J36" s="37">
        <f t="shared" si="3"/>
        <v>0.67913051197703389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0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1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43">
        <f t="shared" si="2"/>
        <v>1.0193679918450561E-3</v>
      </c>
      <c r="D37" s="34" t="s">
        <v>52</v>
      </c>
      <c r="E37" s="35">
        <v>2</v>
      </c>
      <c r="F37" s="35">
        <v>3</v>
      </c>
      <c r="G37" s="35">
        <v>3</v>
      </c>
      <c r="H37" s="35">
        <v>3</v>
      </c>
      <c r="I37" s="36">
        <v>2</v>
      </c>
      <c r="J37" s="37">
        <f t="shared" si="3"/>
        <v>0.67913051197703389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0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1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43">
        <f t="shared" si="2"/>
        <v>1.0193679918450561E-3</v>
      </c>
      <c r="D38" s="34" t="s">
        <v>53</v>
      </c>
      <c r="E38" s="35">
        <v>2</v>
      </c>
      <c r="F38" s="35">
        <v>3</v>
      </c>
      <c r="G38" s="35">
        <v>3</v>
      </c>
      <c r="H38" s="35">
        <v>3</v>
      </c>
      <c r="I38" s="36">
        <v>2</v>
      </c>
      <c r="J38" s="37">
        <f t="shared" si="3"/>
        <v>0.67913051197703389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0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1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43">
        <f t="shared" si="2"/>
        <v>1.0193679918450561E-3</v>
      </c>
      <c r="D39" s="34" t="s">
        <v>54</v>
      </c>
      <c r="E39" s="35">
        <v>2</v>
      </c>
      <c r="F39" s="35">
        <v>3</v>
      </c>
      <c r="G39" s="35">
        <v>3</v>
      </c>
      <c r="H39" s="35">
        <v>3</v>
      </c>
      <c r="I39" s="36">
        <v>2</v>
      </c>
      <c r="J39" s="37">
        <f t="shared" si="3"/>
        <v>0.67913051197703389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0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1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43">
        <f t="shared" si="2"/>
        <v>1.0193679918450561E-3</v>
      </c>
      <c r="D40" s="34" t="s">
        <v>55</v>
      </c>
      <c r="E40" s="35">
        <v>2</v>
      </c>
      <c r="F40" s="35">
        <v>3</v>
      </c>
      <c r="G40" s="35">
        <v>3</v>
      </c>
      <c r="H40" s="35">
        <v>3</v>
      </c>
      <c r="I40" s="36">
        <v>2</v>
      </c>
      <c r="J40" s="37">
        <f t="shared" si="3"/>
        <v>0.67913051197703389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0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1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43">
        <f t="shared" si="2"/>
        <v>1.0193679918450561E-3</v>
      </c>
      <c r="D41" s="34" t="s">
        <v>56</v>
      </c>
      <c r="E41" s="35">
        <v>2</v>
      </c>
      <c r="F41" s="35">
        <v>3</v>
      </c>
      <c r="G41" s="35">
        <v>3</v>
      </c>
      <c r="H41" s="35">
        <v>3</v>
      </c>
      <c r="I41" s="36">
        <v>2</v>
      </c>
      <c r="J41" s="37">
        <f t="shared" si="3"/>
        <v>0.67913051197703389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0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1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43">
        <f t="shared" si="2"/>
        <v>1.0193679918450561E-3</v>
      </c>
      <c r="D42" s="34" t="s">
        <v>57</v>
      </c>
      <c r="E42" s="35">
        <v>2</v>
      </c>
      <c r="F42" s="35">
        <v>3</v>
      </c>
      <c r="G42" s="35">
        <v>3</v>
      </c>
      <c r="H42" s="35">
        <v>3</v>
      </c>
      <c r="I42" s="36">
        <v>2</v>
      </c>
      <c r="J42" s="37">
        <f t="shared" si="3"/>
        <v>0.67913051197703389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0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1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43">
        <f t="shared" si="2"/>
        <v>1.0193679918450561E-3</v>
      </c>
      <c r="D43" s="34" t="s">
        <v>58</v>
      </c>
      <c r="E43" s="35">
        <v>2</v>
      </c>
      <c r="F43" s="35">
        <v>3</v>
      </c>
      <c r="G43" s="35">
        <v>3</v>
      </c>
      <c r="H43" s="35">
        <v>3</v>
      </c>
      <c r="I43" s="36">
        <v>2</v>
      </c>
      <c r="J43" s="37">
        <f t="shared" si="3"/>
        <v>0.67913051197703389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0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1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43">
        <f t="shared" si="2"/>
        <v>1.0193679918450561E-3</v>
      </c>
      <c r="D44" s="34" t="s">
        <v>59</v>
      </c>
      <c r="E44" s="35">
        <v>2</v>
      </c>
      <c r="F44" s="35">
        <v>3</v>
      </c>
      <c r="G44" s="35">
        <v>3</v>
      </c>
      <c r="H44" s="35">
        <v>3</v>
      </c>
      <c r="I44" s="36">
        <v>2</v>
      </c>
      <c r="J44" s="37">
        <f t="shared" si="3"/>
        <v>0.67913051197703389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0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1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43">
        <f t="shared" si="2"/>
        <v>1.0193679918450561E-3</v>
      </c>
      <c r="D45" s="34" t="s">
        <v>60</v>
      </c>
      <c r="E45" s="35">
        <v>2</v>
      </c>
      <c r="F45" s="35">
        <v>3</v>
      </c>
      <c r="G45" s="35">
        <v>3</v>
      </c>
      <c r="H45" s="35">
        <v>3</v>
      </c>
      <c r="I45" s="36">
        <v>2</v>
      </c>
      <c r="J45" s="37">
        <f t="shared" si="3"/>
        <v>0.67913051197703389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0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1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43">
        <f t="shared" si="2"/>
        <v>1.0193679918450561E-3</v>
      </c>
      <c r="D46" s="34" t="s">
        <v>61</v>
      </c>
      <c r="E46" s="35">
        <v>2</v>
      </c>
      <c r="F46" s="35">
        <v>3</v>
      </c>
      <c r="G46" s="35">
        <v>3</v>
      </c>
      <c r="H46" s="35">
        <v>3</v>
      </c>
      <c r="I46" s="36">
        <v>2</v>
      </c>
      <c r="J46" s="37">
        <f t="shared" si="3"/>
        <v>0.67913051197703389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0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1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43">
        <f t="shared" si="2"/>
        <v>1.0193679918450561E-3</v>
      </c>
      <c r="D47" s="34" t="s">
        <v>62</v>
      </c>
      <c r="E47" s="35">
        <v>2</v>
      </c>
      <c r="F47" s="35">
        <v>3</v>
      </c>
      <c r="G47" s="35">
        <v>3</v>
      </c>
      <c r="H47" s="35">
        <v>3</v>
      </c>
      <c r="I47" s="36">
        <v>2</v>
      </c>
      <c r="J47" s="37">
        <f t="shared" si="3"/>
        <v>0.67913051197703389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0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1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43">
        <f t="shared" si="2"/>
        <v>1.0193679918450561E-3</v>
      </c>
      <c r="D48" s="34" t="s">
        <v>63</v>
      </c>
      <c r="E48" s="35">
        <v>2</v>
      </c>
      <c r="F48" s="35">
        <v>3</v>
      </c>
      <c r="G48" s="35">
        <v>3</v>
      </c>
      <c r="H48" s="35">
        <v>3</v>
      </c>
      <c r="I48" s="36">
        <v>2</v>
      </c>
      <c r="J48" s="37">
        <f t="shared" si="3"/>
        <v>0.67913051197703389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0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1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43">
        <f t="shared" si="2"/>
        <v>1.0193679918450561E-3</v>
      </c>
      <c r="D49" s="34" t="s">
        <v>64</v>
      </c>
      <c r="E49" s="35">
        <v>2</v>
      </c>
      <c r="F49" s="35">
        <v>3</v>
      </c>
      <c r="G49" s="35">
        <v>3</v>
      </c>
      <c r="H49" s="35">
        <v>3</v>
      </c>
      <c r="I49" s="36">
        <v>2</v>
      </c>
      <c r="J49" s="37">
        <f t="shared" si="3"/>
        <v>0.67913051197703389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0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1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43">
        <f t="shared" si="2"/>
        <v>1.0193679918450561E-3</v>
      </c>
      <c r="D50" s="34" t="s">
        <v>65</v>
      </c>
      <c r="E50" s="35">
        <v>2</v>
      </c>
      <c r="F50" s="35">
        <v>3</v>
      </c>
      <c r="G50" s="35">
        <v>3</v>
      </c>
      <c r="H50" s="35">
        <v>3</v>
      </c>
      <c r="I50" s="36">
        <v>2</v>
      </c>
      <c r="J50" s="37">
        <f t="shared" si="3"/>
        <v>0.67913051197703389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0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1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43">
        <f t="shared" si="2"/>
        <v>1.0193679918450561E-3</v>
      </c>
      <c r="D51" s="34" t="s">
        <v>66</v>
      </c>
      <c r="E51" s="35">
        <v>2</v>
      </c>
      <c r="F51" s="35">
        <v>3</v>
      </c>
      <c r="G51" s="35">
        <v>3</v>
      </c>
      <c r="H51" s="35">
        <v>3</v>
      </c>
      <c r="I51" s="36">
        <v>2</v>
      </c>
      <c r="J51" s="37">
        <f t="shared" si="3"/>
        <v>0.67913051197703389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0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1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43">
        <f t="shared" si="2"/>
        <v>1.0193679918450561E-3</v>
      </c>
      <c r="D52" s="34" t="s">
        <v>67</v>
      </c>
      <c r="E52" s="35">
        <v>2</v>
      </c>
      <c r="F52" s="35">
        <v>3</v>
      </c>
      <c r="G52" s="35">
        <v>3</v>
      </c>
      <c r="H52" s="35">
        <v>3</v>
      </c>
      <c r="I52" s="36">
        <v>2</v>
      </c>
      <c r="J52" s="37">
        <f t="shared" si="3"/>
        <v>0.67913051197703389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0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1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43">
        <f t="shared" si="2"/>
        <v>1.0193679918450561E-3</v>
      </c>
      <c r="D53" s="34" t="s">
        <v>68</v>
      </c>
      <c r="E53" s="35">
        <v>2</v>
      </c>
      <c r="F53" s="35">
        <v>3</v>
      </c>
      <c r="G53" s="35">
        <v>3</v>
      </c>
      <c r="H53" s="35">
        <v>3</v>
      </c>
      <c r="I53" s="36">
        <v>2</v>
      </c>
      <c r="J53" s="37">
        <f t="shared" si="3"/>
        <v>0.67913051197703389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0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1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43">
        <f t="shared" si="2"/>
        <v>1.0193679918450561E-3</v>
      </c>
      <c r="D54" s="34" t="s">
        <v>69</v>
      </c>
      <c r="E54" s="35">
        <v>2</v>
      </c>
      <c r="F54" s="35">
        <v>3</v>
      </c>
      <c r="G54" s="35">
        <v>3</v>
      </c>
      <c r="H54" s="35">
        <v>3</v>
      </c>
      <c r="I54" s="36">
        <v>2</v>
      </c>
      <c r="J54" s="37">
        <f t="shared" si="3"/>
        <v>0.67913051197703389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0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1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43">
        <f t="shared" si="2"/>
        <v>1.0193679918450561E-3</v>
      </c>
      <c r="D55" s="34" t="s">
        <v>70</v>
      </c>
      <c r="E55" s="35">
        <v>2</v>
      </c>
      <c r="F55" s="35">
        <v>3</v>
      </c>
      <c r="G55" s="35">
        <v>3</v>
      </c>
      <c r="H55" s="35">
        <v>3</v>
      </c>
      <c r="I55" s="36">
        <v>2</v>
      </c>
      <c r="J55" s="37">
        <f t="shared" si="3"/>
        <v>0.67913051197703389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0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1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43">
        <f t="shared" si="2"/>
        <v>1.0193679918450561E-3</v>
      </c>
      <c r="D56" s="34" t="s">
        <v>71</v>
      </c>
      <c r="E56" s="35">
        <v>2</v>
      </c>
      <c r="F56" s="35">
        <v>3</v>
      </c>
      <c r="G56" s="35">
        <v>3</v>
      </c>
      <c r="H56" s="35">
        <v>3</v>
      </c>
      <c r="I56" s="36">
        <v>2</v>
      </c>
      <c r="J56" s="37">
        <f t="shared" si="3"/>
        <v>0.67913051197703389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0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1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43">
        <f t="shared" si="2"/>
        <v>1.0193679918450561E-3</v>
      </c>
      <c r="D57" s="34" t="s">
        <v>72</v>
      </c>
      <c r="E57" s="35">
        <v>2</v>
      </c>
      <c r="F57" s="35">
        <v>3</v>
      </c>
      <c r="G57" s="35">
        <v>3</v>
      </c>
      <c r="H57" s="35">
        <v>3</v>
      </c>
      <c r="I57" s="36">
        <v>2</v>
      </c>
      <c r="J57" s="37">
        <f t="shared" si="3"/>
        <v>0.67913051197703389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0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1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43">
        <f t="shared" si="2"/>
        <v>1.0193679918450561E-3</v>
      </c>
      <c r="D58" s="34" t="s">
        <v>73</v>
      </c>
      <c r="E58" s="35">
        <v>2</v>
      </c>
      <c r="F58" s="35">
        <v>3</v>
      </c>
      <c r="G58" s="35">
        <v>3</v>
      </c>
      <c r="H58" s="35">
        <v>3</v>
      </c>
      <c r="I58" s="36">
        <v>2</v>
      </c>
      <c r="J58" s="37">
        <f t="shared" si="3"/>
        <v>0.67913051197703389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0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1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43">
        <f t="shared" si="2"/>
        <v>1.0193679918450561E-3</v>
      </c>
      <c r="D59" s="34" t="s">
        <v>74</v>
      </c>
      <c r="E59" s="35">
        <v>2</v>
      </c>
      <c r="F59" s="35">
        <v>3</v>
      </c>
      <c r="G59" s="35">
        <v>3</v>
      </c>
      <c r="H59" s="35">
        <v>3</v>
      </c>
      <c r="I59" s="36">
        <v>2</v>
      </c>
      <c r="J59" s="37">
        <f t="shared" si="3"/>
        <v>0.67913051197703389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0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1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43">
        <f t="shared" si="2"/>
        <v>1.0193679918450561E-3</v>
      </c>
      <c r="D60" s="34" t="s">
        <v>75</v>
      </c>
      <c r="E60" s="35">
        <v>2</v>
      </c>
      <c r="F60" s="35">
        <v>3</v>
      </c>
      <c r="G60" s="35">
        <v>3</v>
      </c>
      <c r="H60" s="35">
        <v>3</v>
      </c>
      <c r="I60" s="36">
        <v>2</v>
      </c>
      <c r="J60" s="37">
        <f t="shared" si="3"/>
        <v>0.67913051197703389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0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1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43">
        <f t="shared" si="2"/>
        <v>1.0193679918450561E-3</v>
      </c>
      <c r="D61" s="34" t="s">
        <v>76</v>
      </c>
      <c r="E61" s="35">
        <v>2</v>
      </c>
      <c r="F61" s="35">
        <v>3</v>
      </c>
      <c r="G61" s="35">
        <v>3</v>
      </c>
      <c r="H61" s="35">
        <v>3</v>
      </c>
      <c r="I61" s="36">
        <v>2</v>
      </c>
      <c r="J61" s="37">
        <f t="shared" si="3"/>
        <v>0.67913051197703389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0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1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43">
        <f t="shared" si="2"/>
        <v>1.0193679918450561E-3</v>
      </c>
      <c r="D62" s="34" t="s">
        <v>77</v>
      </c>
      <c r="E62" s="35">
        <v>2</v>
      </c>
      <c r="F62" s="35">
        <v>3</v>
      </c>
      <c r="G62" s="35">
        <v>3</v>
      </c>
      <c r="H62" s="35">
        <v>3</v>
      </c>
      <c r="I62" s="36">
        <v>2</v>
      </c>
      <c r="J62" s="37">
        <f t="shared" si="3"/>
        <v>0.67913051197703389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0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1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43">
        <f t="shared" si="2"/>
        <v>1.0193679918450561E-3</v>
      </c>
      <c r="D63" s="34" t="s">
        <v>78</v>
      </c>
      <c r="E63" s="35">
        <v>2</v>
      </c>
      <c r="F63" s="35">
        <v>3</v>
      </c>
      <c r="G63" s="35">
        <v>3</v>
      </c>
      <c r="H63" s="35">
        <v>3</v>
      </c>
      <c r="I63" s="36">
        <v>2</v>
      </c>
      <c r="J63" s="37">
        <f t="shared" si="3"/>
        <v>0.67913051197703389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0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1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43">
        <f t="shared" si="2"/>
        <v>1.0193679918450561E-3</v>
      </c>
      <c r="D64" s="34" t="s">
        <v>79</v>
      </c>
      <c r="E64" s="35">
        <v>2</v>
      </c>
      <c r="F64" s="35">
        <v>3</v>
      </c>
      <c r="G64" s="35">
        <v>3</v>
      </c>
      <c r="H64" s="35">
        <v>3</v>
      </c>
      <c r="I64" s="36">
        <v>2</v>
      </c>
      <c r="J64" s="37">
        <f t="shared" si="3"/>
        <v>0.67913051197703389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0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1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43">
        <f t="shared" si="2"/>
        <v>1.0193679918450561E-3</v>
      </c>
      <c r="D65" s="34" t="s">
        <v>80</v>
      </c>
      <c r="E65" s="35">
        <v>2</v>
      </c>
      <c r="F65" s="35">
        <v>3</v>
      </c>
      <c r="G65" s="35">
        <v>3</v>
      </c>
      <c r="H65" s="35">
        <v>3</v>
      </c>
      <c r="I65" s="36">
        <v>2</v>
      </c>
      <c r="J65" s="37">
        <f t="shared" si="3"/>
        <v>0.67913051197703389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0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1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43">
        <f t="shared" si="2"/>
        <v>1.0193679918450561E-3</v>
      </c>
      <c r="D66" s="34" t="s">
        <v>81</v>
      </c>
      <c r="E66" s="35">
        <v>2</v>
      </c>
      <c r="F66" s="35">
        <v>3</v>
      </c>
      <c r="G66" s="35">
        <v>3</v>
      </c>
      <c r="H66" s="35">
        <v>3</v>
      </c>
      <c r="I66" s="36">
        <v>2</v>
      </c>
      <c r="J66" s="37">
        <f t="shared" si="3"/>
        <v>0.67913051197703389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0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1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43">
        <f t="shared" si="2"/>
        <v>1.0193679918450561E-3</v>
      </c>
      <c r="D67" s="34" t="s">
        <v>82</v>
      </c>
      <c r="E67" s="35">
        <v>2</v>
      </c>
      <c r="F67" s="35">
        <v>3</v>
      </c>
      <c r="G67" s="35">
        <v>3</v>
      </c>
      <c r="H67" s="35">
        <v>3</v>
      </c>
      <c r="I67" s="36">
        <v>2</v>
      </c>
      <c r="J67" s="37">
        <f t="shared" si="3"/>
        <v>0.67913051197703389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0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1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43">
        <f t="shared" si="2"/>
        <v>1.0193679918450561E-3</v>
      </c>
      <c r="D68" s="34" t="s">
        <v>83</v>
      </c>
      <c r="E68" s="35">
        <v>2</v>
      </c>
      <c r="F68" s="35">
        <v>3</v>
      </c>
      <c r="G68" s="35">
        <v>3</v>
      </c>
      <c r="H68" s="35">
        <v>3</v>
      </c>
      <c r="I68" s="36">
        <v>2</v>
      </c>
      <c r="J68" s="37">
        <f t="shared" si="3"/>
        <v>0.67913051197703389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43">
        <f t="shared" ref="C69:C74" si="13">2/1962</f>
        <v>1.0193679918450561E-3</v>
      </c>
      <c r="D69" s="34" t="s">
        <v>84</v>
      </c>
      <c r="E69" s="35">
        <v>2</v>
      </c>
      <c r="F69" s="35">
        <v>3</v>
      </c>
      <c r="G69" s="35">
        <v>3</v>
      </c>
      <c r="H69" s="35">
        <v>3</v>
      </c>
      <c r="I69" s="36">
        <v>2</v>
      </c>
      <c r="J69" s="37">
        <f t="shared" ref="J69:J73" si="14">IF( OR( ISBLANK(E69),ISBLANK(F69), ISBLANK(G69), ISBLANK(H69), ISBLANK(I69) ), "", 1.5*SQRT(   EXP(2.21*(E69-1)) + EXP(2.21*(F69-1)) + EXP(2.21*(G69-1)) + EXP(2.21*(H69-1)) + EXP(2.21*I69)   )/100*2.45 )</f>
        <v>0.67913051197703389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43">
        <f t="shared" si="13"/>
        <v>1.0193679918450561E-3</v>
      </c>
      <c r="D70" s="34" t="s">
        <v>85</v>
      </c>
      <c r="E70" s="35">
        <v>2</v>
      </c>
      <c r="F70" s="35">
        <v>3</v>
      </c>
      <c r="G70" s="35">
        <v>3</v>
      </c>
      <c r="H70" s="35">
        <v>3</v>
      </c>
      <c r="I70" s="36">
        <v>2</v>
      </c>
      <c r="J70" s="37">
        <f t="shared" si="14"/>
        <v>0.67913051197703389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5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6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7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43">
        <f t="shared" si="13"/>
        <v>1.0193679918450561E-3</v>
      </c>
      <c r="D71" s="34" t="s">
        <v>86</v>
      </c>
      <c r="E71" s="35">
        <v>2</v>
      </c>
      <c r="F71" s="35">
        <v>3</v>
      </c>
      <c r="G71" s="35">
        <v>3</v>
      </c>
      <c r="H71" s="35">
        <v>3</v>
      </c>
      <c r="I71" s="36">
        <v>2</v>
      </c>
      <c r="J71" s="37">
        <f t="shared" ref="J71:J72" si="18">IF( OR( ISBLANK(E71),ISBLANK(F71), ISBLANK(G71), ISBLANK(H71), ISBLANK(I71) ), "", 1.5*SQRT(   EXP(2.21*(E71-1)) + EXP(2.21*(F71-1)) + EXP(2.21*(G71-1)) + EXP(2.21*(H71-1)) + EXP(2.21*I71)   )/100*2.45 )</f>
        <v>0.67913051197703389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9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20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1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2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3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4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5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43">
        <f t="shared" si="13"/>
        <v>1.0193679918450561E-3</v>
      </c>
      <c r="D72" s="34" t="s">
        <v>86</v>
      </c>
      <c r="E72" s="35">
        <v>2</v>
      </c>
      <c r="F72" s="35">
        <v>3</v>
      </c>
      <c r="G72" s="35">
        <v>3</v>
      </c>
      <c r="H72" s="35">
        <v>3</v>
      </c>
      <c r="I72" s="36">
        <v>2</v>
      </c>
      <c r="J72" s="37">
        <f t="shared" si="18"/>
        <v>0.67913051197703389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9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20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1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2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3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4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5"/>
        <v>4.4081660908397297E-2</v>
      </c>
    </row>
    <row r="73" spans="1:73">
      <c r="A73" s="4">
        <v>2019</v>
      </c>
      <c r="B73" s="19" t="s">
        <v>17</v>
      </c>
      <c r="C73" s="43">
        <f t="shared" si="13"/>
        <v>1.0193679918450561E-3</v>
      </c>
      <c r="D73" s="34" t="s">
        <v>86</v>
      </c>
      <c r="E73" s="35">
        <v>2</v>
      </c>
      <c r="F73" s="35">
        <v>3</v>
      </c>
      <c r="G73" s="35">
        <v>3</v>
      </c>
      <c r="H73" s="35">
        <v>3</v>
      </c>
      <c r="I73" s="36">
        <v>2</v>
      </c>
      <c r="J73" s="37">
        <f t="shared" si="14"/>
        <v>0.67913051197703389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5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6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7"/>
        <v>4.4081660908397297E-2</v>
      </c>
    </row>
    <row r="74" spans="1:73" s="18" customFormat="1">
      <c r="A74" s="4">
        <v>2020</v>
      </c>
      <c r="B74" s="19" t="s">
        <v>17</v>
      </c>
      <c r="C74" s="43">
        <f t="shared" si="13"/>
        <v>1.0193679918450561E-3</v>
      </c>
      <c r="D74" s="34" t="s">
        <v>86</v>
      </c>
      <c r="E74" s="35">
        <v>2</v>
      </c>
      <c r="F74" s="35">
        <v>3</v>
      </c>
      <c r="G74" s="35">
        <v>3</v>
      </c>
      <c r="H74" s="35">
        <v>3</v>
      </c>
      <c r="I74" s="36">
        <v>2</v>
      </c>
      <c r="J74" s="37">
        <f t="shared" ref="J74" si="26">IF( OR( ISBLANK(E74),ISBLANK(F74), ISBLANK(G74), ISBLANK(H74), ISBLANK(I74) ), "", 1.5*SQRT(   EXP(2.21*(E74-1)) + EXP(2.21*(F74-1)) + EXP(2.21*(G74-1)) + EXP(2.21*(H74-1)) + EXP(2.21*I74)   )/100*2.45 )</f>
        <v>0.67913051197703389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7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8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9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30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1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2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3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4" t="s">
        <v>17</v>
      </c>
      <c r="C75" s="43">
        <v>1.0193679918450561E-3</v>
      </c>
      <c r="D75" s="45" t="s">
        <v>86</v>
      </c>
      <c r="E75" s="35">
        <v>2</v>
      </c>
      <c r="F75" s="35">
        <v>3</v>
      </c>
      <c r="G75" s="35">
        <v>3</v>
      </c>
      <c r="H75" s="35">
        <v>3</v>
      </c>
      <c r="I75" s="35">
        <v>2</v>
      </c>
      <c r="J75" s="46">
        <v>0.67913051197703389</v>
      </c>
      <c r="K75" s="47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8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9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0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1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2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3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4" t="s">
        <v>17</v>
      </c>
      <c r="C76" s="43">
        <v>1.0193679918450561E-3</v>
      </c>
      <c r="D76" s="45" t="s">
        <v>86</v>
      </c>
      <c r="E76" s="35">
        <v>2</v>
      </c>
      <c r="F76" s="35">
        <v>3</v>
      </c>
      <c r="G76" s="35">
        <v>3</v>
      </c>
      <c r="H76" s="35">
        <v>3</v>
      </c>
      <c r="I76" s="35">
        <v>2</v>
      </c>
      <c r="J76" s="46">
        <v>0.67913051197703389</v>
      </c>
      <c r="K76" s="47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8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9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0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1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2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3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{967226AA-ECD0-4A3C-88EE-11E2CA1B626D}</x14:id>
        </ext>
      </extLst>
    </cfRule>
  </conditionalFormatting>
  <conditionalFormatting sqref="AK4:AK70 AK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{9AA81AE9-AB65-44BF-A85A-983FC881FE6A}</x14:id>
        </ext>
      </extLst>
    </cfRule>
  </conditionalFormatting>
  <conditionalFormatting sqref="BU4:BU70 BU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{4611D3EF-93E6-4D5E-967B-7E2A582CCB6C}</x14:id>
        </ext>
      </extLst>
    </cfRule>
  </conditionalFormatting>
  <conditionalFormatting sqref="W4:W70 W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{27713DB5-6E4C-4ABE-9FB3-9DDFA0EAD03C}</x14:id>
        </ext>
      </extLst>
    </cfRule>
  </conditionalFormatting>
  <conditionalFormatting sqref="W4:AA70 W73:AA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{809A4016-F8A3-49E9-83FD-020A7BB833E6}</x14:id>
        </ext>
      </extLst>
    </cfRule>
  </conditionalFormatting>
  <conditionalFormatting sqref="X4:AA70 X73:AA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{1DAA47E6-B557-49FE-9F2C-D71FDAAFF3EB}</x14:id>
        </ext>
      </extLst>
    </cfRule>
  </conditionalFormatting>
  <conditionalFormatting sqref="AF4:AF70 AF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{A8B2C969-383B-4DC5-A635-FE56B16CC1E2}</x14:id>
        </ext>
      </extLst>
    </cfRule>
  </conditionalFormatting>
  <conditionalFormatting sqref="AF4:AJ70 AF73:AJ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{D4F1E073-73B4-4FA0-84F8-17D2DCAA8660}</x14:id>
        </ext>
      </extLst>
    </cfRule>
  </conditionalFormatting>
  <conditionalFormatting sqref="AG4:AJ70 AG73:AJ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{1824980C-E69D-4FB9-84DC-4A5405A544F3}</x14:id>
        </ext>
      </extLst>
    </cfRule>
  </conditionalFormatting>
  <conditionalFormatting sqref="AO4:AO70 AO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{9536486C-C08C-4931-841A-3827A6F26503}</x14:id>
        </ext>
      </extLst>
    </cfRule>
  </conditionalFormatting>
  <conditionalFormatting sqref="AO4:AS70 AO73:AS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{925F1FD2-6D35-459E-9633-5318683854C4}</x14:id>
        </ext>
      </extLst>
    </cfRule>
  </conditionalFormatting>
  <conditionalFormatting sqref="AP4:AS70 AP73:AS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{C58838B9-8C91-4C70-9F32-218B0F964C01}</x14:id>
        </ext>
      </extLst>
    </cfRule>
  </conditionalFormatting>
  <conditionalFormatting sqref="BP4:BP70 BP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{3F256065-B40C-4696-A7FC-18CA934B5A7E}</x14:id>
        </ext>
      </extLst>
    </cfRule>
  </conditionalFormatting>
  <conditionalFormatting sqref="BP4:BT70 BP73:BT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{8654D521-BF1D-403F-802B-DF0BEB908E5B}</x14:id>
        </ext>
      </extLst>
    </cfRule>
  </conditionalFormatting>
  <conditionalFormatting sqref="BQ4:BT70 BQ73:BT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{E90363E0-4345-43CB-B8C2-A73CA40E925D}</x14:id>
        </ext>
      </extLst>
    </cfRule>
  </conditionalFormatting>
  <conditionalFormatting sqref="N4:N70 N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{D186095D-FF2C-47F0-A56A-35524FCC2CED}</x14:id>
        </ext>
      </extLst>
    </cfRule>
  </conditionalFormatting>
  <conditionalFormatting sqref="N4:R70 N73:R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{337E2770-B172-44E5-A827-847C4954EF57}</x14:id>
        </ext>
      </extLst>
    </cfRule>
  </conditionalFormatting>
  <conditionalFormatting sqref="O4:R70 O73:R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{A930BBDE-F1E7-4860-A05C-419FE808C8F8}</x14:id>
        </ext>
      </extLst>
    </cfRule>
  </conditionalFormatting>
  <conditionalFormatting sqref="S4:S70 S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{ADF01DF4-34E4-42ED-9C62-A1DB0BDA3C73}</x14:id>
        </ext>
      </extLst>
    </cfRule>
  </conditionalFormatting>
  <conditionalFormatting sqref="AT4:AT70 AT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{8FA87A70-8BF5-4074-AD5D-893F04B2C95F}</x14:id>
        </ext>
      </extLst>
    </cfRule>
  </conditionalFormatting>
  <conditionalFormatting sqref="BL4:BL70 BL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{4611E245-7134-4640-ADD6-A27A2B29CB4D}</x14:id>
        </ext>
      </extLst>
    </cfRule>
  </conditionalFormatting>
  <conditionalFormatting sqref="BG4:BG70 BG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{A6A02A0C-2D9D-4065-A99E-51C77499D13D}</x14:id>
        </ext>
      </extLst>
    </cfRule>
  </conditionalFormatting>
  <conditionalFormatting sqref="BG4:BK70 BG73:BK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{5E0C3C45-7260-434F-AAEE-67D39F4A8520}</x14:id>
        </ext>
      </extLst>
    </cfRule>
  </conditionalFormatting>
  <conditionalFormatting sqref="BH4:BK70 BH73:BK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{45E6CE23-FF1E-4A71-B6B8-7189AC1100A2}</x14:id>
        </ext>
      </extLst>
    </cfRule>
  </conditionalFormatting>
  <conditionalFormatting sqref="BC4:BC70 BC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{0E062330-231F-47DA-99F3-68B412E14EA5}</x14:id>
        </ext>
      </extLst>
    </cfRule>
  </conditionalFormatting>
  <conditionalFormatting sqref="AX4:AX70 AX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{3689A2B7-6779-49AA-8F9A-CA2734A89FFA}</x14:id>
        </ext>
      </extLst>
    </cfRule>
  </conditionalFormatting>
  <conditionalFormatting sqref="AX4:BB70 AX73:BB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{90C0D018-F38D-41BB-A45A-0E3B6396D796}</x14:id>
        </ext>
      </extLst>
    </cfRule>
  </conditionalFormatting>
  <conditionalFormatting sqref="AY4:BB70 AY73:BB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{3A75207F-4B37-4537-A11A-42911E4E86B0}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{A2BF00A6-AD26-4722-8DB6-B5A96806B44A}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{2E99CA3B-97AD-44E4-A62B-9F58EAE14583}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{08AD8207-86D0-4AE1-9C2D-894968841BA4}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{4B269CB9-211E-4554-AB0C-842AC217B290}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{1A3FE5D1-4CCE-4CCC-AC5D-3153D1BDF13B}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{00BBCB4E-810A-4C57-A521-6EC999AA33EC}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{9A9569CE-75CF-4805-A357-567D47B6FC85}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{B1FAFFA3-6BD5-401A-9C2F-D69B1FAE16C9}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{634DA42B-FACA-418A-A989-3567CF9301D6}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{67181651-A9CC-4E85-A1F7-9AAB204D346D}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{8F73ED97-E4EF-4379-A187-CB6F58AA7E46}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{990D9744-75C0-4D8A-B675-6CA27D2A68A9}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{3C904D62-96AB-488B-864B-83CA1C9EC5E1}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{297BF3CA-A7D4-4019-A67B-F9DC554AC859}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{D9D5C08B-E209-4508-BE81-39D0A0FD2FF3}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{0BBFDC66-7CB6-474B-9950-BB7495C18F5B}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{15ED1624-0AA8-470A-87C4-9777DEA6E5FC}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{F3DD3805-0657-47FF-B341-AB2B47C0B79C}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{A23DEB8D-E626-4286-979B-C99BB7D128F6}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{7D0622EE-26B6-45F7-A575-141612A9EE65}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{BBA741F8-4943-4C72-9F9B-B661E8E5FCDA}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{255110FC-C3B7-4CDD-91F1-8F75A5B3F939}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{FBB0569C-2A9E-4690-AE56-3B8E1C54FD24}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{1531F245-CE24-44B1-833C-F15370F7F429}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{F213E1EC-5AF1-4AC7-8963-63254D0ED604}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{2D4C9AA3-3EDE-471C-AEFD-C724907632E8}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{C0C14F50-E583-4CC4-9E9F-C361BED567C8}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{0A972B65-D34A-49CF-B857-A7D39F13CB1D}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{9ABFA9E6-EA96-4864-AA12-961C8CDA6A29}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{2C8194A0-1771-410F-8C7D-431818092092}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{8BADC6CB-613E-4C76-822C-F3CF304A3A50}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{B8B3D2AB-095E-4741-85FA-93AF514A3305}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{B59193CA-2126-44F7-ACB3-42C4B07CAE44}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{1F84D04C-BD61-46BB-97F4-51ADAA8F6CFC}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{6E47A166-054B-42BA-AE55-2A990E569EE8}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{96BE2424-4AB9-4D90-91C1-37BA50060B60}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{06BC726B-6ED7-445F-923C-C34F386A6D5F}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{B176DBA6-C88A-4B0F-9B6C-8BEB3DE39360}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{AE585059-6D89-4109-9D0A-F229ED3DED8E}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{90947D29-C164-495C-9D91-781D302F0D86}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{0DDB7A1A-4BE4-4F11-90AE-A70E1B060EDE}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{A0CB089B-10FC-4580-8CEE-9DA44F2A88D5}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{53FBD2FE-C51C-4A56-AE1B-EC94F8775B0B}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{6D282429-0473-40C3-A8D6-705357489E4A}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{777064AC-86B1-431C-9187-F44848DCA7FC}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{CF70791E-D7DD-4EF7-AEC5-78E1DBA6780A}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{CF99C70D-E2A3-413D-B81F-71CEBF3DFC40}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{7C0DF878-C9B3-43BE-8025-F3D6426185A7}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{C9A4B611-7742-4016-A2E5-EA2CCF836D82}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{96E72839-1DB3-4A88-9347-698E23C8CC8A}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{00CCDF3C-9E51-48A8-8F03-307899DFB994}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{9EC20E37-71EC-466F-92DB-3D8DE87C2D9A}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{1FB2C381-50BC-4E5E-9C56-B0885FAED40D}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{1349630D-1672-40CA-AEE1-B2825CC9E6FC}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{15BF8158-8085-41DB-8DB2-37CE36D09859}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{EE2E60EB-DC76-4623-B8A4-DF6886C87005}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{1EED2607-C982-4D97-947D-1E02EB737785}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{84570F72-08CB-4F74-8C8C-D6DDFDD093B1}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{4CB9E5ED-9670-47F7-B187-35BBC814332A}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{7A2E406A-C351-432C-A4FC-99800AE19F0C}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{0F0E99A3-2D9B-4662-816B-75F3650000B7}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{AAFDA3BD-EE76-40E7-9AAF-460A5AC43550}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{14BB1D3D-1CE4-4666-B214-39B0D8008AF2}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{73873EED-B723-4145-907F-9E1CD7E95DF5}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{20F68D60-4B1E-426F-B38D-EAE622171076}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{BD3D19F2-869D-49B8-9446-43FA512DAE9A}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{16FB70F5-E46A-4AC2-94EC-5A581757BA69}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{D30E2D93-C3C8-4A66-BFF8-EE242BD1B0CF}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{DAE23900-E102-4F1F-A7BC-D0E41B43914D}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{B1675373-D727-4501-BA65-C287A214C3B5}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{65FCD82B-341E-4C8E-BCCA-FFF712C9498B}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{F4AD3464-99B4-4B0E-9B7F-61E1C4B422BF}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{D19E7CAE-5D0A-4F05-B429-8F3D72A59098}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{121F6B56-CCEA-44AB-80DF-0640834BFB5C}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{40484EDE-44C2-47AC-B051-2AAB6AACCD41}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{FC167A07-56C1-4560-8216-F1B188017B0A}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{20A2236C-FFBF-4476-A965-A8B890821326}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{BCAD08CB-91B2-4114-BC35-740DF3A798EC}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{314405F0-3144-4F37-8461-39630D1A9B9A}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{9DF05FCD-88B2-482C-9916-0361F4D0F4CF}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{3689FF32-9567-473A-9A77-BEF17AC3CE62}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{460D0E0F-863E-4B4C-990B-209728FDC299}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{5C934C7E-1FDD-461A-AF19-728A82881F26}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{E924B032-7617-42BC-9E28-EB37C178F308}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{87284E46-6043-4C64-B315-9D37F30FE0FE}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{4CF3EE1E-B75A-456D-A786-521C4B098533}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{BF8773C5-C29D-49F0-9D11-AB24571E2E2C}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{EB2133C4-8055-4E04-B68E-4E9F08F80562}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{76BA3743-CB15-415B-8369-413A9EAB879F}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{02C43EF4-D3C1-444C-BAE6-9945A8AF7049}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{C5D07F42-EE6D-4E43-8942-8EE5FF488245}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{DAD3C0A1-AE98-4906-9FBB-5D366C65DF08}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7226AA-ECD0-4A3C-88EE-11E2CA1B6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9AA81AE9-AB65-44BF-A85A-983FC881FE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4611D3EF-93E6-4D5E-967B-7E2A582CC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27713DB5-6E4C-4ABE-9FB3-9DDFA0EAD0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809A4016-F8A3-49E9-83FD-020A7BB833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1DAA47E6-B557-49FE-9F2C-D71FDAAFF3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A8B2C969-383B-4DC5-A635-FE56B16CC1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D4F1E073-73B4-4FA0-84F8-17D2DCAA86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1824980C-E69D-4FB9-84DC-4A5405A54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9536486C-C08C-4931-841A-3827A6F265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925F1FD2-6D35-459E-9633-5318683854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C58838B9-8C91-4C70-9F32-218B0F964C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3F256065-B40C-4696-A7FC-18CA934B5A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8654D521-BF1D-403F-802B-DF0BEB908E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90363E0-4345-43CB-B8C2-A73CA40E92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186095D-FF2C-47F0-A56A-35524FCC2C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337E2770-B172-44E5-A827-847C4954EF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A930BBDE-F1E7-4860-A05C-419FE808C8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ADF01DF4-34E4-42ED-9C62-A1DB0BDA3C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FA87A70-8BF5-4074-AD5D-893F04B2C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4611E245-7134-4640-ADD6-A27A2B29CB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A6A02A0C-2D9D-4065-A99E-51C77499D1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5E0C3C45-7260-434F-AAEE-67D39F4A85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45E6CE23-FF1E-4A71-B6B8-7189AC1100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E062330-231F-47DA-99F3-68B412E14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3689A2B7-6779-49AA-8F9A-CA2734A89F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90C0D018-F38D-41BB-A45A-0E3B6396D7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A75207F-4B37-4537-A11A-42911E4E8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A2BF00A6-AD26-4722-8DB6-B5A96806B4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2E99CA3B-97AD-44E4-A62B-9F58EAE145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08AD8207-86D0-4AE1-9C2D-894968841B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4B269CB9-211E-4554-AB0C-842AC217B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1A3FE5D1-4CCE-4CCC-AC5D-3153D1BDF1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00BBCB4E-810A-4C57-A521-6EC999AA33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9A9569CE-75CF-4805-A357-567D47B6FC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B1FAFFA3-6BD5-401A-9C2F-D69B1FAE16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634DA42B-FACA-418A-A989-3567CF9301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67181651-A9CC-4E85-A1F7-9AAB204D34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8F73ED97-E4EF-4379-A187-CB6F58AA7E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990D9744-75C0-4D8A-B675-6CA27D2A68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3C904D62-96AB-488B-864B-83CA1C9EC5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297BF3CA-A7D4-4019-A67B-F9DC554AC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D9D5C08B-E209-4508-BE81-39D0A0FD2F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0BBFDC66-7CB6-474B-9950-BB7495C18F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15ED1624-0AA8-470A-87C4-9777DEA6E5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F3DD3805-0657-47FF-B341-AB2B47C0B7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A23DEB8D-E626-4286-979B-C99BB7D128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7D0622EE-26B6-45F7-A575-141612A9EE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BBA741F8-4943-4C72-9F9B-B661E8E5F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255110FC-C3B7-4CDD-91F1-8F75A5B3F9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FBB0569C-2A9E-4690-AE56-3B8E1C54F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1531F245-CE24-44B1-833C-F15370F7F4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F213E1EC-5AF1-4AC7-8963-63254D0ED6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2D4C9AA3-3EDE-471C-AEFD-C72490763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C0C14F50-E583-4CC4-9E9F-C361BED567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0A972B65-D34A-49CF-B857-A7D39F13CB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9ABFA9E6-EA96-4864-AA12-961C8CDA6A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2C8194A0-1771-410F-8C7D-4318180920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8BADC6CB-613E-4C76-822C-F3CF304A3A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B8B3D2AB-095E-4741-85FA-93AF514A33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B59193CA-2126-44F7-ACB3-42C4B07CAE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1F84D04C-BD61-46BB-97F4-51ADAA8F6C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6E47A166-054B-42BA-AE55-2A990E569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96BE2424-4AB9-4D90-91C1-37BA50060B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06BC726B-6ED7-445F-923C-C34F386A6D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B176DBA6-C88A-4B0F-9B6C-8BEB3DE393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AE585059-6D89-4109-9D0A-F229ED3DED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90947D29-C164-495C-9D91-781D302F0D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0DDB7A1A-4BE4-4F11-90AE-A70E1B060E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A0CB089B-10FC-4580-8CEE-9DA44F2A88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53FBD2FE-C51C-4A56-AE1B-EC94F8775B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6D282429-0473-40C3-A8D6-705357489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777064AC-86B1-431C-9187-F44848DCA7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CF70791E-D7DD-4EF7-AEC5-78E1DBA678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CF99C70D-E2A3-413D-B81F-71CEBF3DFC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7C0DF878-C9B3-43BE-8025-F3D6426185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C9A4B611-7742-4016-A2E5-EA2CCF836D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96E72839-1DB3-4A88-9347-698E23C8CC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00CCDF3C-9E51-48A8-8F03-307899DFB9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9EC20E37-71EC-466F-92DB-3D8DE87C2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1FB2C381-50BC-4E5E-9C56-B0885FAED4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1349630D-1672-40CA-AEE1-B2825CC9E6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15BF8158-8085-41DB-8DB2-37CE36D098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EE2E60EB-DC76-4623-B8A4-DF6886C870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1EED2607-C982-4D97-947D-1E02EB737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84570F72-08CB-4F74-8C8C-D6DDFDD093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4CB9E5ED-9670-47F7-B187-35BBC81433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7A2E406A-C351-432C-A4FC-99800AE19F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0F0E99A3-2D9B-4662-816B-75F3650000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AAFDA3BD-EE76-40E7-9AAF-460A5AC435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14BB1D3D-1CE4-4666-B214-39B0D8008A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73873EED-B723-4145-907F-9E1CD7E95D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20F68D60-4B1E-426F-B38D-EAE6221710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BD3D19F2-869D-49B8-9446-43FA512DAE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16FB70F5-E46A-4AC2-94EC-5A581757BA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D30E2D93-C3C8-4A66-BFF8-EE242BD1B0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DAE23900-E102-4F1F-A7BC-D0E41B4391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B1675373-D727-4501-BA65-C287A214C3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65FCD82B-341E-4C8E-BCCA-FFF712C949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F4AD3464-99B4-4B0E-9B7F-61E1C4B422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D19E7CAE-5D0A-4F05-B429-8F3D72A590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121F6B56-CCEA-44AB-80DF-0640834BFB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40484EDE-44C2-47AC-B051-2AAB6AACCD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FC167A07-56C1-4560-8216-F1B188017B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20A2236C-FFBF-4476-A965-A8B8908213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BCAD08CB-91B2-4114-BC35-740DF3A798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314405F0-3144-4F37-8461-39630D1A9B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9DF05FCD-88B2-482C-9916-0361F4D0F4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3689FF32-9567-473A-9A77-BEF17AC3C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460D0E0F-863E-4B4C-990B-209728FDC2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5C934C7E-1FDD-461A-AF19-728A82881F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E924B032-7617-42BC-9E28-EB37C178F3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87284E46-6043-4C64-B315-9D37F30FE0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4CF3EE1E-B75A-456D-A786-521C4B098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BF8773C5-C29D-49F0-9D11-AB24571E2E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EB2133C4-8055-4E04-B68E-4E9F08F805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76BA3743-CB15-415B-8369-413A9EAB87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02C43EF4-D3C1-444C-BAE6-9945A8AF7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C5D07F42-EE6D-4E43-8942-8EE5FF4882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DAD3C0A1-AE98-4906-9FBB-5D366C65DF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NatureLitter-MSW</vt:lpstr>
      <vt:lpstr>NatureLitter-NSoilM</vt:lpstr>
      <vt:lpstr>NatureLitter-SWaterM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2023-12-21T14:32:07Z</dcterms:modified>
</cp:coreProperties>
</file>