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1363B031-4D3E-4355-A082-12CD410E499F}" xr6:coauthVersionLast="47" xr6:coauthVersionMax="47" xr10:uidLastSave="{00000000-0000-0000-0000-000000000000}"/>
  <bookViews>
    <workbookView xWindow="-34560" yWindow="-1560" windowWidth="24795" windowHeight="17055" xr2:uid="{00000000-000D-0000-FFFF-FFFF00000000}"/>
  </bookViews>
  <sheets>
    <sheet name="OTGResidential-ResidentiaLitter" sheetId="24" r:id="rId1"/>
    <sheet name="OTGResidential-MSW" sheetId="2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2" l="1"/>
  <c r="BL72" i="22"/>
  <c r="BC72" i="22"/>
  <c r="AT72" i="22"/>
  <c r="AK72" i="22"/>
  <c r="AB72" i="22"/>
  <c r="S72" i="22"/>
  <c r="J72" i="22"/>
  <c r="C72" i="22"/>
  <c r="BU71" i="22"/>
  <c r="BL71" i="22"/>
  <c r="BC71" i="22"/>
  <c r="AT71" i="22"/>
  <c r="AK71" i="22"/>
  <c r="AB71" i="22"/>
  <c r="S71" i="22"/>
  <c r="J71" i="22"/>
  <c r="C71" i="22"/>
  <c r="BU74" i="22"/>
  <c r="BL74" i="22"/>
  <c r="BC74" i="22"/>
  <c r="AT74" i="22"/>
  <c r="AK74" i="22"/>
  <c r="AB74" i="22"/>
  <c r="S74" i="22"/>
  <c r="J74" i="22"/>
  <c r="C74" i="22"/>
  <c r="BU72" i="24"/>
  <c r="BL72" i="24"/>
  <c r="BC72" i="24"/>
  <c r="AT72" i="24"/>
  <c r="AK72" i="24"/>
  <c r="AB72" i="24"/>
  <c r="S72" i="24"/>
  <c r="BU71" i="24"/>
  <c r="BL71" i="24"/>
  <c r="BC71" i="24"/>
  <c r="AT71" i="24"/>
  <c r="AK71" i="24"/>
  <c r="AB71" i="24"/>
  <c r="S71" i="24"/>
  <c r="BU74" i="24"/>
  <c r="BL74" i="24"/>
  <c r="BC74" i="24"/>
  <c r="AT74" i="24"/>
  <c r="AK74" i="24"/>
  <c r="AB74" i="24"/>
  <c r="S74" i="24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3" i="22"/>
  <c r="C4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3" i="22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<sst xmlns="http://schemas.openxmlformats.org/spreadsheetml/2006/main" count="1464" uniqueCount="23">
  <si>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</si>
  <si>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</si>
  <si>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</si>
  <si>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</si>
  <si>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</si>
  <si>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</si>
  <si>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</si>
  <si>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</si>
  <si>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</si>
  <si>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</si>
  <si>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</si>
  <si>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</si>
  <si>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</si>
  <si>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</si>
  <si>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</si>
  <si>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</si>
  <si>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</si>
  <si>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</si>
  <si>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</si>
  <si>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Schultz, P. W.; Bator, R. J.; Large, L. B.; Bruni, C. M.; Tabanico, J. J. Littering in Context. Environ. Behav. 2013, 45 (1), 35–59.</t>
  </si>
  <si>
    <t>Proportionality factor from: Schultz, P. W.; Bator, R. J.; Large, L. B.; Bruni, C. M.; Tabanico, J. J. Littering in Context. Environ. Behav. 2013, 45 (1), 35–59.</t>
  </si>
  <si>
    <t>On-the-go consumption (residential) to Litter in residential environments</t>
  </si>
  <si>
    <t>On-the-go consumption (residential) to Mixed Waste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</si>
</sst>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2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0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1">
    <tabColor theme="4" tint="0.39997558519241921"/>
  </sheetPr>
  <dimension ref="A1:EF76"/>
  <sheetViews>
    <sheetView tabSelected="1"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9">
        <v>0.41463414634146339</v>
      </c>
      <c r="D4" s="34" t="s">
        <v>20</v>
      </c>
      <c r="E4" s="36">
        <v>2</v>
      </c>
      <c r="F4" s="36">
        <v>3</v>
      </c>
      <c r="G4" s="36">
        <v>3</v>
      </c>
      <c r="H4" s="36">
        <v>1</v>
      </c>
      <c r="I4" s="37">
        <v>2</v>
      </c>
      <c r="J4" s="38">
        <v>0.59189702474662764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9">
        <v>0.41463414634146339</v>
      </c>
      <c r="D5" s="34" t="s">
        <v>20</v>
      </c>
      <c r="E5" s="36">
        <v>2</v>
      </c>
      <c r="F5" s="36">
        <v>3</v>
      </c>
      <c r="G5" s="36">
        <v>3</v>
      </c>
      <c r="H5" s="36">
        <v>1</v>
      </c>
      <c r="I5" s="37">
        <v>2</v>
      </c>
      <c r="J5" s="38">
        <v>0.59189702474662764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9">
        <v>0.41463414634146339</v>
      </c>
      <c r="D6" s="34" t="s">
        <v>20</v>
      </c>
      <c r="E6" s="36">
        <v>2</v>
      </c>
      <c r="F6" s="36">
        <v>3</v>
      </c>
      <c r="G6" s="36">
        <v>3</v>
      </c>
      <c r="H6" s="36">
        <v>1</v>
      </c>
      <c r="I6" s="37">
        <v>2</v>
      </c>
      <c r="J6" s="38">
        <v>0.59189702474662764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9">
        <v>0.41463414634146339</v>
      </c>
      <c r="D7" s="34" t="s">
        <v>20</v>
      </c>
      <c r="E7" s="36">
        <v>2</v>
      </c>
      <c r="F7" s="36">
        <v>3</v>
      </c>
      <c r="G7" s="36">
        <v>3</v>
      </c>
      <c r="H7" s="36">
        <v>1</v>
      </c>
      <c r="I7" s="37">
        <v>2</v>
      </c>
      <c r="J7" s="38">
        <v>0.59189702474662764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39">
        <v>0.41463414634146339</v>
      </c>
      <c r="D8" s="34" t="s">
        <v>20</v>
      </c>
      <c r="E8" s="36">
        <v>2</v>
      </c>
      <c r="F8" s="36">
        <v>3</v>
      </c>
      <c r="G8" s="36">
        <v>3</v>
      </c>
      <c r="H8" s="36">
        <v>1</v>
      </c>
      <c r="I8" s="37">
        <v>2</v>
      </c>
      <c r="J8" s="38">
        <v>0.59189702474662764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39">
        <v>0.41463414634146339</v>
      </c>
      <c r="D9" s="34" t="s">
        <v>20</v>
      </c>
      <c r="E9" s="36">
        <v>2</v>
      </c>
      <c r="F9" s="36">
        <v>3</v>
      </c>
      <c r="G9" s="36">
        <v>3</v>
      </c>
      <c r="H9" s="36">
        <v>1</v>
      </c>
      <c r="I9" s="37">
        <v>2</v>
      </c>
      <c r="J9" s="38">
        <v>0.59189702474662764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39">
        <v>0.41463414634146339</v>
      </c>
      <c r="D10" s="34" t="s">
        <v>20</v>
      </c>
      <c r="E10" s="36">
        <v>2</v>
      </c>
      <c r="F10" s="36">
        <v>3</v>
      </c>
      <c r="G10" s="36">
        <v>3</v>
      </c>
      <c r="H10" s="36">
        <v>1</v>
      </c>
      <c r="I10" s="37">
        <v>2</v>
      </c>
      <c r="J10" s="38">
        <v>0.59189702474662764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39">
        <v>0.41463414634146339</v>
      </c>
      <c r="D11" s="34" t="s">
        <v>20</v>
      </c>
      <c r="E11" s="36">
        <v>2</v>
      </c>
      <c r="F11" s="36">
        <v>3</v>
      </c>
      <c r="G11" s="36">
        <v>3</v>
      </c>
      <c r="H11" s="36">
        <v>1</v>
      </c>
      <c r="I11" s="37">
        <v>2</v>
      </c>
      <c r="J11" s="38">
        <v>0.59189702474662764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9">
        <v>0.41463414634146339</v>
      </c>
      <c r="D12" s="34" t="s">
        <v>20</v>
      </c>
      <c r="E12" s="36">
        <v>2</v>
      </c>
      <c r="F12" s="36">
        <v>3</v>
      </c>
      <c r="G12" s="36">
        <v>3</v>
      </c>
      <c r="H12" s="36">
        <v>1</v>
      </c>
      <c r="I12" s="37">
        <v>2</v>
      </c>
      <c r="J12" s="38">
        <v>0.59189702474662764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39">
        <v>0.41463414634146339</v>
      </c>
      <c r="D13" s="34" t="s">
        <v>20</v>
      </c>
      <c r="E13" s="36">
        <v>2</v>
      </c>
      <c r="F13" s="36">
        <v>3</v>
      </c>
      <c r="G13" s="36">
        <v>3</v>
      </c>
      <c r="H13" s="36">
        <v>1</v>
      </c>
      <c r="I13" s="37">
        <v>2</v>
      </c>
      <c r="J13" s="38">
        <v>0.59189702474662764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39">
        <v>0.41463414634146339</v>
      </c>
      <c r="D14" s="34" t="s">
        <v>20</v>
      </c>
      <c r="E14" s="36">
        <v>2</v>
      </c>
      <c r="F14" s="36">
        <v>3</v>
      </c>
      <c r="G14" s="36">
        <v>3</v>
      </c>
      <c r="H14" s="36">
        <v>1</v>
      </c>
      <c r="I14" s="37">
        <v>2</v>
      </c>
      <c r="J14" s="38">
        <v>0.59189702474662764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39">
        <v>0.41463414634146339</v>
      </c>
      <c r="D15" s="34" t="s">
        <v>20</v>
      </c>
      <c r="E15" s="36">
        <v>2</v>
      </c>
      <c r="F15" s="36">
        <v>3</v>
      </c>
      <c r="G15" s="36">
        <v>3</v>
      </c>
      <c r="H15" s="36">
        <v>1</v>
      </c>
      <c r="I15" s="37">
        <v>2</v>
      </c>
      <c r="J15" s="38">
        <v>0.59189702474662764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39">
        <v>0.41463414634146339</v>
      </c>
      <c r="D16" s="34" t="s">
        <v>20</v>
      </c>
      <c r="E16" s="36">
        <v>2</v>
      </c>
      <c r="F16" s="36">
        <v>3</v>
      </c>
      <c r="G16" s="36">
        <v>3</v>
      </c>
      <c r="H16" s="36">
        <v>1</v>
      </c>
      <c r="I16" s="37">
        <v>2</v>
      </c>
      <c r="J16" s="38">
        <v>0.59189702474662764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39">
        <v>0.41463414634146339</v>
      </c>
      <c r="D17" s="34" t="s">
        <v>20</v>
      </c>
      <c r="E17" s="36">
        <v>2</v>
      </c>
      <c r="F17" s="36">
        <v>3</v>
      </c>
      <c r="G17" s="36">
        <v>3</v>
      </c>
      <c r="H17" s="36">
        <v>1</v>
      </c>
      <c r="I17" s="37">
        <v>2</v>
      </c>
      <c r="J17" s="38">
        <v>0.59189702474662764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39">
        <v>0.41463414634146339</v>
      </c>
      <c r="D18" s="34" t="s">
        <v>20</v>
      </c>
      <c r="E18" s="36">
        <v>2</v>
      </c>
      <c r="F18" s="36">
        <v>3</v>
      </c>
      <c r="G18" s="36">
        <v>3</v>
      </c>
      <c r="H18" s="36">
        <v>1</v>
      </c>
      <c r="I18" s="37">
        <v>2</v>
      </c>
      <c r="J18" s="38">
        <v>0.59189702474662764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39">
        <v>0.41463414634146339</v>
      </c>
      <c r="D19" s="34" t="s">
        <v>20</v>
      </c>
      <c r="E19" s="36">
        <v>2</v>
      </c>
      <c r="F19" s="36">
        <v>3</v>
      </c>
      <c r="G19" s="36">
        <v>3</v>
      </c>
      <c r="H19" s="36">
        <v>1</v>
      </c>
      <c r="I19" s="37">
        <v>2</v>
      </c>
      <c r="J19" s="38">
        <v>0.59189702474662764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39">
        <v>0.41463414634146339</v>
      </c>
      <c r="D20" s="34" t="s">
        <v>20</v>
      </c>
      <c r="E20" s="36">
        <v>2</v>
      </c>
      <c r="F20" s="36">
        <v>3</v>
      </c>
      <c r="G20" s="36">
        <v>3</v>
      </c>
      <c r="H20" s="36">
        <v>1</v>
      </c>
      <c r="I20" s="37">
        <v>2</v>
      </c>
      <c r="J20" s="38">
        <v>0.59189702474662764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39">
        <v>0.41463414634146339</v>
      </c>
      <c r="D21" s="34" t="s">
        <v>20</v>
      </c>
      <c r="E21" s="36">
        <v>2</v>
      </c>
      <c r="F21" s="36">
        <v>3</v>
      </c>
      <c r="G21" s="36">
        <v>3</v>
      </c>
      <c r="H21" s="36">
        <v>1</v>
      </c>
      <c r="I21" s="37">
        <v>2</v>
      </c>
      <c r="J21" s="38">
        <v>0.59189702474662764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39">
        <v>0.41463414634146339</v>
      </c>
      <c r="D22" s="34" t="s">
        <v>20</v>
      </c>
      <c r="E22" s="36">
        <v>2</v>
      </c>
      <c r="F22" s="36">
        <v>3</v>
      </c>
      <c r="G22" s="36">
        <v>3</v>
      </c>
      <c r="H22" s="36">
        <v>1</v>
      </c>
      <c r="I22" s="37">
        <v>2</v>
      </c>
      <c r="J22" s="38">
        <v>0.59189702474662764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39">
        <v>0.41463414634146339</v>
      </c>
      <c r="D23" s="34" t="s">
        <v>20</v>
      </c>
      <c r="E23" s="36">
        <v>2</v>
      </c>
      <c r="F23" s="36">
        <v>3</v>
      </c>
      <c r="G23" s="36">
        <v>3</v>
      </c>
      <c r="H23" s="36">
        <v>1</v>
      </c>
      <c r="I23" s="37">
        <v>2</v>
      </c>
      <c r="J23" s="38">
        <v>0.59189702474662764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39">
        <v>0.41463414634146339</v>
      </c>
      <c r="D24" s="34" t="s">
        <v>20</v>
      </c>
      <c r="E24" s="36">
        <v>2</v>
      </c>
      <c r="F24" s="36">
        <v>3</v>
      </c>
      <c r="G24" s="36">
        <v>3</v>
      </c>
      <c r="H24" s="36">
        <v>1</v>
      </c>
      <c r="I24" s="37">
        <v>2</v>
      </c>
      <c r="J24" s="38">
        <v>0.59189702474662764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39">
        <v>0.41463414634146339</v>
      </c>
      <c r="D25" s="34" t="s">
        <v>20</v>
      </c>
      <c r="E25" s="36">
        <v>2</v>
      </c>
      <c r="F25" s="36">
        <v>3</v>
      </c>
      <c r="G25" s="36">
        <v>3</v>
      </c>
      <c r="H25" s="36">
        <v>1</v>
      </c>
      <c r="I25" s="37">
        <v>2</v>
      </c>
      <c r="J25" s="38">
        <v>0.59189702474662764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39">
        <v>0.41463414634146339</v>
      </c>
      <c r="D26" s="34" t="s">
        <v>20</v>
      </c>
      <c r="E26" s="36">
        <v>2</v>
      </c>
      <c r="F26" s="36">
        <v>3</v>
      </c>
      <c r="G26" s="36">
        <v>3</v>
      </c>
      <c r="H26" s="36">
        <v>1</v>
      </c>
      <c r="I26" s="37">
        <v>2</v>
      </c>
      <c r="J26" s="38">
        <v>0.59189702474662764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39">
        <v>0.41463414634146339</v>
      </c>
      <c r="D27" s="34" t="s">
        <v>20</v>
      </c>
      <c r="E27" s="36">
        <v>2</v>
      </c>
      <c r="F27" s="36">
        <v>3</v>
      </c>
      <c r="G27" s="36">
        <v>3</v>
      </c>
      <c r="H27" s="36">
        <v>1</v>
      </c>
      <c r="I27" s="37">
        <v>2</v>
      </c>
      <c r="J27" s="38">
        <v>0.59189702474662764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39">
        <v>0.41463414634146339</v>
      </c>
      <c r="D28" s="34" t="s">
        <v>20</v>
      </c>
      <c r="E28" s="36">
        <v>2</v>
      </c>
      <c r="F28" s="36">
        <v>3</v>
      </c>
      <c r="G28" s="36">
        <v>3</v>
      </c>
      <c r="H28" s="36">
        <v>1</v>
      </c>
      <c r="I28" s="37">
        <v>2</v>
      </c>
      <c r="J28" s="38">
        <v>0.59189702474662764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39">
        <v>0.41463414634146339</v>
      </c>
      <c r="D29" s="34" t="s">
        <v>20</v>
      </c>
      <c r="E29" s="36">
        <v>2</v>
      </c>
      <c r="F29" s="36">
        <v>3</v>
      </c>
      <c r="G29" s="36">
        <v>3</v>
      </c>
      <c r="H29" s="36">
        <v>1</v>
      </c>
      <c r="I29" s="37">
        <v>2</v>
      </c>
      <c r="J29" s="38">
        <v>0.59189702474662764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39">
        <v>0.41463414634146339</v>
      </c>
      <c r="D30" s="34" t="s">
        <v>20</v>
      </c>
      <c r="E30" s="36">
        <v>2</v>
      </c>
      <c r="F30" s="36">
        <v>3</v>
      </c>
      <c r="G30" s="36">
        <v>3</v>
      </c>
      <c r="H30" s="36">
        <v>1</v>
      </c>
      <c r="I30" s="37">
        <v>2</v>
      </c>
      <c r="J30" s="38">
        <v>0.59189702474662764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39">
        <v>0.41463414634146339</v>
      </c>
      <c r="D31" s="34" t="s">
        <v>20</v>
      </c>
      <c r="E31" s="36">
        <v>2</v>
      </c>
      <c r="F31" s="36">
        <v>3</v>
      </c>
      <c r="G31" s="36">
        <v>3</v>
      </c>
      <c r="H31" s="36">
        <v>1</v>
      </c>
      <c r="I31" s="37">
        <v>2</v>
      </c>
      <c r="J31" s="38">
        <v>0.59189702474662764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39">
        <v>0.41463414634146339</v>
      </c>
      <c r="D32" s="34" t="s">
        <v>20</v>
      </c>
      <c r="E32" s="36">
        <v>2</v>
      </c>
      <c r="F32" s="36">
        <v>3</v>
      </c>
      <c r="G32" s="36">
        <v>3</v>
      </c>
      <c r="H32" s="36">
        <v>1</v>
      </c>
      <c r="I32" s="37">
        <v>2</v>
      </c>
      <c r="J32" s="38">
        <v>0.59189702474662764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39">
        <v>0.41463414634146339</v>
      </c>
      <c r="D33" s="34" t="s">
        <v>20</v>
      </c>
      <c r="E33" s="36">
        <v>2</v>
      </c>
      <c r="F33" s="36">
        <v>3</v>
      </c>
      <c r="G33" s="36">
        <v>3</v>
      </c>
      <c r="H33" s="36">
        <v>1</v>
      </c>
      <c r="I33" s="37">
        <v>2</v>
      </c>
      <c r="J33" s="38">
        <v>0.59189702474662764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39">
        <v>0.41463414634146339</v>
      </c>
      <c r="D34" s="34" t="s">
        <v>20</v>
      </c>
      <c r="E34" s="36">
        <v>2</v>
      </c>
      <c r="F34" s="36">
        <v>3</v>
      </c>
      <c r="G34" s="36">
        <v>3</v>
      </c>
      <c r="H34" s="36">
        <v>1</v>
      </c>
      <c r="I34" s="37">
        <v>2</v>
      </c>
      <c r="J34" s="38">
        <v>0.59189702474662764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39">
        <v>0.41463414634146339</v>
      </c>
      <c r="D35" s="34" t="s">
        <v>20</v>
      </c>
      <c r="E35" s="36">
        <v>2</v>
      </c>
      <c r="F35" s="36">
        <v>3</v>
      </c>
      <c r="G35" s="36">
        <v>3</v>
      </c>
      <c r="H35" s="36">
        <v>1</v>
      </c>
      <c r="I35" s="37">
        <v>2</v>
      </c>
      <c r="J35" s="38">
        <v>0.59189702474662764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39">
        <v>0.41463414634146339</v>
      </c>
      <c r="D36" s="34" t="s">
        <v>20</v>
      </c>
      <c r="E36" s="36">
        <v>2</v>
      </c>
      <c r="F36" s="36">
        <v>3</v>
      </c>
      <c r="G36" s="36">
        <v>3</v>
      </c>
      <c r="H36" s="36">
        <v>1</v>
      </c>
      <c r="I36" s="37">
        <v>2</v>
      </c>
      <c r="J36" s="38">
        <v>0.59189702474662764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39">
        <v>0.41463414634146339</v>
      </c>
      <c r="D37" s="34" t="s">
        <v>20</v>
      </c>
      <c r="E37" s="36">
        <v>2</v>
      </c>
      <c r="F37" s="36">
        <v>3</v>
      </c>
      <c r="G37" s="36">
        <v>3</v>
      </c>
      <c r="H37" s="36">
        <v>1</v>
      </c>
      <c r="I37" s="37">
        <v>2</v>
      </c>
      <c r="J37" s="38">
        <v>0.59189702474662764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39">
        <v>0.41463414634146339</v>
      </c>
      <c r="D38" s="34" t="s">
        <v>20</v>
      </c>
      <c r="E38" s="36">
        <v>2</v>
      </c>
      <c r="F38" s="36">
        <v>3</v>
      </c>
      <c r="G38" s="36">
        <v>3</v>
      </c>
      <c r="H38" s="36">
        <v>1</v>
      </c>
      <c r="I38" s="37">
        <v>2</v>
      </c>
      <c r="J38" s="38">
        <v>0.59189702474662764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39">
        <v>0.41463414634146339</v>
      </c>
      <c r="D39" s="34" t="s">
        <v>20</v>
      </c>
      <c r="E39" s="36">
        <v>2</v>
      </c>
      <c r="F39" s="36">
        <v>3</v>
      </c>
      <c r="G39" s="36">
        <v>3</v>
      </c>
      <c r="H39" s="36">
        <v>1</v>
      </c>
      <c r="I39" s="37">
        <v>2</v>
      </c>
      <c r="J39" s="38">
        <v>0.59189702474662764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39">
        <v>0.41463414634146339</v>
      </c>
      <c r="D40" s="34" t="s">
        <v>20</v>
      </c>
      <c r="E40" s="36">
        <v>2</v>
      </c>
      <c r="F40" s="36">
        <v>3</v>
      </c>
      <c r="G40" s="36">
        <v>3</v>
      </c>
      <c r="H40" s="36">
        <v>1</v>
      </c>
      <c r="I40" s="37">
        <v>2</v>
      </c>
      <c r="J40" s="38">
        <v>0.59189702474662764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39">
        <v>0.41463414634146339</v>
      </c>
      <c r="D41" s="34" t="s">
        <v>20</v>
      </c>
      <c r="E41" s="36">
        <v>2</v>
      </c>
      <c r="F41" s="36">
        <v>3</v>
      </c>
      <c r="G41" s="36">
        <v>3</v>
      </c>
      <c r="H41" s="36">
        <v>1</v>
      </c>
      <c r="I41" s="37">
        <v>2</v>
      </c>
      <c r="J41" s="38">
        <v>0.59189702474662764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39">
        <v>0.41463414634146339</v>
      </c>
      <c r="D42" s="34" t="s">
        <v>20</v>
      </c>
      <c r="E42" s="36">
        <v>2</v>
      </c>
      <c r="F42" s="36">
        <v>3</v>
      </c>
      <c r="G42" s="36">
        <v>3</v>
      </c>
      <c r="H42" s="36">
        <v>1</v>
      </c>
      <c r="I42" s="37">
        <v>2</v>
      </c>
      <c r="J42" s="38">
        <v>0.59189702474662764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39">
        <v>0.41463414634146339</v>
      </c>
      <c r="D43" s="34" t="s">
        <v>20</v>
      </c>
      <c r="E43" s="36">
        <v>2</v>
      </c>
      <c r="F43" s="36">
        <v>3</v>
      </c>
      <c r="G43" s="36">
        <v>3</v>
      </c>
      <c r="H43" s="36">
        <v>1</v>
      </c>
      <c r="I43" s="37">
        <v>2</v>
      </c>
      <c r="J43" s="38">
        <v>0.59189702474662764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39">
        <v>0.41463414634146339</v>
      </c>
      <c r="D44" s="34" t="s">
        <v>20</v>
      </c>
      <c r="E44" s="36">
        <v>2</v>
      </c>
      <c r="F44" s="36">
        <v>3</v>
      </c>
      <c r="G44" s="36">
        <v>3</v>
      </c>
      <c r="H44" s="36">
        <v>1</v>
      </c>
      <c r="I44" s="37">
        <v>2</v>
      </c>
      <c r="J44" s="38">
        <v>0.59189702474662764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39">
        <v>0.41463414634146339</v>
      </c>
      <c r="D45" s="34" t="s">
        <v>20</v>
      </c>
      <c r="E45" s="36">
        <v>2</v>
      </c>
      <c r="F45" s="36">
        <v>3</v>
      </c>
      <c r="G45" s="36">
        <v>3</v>
      </c>
      <c r="H45" s="36">
        <v>1</v>
      </c>
      <c r="I45" s="37">
        <v>2</v>
      </c>
      <c r="J45" s="38">
        <v>0.59189702474662764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39">
        <v>0.41463414634146339</v>
      </c>
      <c r="D46" s="34" t="s">
        <v>20</v>
      </c>
      <c r="E46" s="36">
        <v>2</v>
      </c>
      <c r="F46" s="36">
        <v>3</v>
      </c>
      <c r="G46" s="36">
        <v>3</v>
      </c>
      <c r="H46" s="36">
        <v>1</v>
      </c>
      <c r="I46" s="37">
        <v>2</v>
      </c>
      <c r="J46" s="38">
        <v>0.59189702474662764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39">
        <v>0.41463414634146339</v>
      </c>
      <c r="D47" s="34" t="s">
        <v>20</v>
      </c>
      <c r="E47" s="36">
        <v>2</v>
      </c>
      <c r="F47" s="36">
        <v>3</v>
      </c>
      <c r="G47" s="36">
        <v>3</v>
      </c>
      <c r="H47" s="36">
        <v>1</v>
      </c>
      <c r="I47" s="37">
        <v>2</v>
      </c>
      <c r="J47" s="38">
        <v>0.59189702474662764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39">
        <v>0.41463414634146339</v>
      </c>
      <c r="D48" s="34" t="s">
        <v>20</v>
      </c>
      <c r="E48" s="36">
        <v>2</v>
      </c>
      <c r="F48" s="36">
        <v>3</v>
      </c>
      <c r="G48" s="36">
        <v>3</v>
      </c>
      <c r="H48" s="36">
        <v>1</v>
      </c>
      <c r="I48" s="37">
        <v>2</v>
      </c>
      <c r="J48" s="38">
        <v>0.59189702474662764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39">
        <v>0.41463414634146339</v>
      </c>
      <c r="D49" s="34" t="s">
        <v>20</v>
      </c>
      <c r="E49" s="36">
        <v>2</v>
      </c>
      <c r="F49" s="36">
        <v>3</v>
      </c>
      <c r="G49" s="36">
        <v>3</v>
      </c>
      <c r="H49" s="36">
        <v>1</v>
      </c>
      <c r="I49" s="37">
        <v>2</v>
      </c>
      <c r="J49" s="38">
        <v>0.59189702474662764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39">
        <v>0.41463414634146339</v>
      </c>
      <c r="D50" s="34" t="s">
        <v>20</v>
      </c>
      <c r="E50" s="36">
        <v>2</v>
      </c>
      <c r="F50" s="36">
        <v>3</v>
      </c>
      <c r="G50" s="36">
        <v>3</v>
      </c>
      <c r="H50" s="36">
        <v>1</v>
      </c>
      <c r="I50" s="37">
        <v>2</v>
      </c>
      <c r="J50" s="38">
        <v>0.59189702474662764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39">
        <v>0.41463414634146339</v>
      </c>
      <c r="D51" s="34" t="s">
        <v>20</v>
      </c>
      <c r="E51" s="36">
        <v>2</v>
      </c>
      <c r="F51" s="36">
        <v>3</v>
      </c>
      <c r="G51" s="36">
        <v>3</v>
      </c>
      <c r="H51" s="36">
        <v>1</v>
      </c>
      <c r="I51" s="37">
        <v>2</v>
      </c>
      <c r="J51" s="38">
        <v>0.59189702474662764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39">
        <v>0.41463414634146339</v>
      </c>
      <c r="D52" s="34" t="s">
        <v>20</v>
      </c>
      <c r="E52" s="36">
        <v>2</v>
      </c>
      <c r="F52" s="36">
        <v>3</v>
      </c>
      <c r="G52" s="36">
        <v>3</v>
      </c>
      <c r="H52" s="36">
        <v>1</v>
      </c>
      <c r="I52" s="37">
        <v>2</v>
      </c>
      <c r="J52" s="38">
        <v>0.59189702474662764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39">
        <v>0.41463414634146339</v>
      </c>
      <c r="D53" s="34" t="s">
        <v>20</v>
      </c>
      <c r="E53" s="36">
        <v>2</v>
      </c>
      <c r="F53" s="36">
        <v>3</v>
      </c>
      <c r="G53" s="36">
        <v>3</v>
      </c>
      <c r="H53" s="36">
        <v>1</v>
      </c>
      <c r="I53" s="37">
        <v>2</v>
      </c>
      <c r="J53" s="38">
        <v>0.59189702474662764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39">
        <v>0.41463414634146339</v>
      </c>
      <c r="D54" s="34" t="s">
        <v>20</v>
      </c>
      <c r="E54" s="36">
        <v>2</v>
      </c>
      <c r="F54" s="36">
        <v>3</v>
      </c>
      <c r="G54" s="36">
        <v>3</v>
      </c>
      <c r="H54" s="36">
        <v>1</v>
      </c>
      <c r="I54" s="37">
        <v>2</v>
      </c>
      <c r="J54" s="38">
        <v>0.59189702474662764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39">
        <v>0.41463414634146339</v>
      </c>
      <c r="D55" s="34" t="s">
        <v>20</v>
      </c>
      <c r="E55" s="36">
        <v>2</v>
      </c>
      <c r="F55" s="36">
        <v>3</v>
      </c>
      <c r="G55" s="36">
        <v>3</v>
      </c>
      <c r="H55" s="36">
        <v>1</v>
      </c>
      <c r="I55" s="37">
        <v>2</v>
      </c>
      <c r="J55" s="38">
        <v>0.59189702474662764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39">
        <v>0.41463414634146339</v>
      </c>
      <c r="D56" s="34" t="s">
        <v>20</v>
      </c>
      <c r="E56" s="36">
        <v>2</v>
      </c>
      <c r="F56" s="36">
        <v>3</v>
      </c>
      <c r="G56" s="36">
        <v>3</v>
      </c>
      <c r="H56" s="36">
        <v>1</v>
      </c>
      <c r="I56" s="37">
        <v>2</v>
      </c>
      <c r="J56" s="38">
        <v>0.59189702474662764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39">
        <v>0.41463414634146339</v>
      </c>
      <c r="D57" s="34" t="s">
        <v>20</v>
      </c>
      <c r="E57" s="36">
        <v>2</v>
      </c>
      <c r="F57" s="36">
        <v>3</v>
      </c>
      <c r="G57" s="36">
        <v>3</v>
      </c>
      <c r="H57" s="36">
        <v>1</v>
      </c>
      <c r="I57" s="37">
        <v>2</v>
      </c>
      <c r="J57" s="38">
        <v>0.59189702474662764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39">
        <v>0.41463414634146339</v>
      </c>
      <c r="D58" s="34" t="s">
        <v>20</v>
      </c>
      <c r="E58" s="36">
        <v>2</v>
      </c>
      <c r="F58" s="36">
        <v>3</v>
      </c>
      <c r="G58" s="36">
        <v>3</v>
      </c>
      <c r="H58" s="36">
        <v>1</v>
      </c>
      <c r="I58" s="37">
        <v>2</v>
      </c>
      <c r="J58" s="38">
        <v>0.59189702474662764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39">
        <v>0.41463414634146339</v>
      </c>
      <c r="D59" s="34" t="s">
        <v>20</v>
      </c>
      <c r="E59" s="36">
        <v>2</v>
      </c>
      <c r="F59" s="36">
        <v>3</v>
      </c>
      <c r="G59" s="36">
        <v>3</v>
      </c>
      <c r="H59" s="36">
        <v>1</v>
      </c>
      <c r="I59" s="37">
        <v>2</v>
      </c>
      <c r="J59" s="38">
        <v>0.59189702474662764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39">
        <v>0.41463414634146339</v>
      </c>
      <c r="D60" s="34" t="s">
        <v>20</v>
      </c>
      <c r="E60" s="36">
        <v>2</v>
      </c>
      <c r="F60" s="36">
        <v>3</v>
      </c>
      <c r="G60" s="36">
        <v>3</v>
      </c>
      <c r="H60" s="36">
        <v>1</v>
      </c>
      <c r="I60" s="37">
        <v>2</v>
      </c>
      <c r="J60" s="38">
        <v>0.59189702474662764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39">
        <v>0.41463414634146339</v>
      </c>
      <c r="D61" s="34" t="s">
        <v>20</v>
      </c>
      <c r="E61" s="36">
        <v>2</v>
      </c>
      <c r="F61" s="36">
        <v>3</v>
      </c>
      <c r="G61" s="36">
        <v>3</v>
      </c>
      <c r="H61" s="36">
        <v>1</v>
      </c>
      <c r="I61" s="37">
        <v>2</v>
      </c>
      <c r="J61" s="38">
        <v>0.59189702474662764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39">
        <v>0.41463414634146339</v>
      </c>
      <c r="D62" s="34" t="s">
        <v>20</v>
      </c>
      <c r="E62" s="36">
        <v>2</v>
      </c>
      <c r="F62" s="36">
        <v>3</v>
      </c>
      <c r="G62" s="36">
        <v>3</v>
      </c>
      <c r="H62" s="36">
        <v>1</v>
      </c>
      <c r="I62" s="37">
        <v>2</v>
      </c>
      <c r="J62" s="38">
        <v>0.59189702474662764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39">
        <v>0.41463414634146339</v>
      </c>
      <c r="D63" s="34" t="s">
        <v>20</v>
      </c>
      <c r="E63" s="36">
        <v>2</v>
      </c>
      <c r="F63" s="36">
        <v>3</v>
      </c>
      <c r="G63" s="36">
        <v>3</v>
      </c>
      <c r="H63" s="36">
        <v>1</v>
      </c>
      <c r="I63" s="37">
        <v>2</v>
      </c>
      <c r="J63" s="38">
        <v>0.59189702474662764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39">
        <v>0.41463414634146339</v>
      </c>
      <c r="D64" s="34" t="s">
        <v>20</v>
      </c>
      <c r="E64" s="36">
        <v>2</v>
      </c>
      <c r="F64" s="36">
        <v>3</v>
      </c>
      <c r="G64" s="36">
        <v>3</v>
      </c>
      <c r="H64" s="36">
        <v>1</v>
      </c>
      <c r="I64" s="37">
        <v>2</v>
      </c>
      <c r="J64" s="38">
        <v>0.59189702474662764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39">
        <v>0.41463414634146339</v>
      </c>
      <c r="D65" s="34" t="s">
        <v>20</v>
      </c>
      <c r="E65" s="36">
        <v>2</v>
      </c>
      <c r="F65" s="36">
        <v>3</v>
      </c>
      <c r="G65" s="36">
        <v>3</v>
      </c>
      <c r="H65" s="36">
        <v>1</v>
      </c>
      <c r="I65" s="37">
        <v>2</v>
      </c>
      <c r="J65" s="38">
        <v>0.59189702474662764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39">
        <v>0.41463414634146339</v>
      </c>
      <c r="D66" s="34" t="s">
        <v>20</v>
      </c>
      <c r="E66" s="36">
        <v>2</v>
      </c>
      <c r="F66" s="36">
        <v>3</v>
      </c>
      <c r="G66" s="36">
        <v>3</v>
      </c>
      <c r="H66" s="36">
        <v>1</v>
      </c>
      <c r="I66" s="37">
        <v>2</v>
      </c>
      <c r="J66" s="38">
        <v>0.59189702474662764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39">
        <v>0.41463414634146339</v>
      </c>
      <c r="D67" s="34" t="s">
        <v>20</v>
      </c>
      <c r="E67" s="36">
        <v>2</v>
      </c>
      <c r="F67" s="36">
        <v>3</v>
      </c>
      <c r="G67" s="36">
        <v>3</v>
      </c>
      <c r="H67" s="36">
        <v>1</v>
      </c>
      <c r="I67" s="37">
        <v>2</v>
      </c>
      <c r="J67" s="38">
        <v>0.59189702474662764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39">
        <v>0.41463414634146339</v>
      </c>
      <c r="D68" s="34" t="s">
        <v>20</v>
      </c>
      <c r="E68" s="36">
        <v>2</v>
      </c>
      <c r="F68" s="36">
        <v>3</v>
      </c>
      <c r="G68" s="36">
        <v>3</v>
      </c>
      <c r="H68" s="36">
        <v>1</v>
      </c>
      <c r="I68" s="37">
        <v>2</v>
      </c>
      <c r="J68" s="38">
        <v>0.59189702474662764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39">
        <v>0.41463414634146339</v>
      </c>
      <c r="D69" s="34" t="s">
        <v>20</v>
      </c>
      <c r="E69" s="36">
        <v>2</v>
      </c>
      <c r="F69" s="36">
        <v>3</v>
      </c>
      <c r="G69" s="36">
        <v>3</v>
      </c>
      <c r="H69" s="36">
        <v>1</v>
      </c>
      <c r="I69" s="37">
        <v>2</v>
      </c>
      <c r="J69" s="38">
        <v>0.59189702474662764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39">
        <v>0.41463414634146339</v>
      </c>
      <c r="D70" s="34" t="s">
        <v>20</v>
      </c>
      <c r="E70" s="36">
        <v>2</v>
      </c>
      <c r="F70" s="36">
        <v>3</v>
      </c>
      <c r="G70" s="36">
        <v>3</v>
      </c>
      <c r="H70" s="36">
        <v>1</v>
      </c>
      <c r="I70" s="37">
        <v>2</v>
      </c>
      <c r="J70" s="38">
        <v>0.59189702474662764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9">
        <v>0.41463414634146339</v>
      </c>
      <c r="D71" s="34" t="s">
        <v>20</v>
      </c>
      <c r="E71" s="36">
        <v>2</v>
      </c>
      <c r="F71" s="36">
        <v>3</v>
      </c>
      <c r="G71" s="36">
        <v>3</v>
      </c>
      <c r="H71" s="36">
        <v>1</v>
      </c>
      <c r="I71" s="37">
        <v>2</v>
      </c>
      <c r="J71" s="38">
        <v>0.59189702474662764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9">
        <v>0.41463414634146339</v>
      </c>
      <c r="D72" s="34" t="s">
        <v>20</v>
      </c>
      <c r="E72" s="36">
        <v>2</v>
      </c>
      <c r="F72" s="36">
        <v>3</v>
      </c>
      <c r="G72" s="36">
        <v>3</v>
      </c>
      <c r="H72" s="36">
        <v>1</v>
      </c>
      <c r="I72" s="37">
        <v>2</v>
      </c>
      <c r="J72" s="38">
        <v>0.59189702474662764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39">
        <v>0.41463414634146339</v>
      </c>
      <c r="D73" s="34" t="s">
        <v>20</v>
      </c>
      <c r="E73" s="36">
        <v>2</v>
      </c>
      <c r="F73" s="36">
        <v>3</v>
      </c>
      <c r="G73" s="36">
        <v>3</v>
      </c>
      <c r="H73" s="36">
        <v>1</v>
      </c>
      <c r="I73" s="37">
        <v>2</v>
      </c>
      <c r="J73" s="38">
        <v>0.59189702474662764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39">
        <v>0.41463414634146339</v>
      </c>
      <c r="D74" s="34" t="s">
        <v>20</v>
      </c>
      <c r="E74" s="36">
        <v>2</v>
      </c>
      <c r="F74" s="36">
        <v>3</v>
      </c>
      <c r="G74" s="36">
        <v>3</v>
      </c>
      <c r="H74" s="36">
        <v>1</v>
      </c>
      <c r="I74" s="37">
        <v>2</v>
      </c>
      <c r="J74" s="38">
        <v>0.59189702474662764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39">
        <v>0.41463414634146339</v>
      </c>
      <c r="D75" s="42" t="s">
        <v>20</v>
      </c>
      <c r="E75" s="43">
        <v>2</v>
      </c>
      <c r="F75" s="43">
        <v>3</v>
      </c>
      <c r="G75" s="43">
        <v>3</v>
      </c>
      <c r="H75" s="43">
        <v>1</v>
      </c>
      <c r="I75" s="43">
        <v>2</v>
      </c>
      <c r="J75" s="44">
        <v>0.59189702474662764</v>
      </c>
      <c r="K75" s="45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6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7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8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9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0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1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39">
        <v>0.41463414634146339</v>
      </c>
      <c r="D76" s="42" t="s">
        <v>20</v>
      </c>
      <c r="E76" s="43">
        <v>2</v>
      </c>
      <c r="F76" s="43">
        <v>3</v>
      </c>
      <c r="G76" s="43">
        <v>3</v>
      </c>
      <c r="H76" s="43">
        <v>1</v>
      </c>
      <c r="I76" s="43">
        <v>2</v>
      </c>
      <c r="J76" s="44">
        <v>0.59189702474662764</v>
      </c>
      <c r="K76" s="45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6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7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8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9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0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1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{639DB3D0-BD13-4C97-8B9E-A39D5F59EA6B}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{1E73BC3E-B8BD-4097-9326-D30FDA4EFD72}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{6CA42008-D234-4972-9148-9416B8FE9EE9}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{2B16BE5B-C69F-4A4C-B034-6C41F17ECA75}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{570D3386-A980-42BB-912E-C0B056744C84}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{438EE856-05A1-44DA-9234-6F99B0100AA7}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{CC5BAD65-0B32-40DB-BD00-5F4F853E3699}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{97D103C2-A634-40E2-B4FE-2F66ADD57849}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{CE49B253-7D54-486E-A6E0-DC63B6DA1F1A}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{0B2D37A9-A6A1-407C-9B09-5C4E604AFBF3}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{C1735FD4-FD3E-4B06-83E0-16003350CC5B}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{9436173A-ABEF-4300-8AB8-5A8AB4C06C29}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{4A5E1FCE-D7BE-4C9E-BCD5-1313FC95C334}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{C969132B-7AF8-404D-B49D-25BF6CDC2DF7}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{BC627036-D817-4FB6-82CE-6F4318F578B3}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{2644BB54-D2B5-4D32-ABFD-D4ADB68B10A7}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{2A0DD370-511A-4102-8AC9-87566FD69F11}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{832769B4-D9E4-44A8-948E-A78ABCC0BE1F}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{6CB3F5FD-9E72-4263-AA53-62E6BD6BBDB5}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{FF1984AA-F07C-4A8A-B34A-7EB669BC2067}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{CE9F868C-304D-4470-ACA9-7BA978D92502}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{5A4EC500-A08B-4D4F-9BC6-CC3DE8C295B1}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{07F7FDEE-D627-4EA1-B4E8-E585A486E90F}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{B7596DEF-C29C-4505-80E4-17851F37F4AE}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{59A6E747-A21B-4B49-8CA7-FEA89919B0D1}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{DDDCAE27-3CF7-4EF7-B2A8-2DC3CDC00B17}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{AB8CD8B7-9EB8-44B8-999B-7F082B949F04}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{1EFB4C49-CFCE-4EDD-98EE-3BB4FDDEC0FB}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{E96C137D-C925-4965-8D82-CAAD38A9A7B5}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{C7085555-4703-457F-8DFC-EE0C57F4BA1F}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{58A27CE7-CE46-4B5F-A9C4-634DA358EBC3}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{BD0B7224-21D9-4993-B0E8-FD081D166E9C}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{337E58EA-D478-432C-851D-10323BB631FF}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{1023F970-8533-4620-8390-98FEEFF71236}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{E72D48EF-36FD-44C7-AB3B-3164D3F96603}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{4DE9503F-2410-4F82-8CCF-E8580D64CC7E}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{4353A78E-78AE-4BD3-8E6F-DF71D0390C5D}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{39C70C1C-02E9-400F-86E2-BC7CE5B0B345}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{250534E7-0659-413E-8AC8-1475308CE8A4}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{16F42866-9C67-40CA-8762-4E75F656F24F}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{3C4C1B3E-7BB2-46BA-9143-9DB217EF7CE1}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{D39AB6AC-761F-4BF7-BE7F-FE11D4E7C91A}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{0A8E780E-96CE-465E-A424-318CAF22A955}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{C822F3CE-8549-48E8-910E-6F565985FD50}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{F39EBC24-7D71-46FB-9BEB-538A69CE673E}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{41693867-D28B-4DD8-B981-08B36B80E3DE}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{58DE9903-47BC-4B62-9FE1-09C2E52B8759}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{1A62F3E9-B646-473E-835C-5AD090EC5AC4}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{1D1B1F20-51A3-4179-AD7D-BF3211AE3769}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{49E5CACD-9A9A-431B-98BF-294EC4492164}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{551D1902-74B2-4B05-96BC-6813CF26AB82}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{CBE57FD8-A98C-4898-BBCD-AA1B7D1FBAC2}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{9830E797-4910-4CCD-A543-A2F5C822167C}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{A055BF11-4313-44AB-9C3C-9BFFEBF43720}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{B47437DC-D5F6-40DB-8E13-88164A1445A2}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{AB5F9388-15E9-40F1-8CB4-EC88AB828274}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{C2EE6236-E989-4C0A-9EB3-06ED609FFF8F}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{B4FAD773-C51D-4306-933D-2772BFD9A493}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{8A61D8D6-7603-4C5A-B20B-85CEE7DEB830}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{C89AB6BA-9575-44D1-B55A-AECAA8185004}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{DB699C0F-407B-4128-A886-B7B968D7F170}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{A90A502F-E3DC-44A0-86A6-0140C019900D}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{04C98D89-6102-4D45-864D-769A783C2851}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{05D5C66F-DCEC-443C-874E-88210F38F9AD}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{A0260A09-4094-4B13-98B3-BB0EE4CFD9C9}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{B1BC682D-6ED4-4FC6-A47A-5DB3E3750127}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{77BEBCB1-BCDB-4AC0-8D4D-1A2FC5685F05}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{DCC64987-00B0-4875-8E83-6EB9D65FDD57}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{395605D7-E97C-4C97-A9D8-1912D933A6A8}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{433EF80B-0D4C-4BCA-B06B-D0145F78F82C}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{55EF1AA8-B7EA-41E6-B79D-E69E84014050}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{5B2DD55A-25C7-48F7-9865-890DF8B3F811}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{72DBAB69-5083-4BC6-8436-C898F59BF68A}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{CF36E15F-DA92-4B4C-9AAE-5F306428E866}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{BED75907-47EB-4177-A97D-92114ADD8511}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{83465DD0-9211-4FD3-8C52-C50756B574F8}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{1E42576C-0AF8-4ED8-9B12-E2FA627FC5F0}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{D74AAC96-6770-4B71-88D5-7B608413241E}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{6693FF89-B8F7-466E-8117-936C81385DE0}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{F81B4A9E-B8A3-4D79-ABD2-47F8DF84A37F}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{BE088C6A-E4AD-48B3-8628-25F730449A4D}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{DEBF95BB-99C9-4876-B008-6F3C8A285A3E}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{10FAA377-6E21-4229-A8D9-2B4BB7C0CE38}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{83D0468D-3C6E-4DA0-A60C-7DEF85906957}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{7048B00B-CE76-49D9-A308-4C5531667988}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{E82E69AF-3986-41D6-82CB-1E990FD38184}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{BFB3A25D-CAFC-430B-93DF-13D9A4EE942C}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{650EEDA4-AA29-4FD4-BECE-C89AD98FEE66}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{E83EBA2E-DDA0-4072-BC12-BFBADCAF8684}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{BE8531CB-0A6E-4B63-A78D-F5251ADA9A30}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{FCA1E56B-BC5E-42BE-BDA0-775709F3000F}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{0114A94B-1FBB-4007-A6DC-D16D0E8E4D1C}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39DB3D0-BD13-4C97-8B9E-A39D5F59E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1E73BC3E-B8BD-4097-9326-D30FDA4EF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CA42008-D234-4972-9148-9416B8FE9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B16BE5B-C69F-4A4C-B034-6C41F17EC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570D3386-A980-42BB-912E-C0B056744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38EE856-05A1-44DA-9234-6F99B0100A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C5BAD65-0B32-40DB-BD00-5F4F853E36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7D103C2-A634-40E2-B4FE-2F66ADD57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E49B253-7D54-486E-A6E0-DC63B6DA1F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B2D37A9-A6A1-407C-9B09-5C4E604AFB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1735FD4-FD3E-4B06-83E0-16003350C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436173A-ABEF-4300-8AB8-5A8AB4C06C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A5E1FCE-D7BE-4C9E-BCD5-1313FC95C3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969132B-7AF8-404D-B49D-25BF6CDC2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BC627036-D817-4FB6-82CE-6F4318F578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2644BB54-D2B5-4D32-ABFD-D4ADB68B10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A0DD370-511A-4102-8AC9-87566FD69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832769B4-D9E4-44A8-948E-A78ABCC0BE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CB3F5FD-9E72-4263-AA53-62E6BD6BBD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F1984AA-F07C-4A8A-B34A-7EB669BC2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E9F868C-304D-4470-ACA9-7BA978D92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A4EC500-A08B-4D4F-9BC6-CC3DE8C29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7F7FDEE-D627-4EA1-B4E8-E585A486E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7596DEF-C29C-4505-80E4-17851F37F4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9A6E747-A21B-4B49-8CA7-FEA89919B0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DDCAE27-3CF7-4EF7-B2A8-2DC3CDC00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B8CD8B7-9EB8-44B8-999B-7F082B949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EFB4C49-CFCE-4EDD-98EE-3BB4FDDEC0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96C137D-C925-4965-8D82-CAAD38A9A7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C7085555-4703-457F-8DFC-EE0C57F4B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8A27CE7-CE46-4B5F-A9C4-634DA358E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D0B7224-21D9-4993-B0E8-FD081D166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37E58EA-D478-432C-851D-10323BB63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023F970-8533-4620-8390-98FEEFF71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72D48EF-36FD-44C7-AB3B-3164D3F96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DE9503F-2410-4F82-8CCF-E8580D64CC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353A78E-78AE-4BD3-8E6F-DF71D0390C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9C70C1C-02E9-400F-86E2-BC7CE5B0B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50534E7-0659-413E-8AC8-1475308CE8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6F42866-9C67-40CA-8762-4E75F656F2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C4C1B3E-7BB2-46BA-9143-9DB217EF7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39AB6AC-761F-4BF7-BE7F-FE11D4E7C9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A8E780E-96CE-465E-A424-318CAF22A9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822F3CE-8549-48E8-910E-6F565985F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39EBC24-7D71-46FB-9BEB-538A69CE67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1693867-D28B-4DD8-B981-08B36B80E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8DE9903-47BC-4B62-9FE1-09C2E52B8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A62F3E9-B646-473E-835C-5AD090EC5A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D1B1F20-51A3-4179-AD7D-BF3211AE37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9E5CACD-9A9A-431B-98BF-294EC4492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51D1902-74B2-4B05-96BC-6813CF26A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BE57FD8-A98C-4898-BBCD-AA1B7D1FB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830E797-4910-4CCD-A543-A2F5C8221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055BF11-4313-44AB-9C3C-9BFFEBF43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47437DC-D5F6-40DB-8E13-88164A1445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B5F9388-15E9-40F1-8CB4-EC88AB828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2EE6236-E989-4C0A-9EB3-06ED609FF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4FAD773-C51D-4306-933D-2772BFD9A4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8A61D8D6-7603-4C5A-B20B-85CEE7DEB8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89AB6BA-9575-44D1-B55A-AECAA8185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B699C0F-407B-4128-A886-B7B968D7F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90A502F-E3DC-44A0-86A6-0140C0199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4C98D89-6102-4D45-864D-769A783C2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5D5C66F-DCEC-443C-874E-88210F38F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0260A09-4094-4B13-98B3-BB0EE4CFD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1BC682D-6ED4-4FC6-A47A-5DB3E37501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7BEBCB1-BCDB-4AC0-8D4D-1A2FC5685F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CC64987-00B0-4875-8E83-6EB9D65FDD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95605D7-E97C-4C97-A9D8-1912D933A6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33EF80B-0D4C-4BCA-B06B-D0145F78F8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5EF1AA8-B7EA-41E6-B79D-E69E84014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B2DD55A-25C7-48F7-9865-890DF8B3F8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2DBAB69-5083-4BC6-8436-C898F59BF6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F36E15F-DA92-4B4C-9AAE-5F306428E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ED75907-47EB-4177-A97D-92114ADD85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3465DD0-9211-4FD3-8C52-C50756B574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E42576C-0AF8-4ED8-9B12-E2FA627FC5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74AAC96-6770-4B71-88D5-7B60841324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693FF89-B8F7-466E-8117-936C81385D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81B4A9E-B8A3-4D79-ABD2-47F8DF84A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E088C6A-E4AD-48B3-8628-25F730449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EBF95BB-99C9-4876-B008-6F3C8A285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0FAA377-6E21-4229-A8D9-2B4BB7C0C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3D0468D-3C6E-4DA0-A60C-7DEF859069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048B00B-CE76-49D9-A308-4C55316679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82E69AF-3986-41D6-82CB-1E990FD38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FB3A25D-CAFC-430B-93DF-13D9A4EE9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50EEDA4-AA29-4FD4-BECE-C89AD98FEE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83EBA2E-DDA0-4072-BC12-BFBADCAF86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E8531CB-0A6E-4B63-A78D-F5251ADA9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CA1E56B-BC5E-42BE-BDA0-775709F30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114A94B-1FBB-4007-A6DC-D16D0E8E4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FC30-B694-45D9-AC54-BEA6813E7BAA}">
  <sheetPr codeName="Sheet2">
    <tabColor theme="4" tint="0.39997558519241921"/>
  </sheetPr>
  <dimension ref="A1:EF76"/>
  <sheetViews>
    <sheetView zoomScale="40" zoomScaleNormal="40" workbookViewId="0">
      <pane xSplit="1" ySplit="3" topLeftCell="B42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0">
        <f>1-0.4146</f>
        <v>0.58539999999999992</v>
      </c>
      <c r="D4" s="35" t="s">
        <v>19</v>
      </c>
      <c r="E4" s="36">
        <v>2</v>
      </c>
      <c r="F4" s="36">
        <v>3</v>
      </c>
      <c r="G4" s="36">
        <v>3</v>
      </c>
      <c r="H4" s="36">
        <v>1</v>
      </c>
      <c r="I4" s="37">
        <v>2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0.59189702474662764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0">
        <f t="shared" ref="C5:C68" si="3">1-0.4146</f>
        <v>0.58539999999999992</v>
      </c>
      <c r="D5" s="35" t="s">
        <v>19</v>
      </c>
      <c r="E5" s="36">
        <v>2</v>
      </c>
      <c r="F5" s="36">
        <v>3</v>
      </c>
      <c r="G5" s="36">
        <v>3</v>
      </c>
      <c r="H5" s="36">
        <v>1</v>
      </c>
      <c r="I5" s="37">
        <v>2</v>
      </c>
      <c r="J5" s="38">
        <f t="shared" ref="J5:J68" si="4">IF( OR( ISBLANK(E5),ISBLANK(F5), ISBLANK(G5), ISBLANK(H5), ISBLANK(I5) ), "", 1.5*SQRT(   EXP(2.21*(E5-1)) + EXP(2.21*(F5-1)) + EXP(2.21*(G5-1)) + EXP(2.21*(H5-1)) + EXP(2.21*I5)   )/100*2.45 )</f>
        <v>0.59189702474662764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0">
        <f t="shared" si="3"/>
        <v>0.58539999999999992</v>
      </c>
      <c r="D6" s="35" t="s">
        <v>19</v>
      </c>
      <c r="E6" s="36">
        <v>2</v>
      </c>
      <c r="F6" s="36">
        <v>3</v>
      </c>
      <c r="G6" s="36">
        <v>3</v>
      </c>
      <c r="H6" s="36">
        <v>1</v>
      </c>
      <c r="I6" s="37">
        <v>2</v>
      </c>
      <c r="J6" s="38">
        <f t="shared" si="4"/>
        <v>0.59189702474662764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5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6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7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8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0">
        <f t="shared" si="3"/>
        <v>0.58539999999999992</v>
      </c>
      <c r="D7" s="35" t="s">
        <v>19</v>
      </c>
      <c r="E7" s="36">
        <v>2</v>
      </c>
      <c r="F7" s="36">
        <v>3</v>
      </c>
      <c r="G7" s="36">
        <v>3</v>
      </c>
      <c r="H7" s="36">
        <v>1</v>
      </c>
      <c r="I7" s="37">
        <v>2</v>
      </c>
      <c r="J7" s="38">
        <f t="shared" si="4"/>
        <v>0.59189702474662764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5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6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7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8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9"/>
        <v>4.4081660908397297E-2</v>
      </c>
    </row>
    <row r="8" spans="1:73">
      <c r="A8" s="4">
        <v>1954</v>
      </c>
      <c r="B8" s="19" t="s">
        <v>17</v>
      </c>
      <c r="C8" s="40">
        <f t="shared" si="3"/>
        <v>0.58539999999999992</v>
      </c>
      <c r="D8" s="35" t="s">
        <v>19</v>
      </c>
      <c r="E8" s="36">
        <v>2</v>
      </c>
      <c r="F8" s="36">
        <v>3</v>
      </c>
      <c r="G8" s="36">
        <v>3</v>
      </c>
      <c r="H8" s="36">
        <v>1</v>
      </c>
      <c r="I8" s="37">
        <v>2</v>
      </c>
      <c r="J8" s="38">
        <f t="shared" si="4"/>
        <v>0.59189702474662764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5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6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7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8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9"/>
        <v>4.4081660908397297E-2</v>
      </c>
    </row>
    <row r="9" spans="1:73">
      <c r="A9" s="4">
        <v>1955</v>
      </c>
      <c r="B9" s="19" t="s">
        <v>17</v>
      </c>
      <c r="C9" s="40">
        <f t="shared" si="3"/>
        <v>0.58539999999999992</v>
      </c>
      <c r="D9" s="35" t="s">
        <v>19</v>
      </c>
      <c r="E9" s="36">
        <v>2</v>
      </c>
      <c r="F9" s="36">
        <v>3</v>
      </c>
      <c r="G9" s="36">
        <v>3</v>
      </c>
      <c r="H9" s="36">
        <v>1</v>
      </c>
      <c r="I9" s="37">
        <v>2</v>
      </c>
      <c r="J9" s="38">
        <f t="shared" si="4"/>
        <v>0.59189702474662764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5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6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7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8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9"/>
        <v>4.4081660908397297E-2</v>
      </c>
    </row>
    <row r="10" spans="1:73">
      <c r="A10" s="4">
        <v>1956</v>
      </c>
      <c r="B10" s="19" t="s">
        <v>17</v>
      </c>
      <c r="C10" s="40">
        <f t="shared" si="3"/>
        <v>0.58539999999999992</v>
      </c>
      <c r="D10" s="35" t="s">
        <v>19</v>
      </c>
      <c r="E10" s="36">
        <v>2</v>
      </c>
      <c r="F10" s="36">
        <v>3</v>
      </c>
      <c r="G10" s="36">
        <v>3</v>
      </c>
      <c r="H10" s="36">
        <v>1</v>
      </c>
      <c r="I10" s="37">
        <v>2</v>
      </c>
      <c r="J10" s="38">
        <f t="shared" si="4"/>
        <v>0.59189702474662764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5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6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7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8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9"/>
        <v>4.4081660908397297E-2</v>
      </c>
    </row>
    <row r="11" spans="1:73">
      <c r="A11" s="4">
        <v>1957</v>
      </c>
      <c r="B11" s="19" t="s">
        <v>17</v>
      </c>
      <c r="C11" s="40">
        <f t="shared" si="3"/>
        <v>0.58539999999999992</v>
      </c>
      <c r="D11" s="35" t="s">
        <v>19</v>
      </c>
      <c r="E11" s="36">
        <v>2</v>
      </c>
      <c r="F11" s="36">
        <v>3</v>
      </c>
      <c r="G11" s="36">
        <v>3</v>
      </c>
      <c r="H11" s="36">
        <v>1</v>
      </c>
      <c r="I11" s="37">
        <v>2</v>
      </c>
      <c r="J11" s="38">
        <f t="shared" si="4"/>
        <v>0.59189702474662764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5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6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0">
        <f t="shared" si="3"/>
        <v>0.58539999999999992</v>
      </c>
      <c r="D12" s="35" t="s">
        <v>19</v>
      </c>
      <c r="E12" s="36">
        <v>2</v>
      </c>
      <c r="F12" s="36">
        <v>3</v>
      </c>
      <c r="G12" s="36">
        <v>3</v>
      </c>
      <c r="H12" s="36">
        <v>1</v>
      </c>
      <c r="I12" s="37">
        <v>2</v>
      </c>
      <c r="J12" s="38">
        <f t="shared" si="4"/>
        <v>0.59189702474662764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5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6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10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1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9"/>
        <v>4.4081660908397297E-2</v>
      </c>
    </row>
    <row r="13" spans="1:73">
      <c r="A13" s="4">
        <v>1959</v>
      </c>
      <c r="B13" s="19" t="s">
        <v>17</v>
      </c>
      <c r="C13" s="40">
        <f t="shared" si="3"/>
        <v>0.58539999999999992</v>
      </c>
      <c r="D13" s="35" t="s">
        <v>19</v>
      </c>
      <c r="E13" s="36">
        <v>2</v>
      </c>
      <c r="F13" s="36">
        <v>3</v>
      </c>
      <c r="G13" s="36">
        <v>3</v>
      </c>
      <c r="H13" s="36">
        <v>1</v>
      </c>
      <c r="I13" s="37">
        <v>2</v>
      </c>
      <c r="J13" s="38">
        <f t="shared" si="4"/>
        <v>0.59189702474662764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5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6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10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1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9"/>
        <v>4.4081660908397297E-2</v>
      </c>
    </row>
    <row r="14" spans="1:73">
      <c r="A14" s="4">
        <v>1960</v>
      </c>
      <c r="B14" s="19" t="s">
        <v>17</v>
      </c>
      <c r="C14" s="40">
        <f t="shared" si="3"/>
        <v>0.58539999999999992</v>
      </c>
      <c r="D14" s="35" t="s">
        <v>19</v>
      </c>
      <c r="E14" s="36">
        <v>2</v>
      </c>
      <c r="F14" s="36">
        <v>3</v>
      </c>
      <c r="G14" s="36">
        <v>3</v>
      </c>
      <c r="H14" s="36">
        <v>1</v>
      </c>
      <c r="I14" s="37">
        <v>2</v>
      </c>
      <c r="J14" s="38">
        <f t="shared" si="4"/>
        <v>0.59189702474662764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5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6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10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1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9"/>
        <v>4.4081660908397297E-2</v>
      </c>
    </row>
    <row r="15" spans="1:73">
      <c r="A15" s="4">
        <v>1961</v>
      </c>
      <c r="B15" s="19" t="s">
        <v>17</v>
      </c>
      <c r="C15" s="40">
        <f t="shared" si="3"/>
        <v>0.58539999999999992</v>
      </c>
      <c r="D15" s="35" t="s">
        <v>19</v>
      </c>
      <c r="E15" s="36">
        <v>2</v>
      </c>
      <c r="F15" s="36">
        <v>3</v>
      </c>
      <c r="G15" s="36">
        <v>3</v>
      </c>
      <c r="H15" s="36">
        <v>1</v>
      </c>
      <c r="I15" s="37">
        <v>2</v>
      </c>
      <c r="J15" s="38">
        <f t="shared" si="4"/>
        <v>0.59189702474662764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5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6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10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1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9"/>
        <v>4.4081660908397297E-2</v>
      </c>
    </row>
    <row r="16" spans="1:73">
      <c r="A16" s="4">
        <v>1962</v>
      </c>
      <c r="B16" s="19" t="s">
        <v>17</v>
      </c>
      <c r="C16" s="40">
        <f t="shared" si="3"/>
        <v>0.58539999999999992</v>
      </c>
      <c r="D16" s="35" t="s">
        <v>19</v>
      </c>
      <c r="E16" s="36">
        <v>2</v>
      </c>
      <c r="F16" s="36">
        <v>3</v>
      </c>
      <c r="G16" s="36">
        <v>3</v>
      </c>
      <c r="H16" s="36">
        <v>1</v>
      </c>
      <c r="I16" s="37">
        <v>2</v>
      </c>
      <c r="J16" s="38">
        <f t="shared" si="4"/>
        <v>0.59189702474662764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5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6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10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1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9"/>
        <v>4.4081660908397297E-2</v>
      </c>
    </row>
    <row r="17" spans="1:73">
      <c r="A17" s="4">
        <v>1963</v>
      </c>
      <c r="B17" s="19" t="s">
        <v>17</v>
      </c>
      <c r="C17" s="40">
        <f t="shared" si="3"/>
        <v>0.58539999999999992</v>
      </c>
      <c r="D17" s="35" t="s">
        <v>19</v>
      </c>
      <c r="E17" s="36">
        <v>2</v>
      </c>
      <c r="F17" s="36">
        <v>3</v>
      </c>
      <c r="G17" s="36">
        <v>3</v>
      </c>
      <c r="H17" s="36">
        <v>1</v>
      </c>
      <c r="I17" s="37">
        <v>2</v>
      </c>
      <c r="J17" s="38">
        <f t="shared" si="4"/>
        <v>0.59189702474662764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5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6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10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1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9"/>
        <v>4.4081660908397297E-2</v>
      </c>
    </row>
    <row r="18" spans="1:73">
      <c r="A18" s="4">
        <v>1964</v>
      </c>
      <c r="B18" s="19" t="s">
        <v>17</v>
      </c>
      <c r="C18" s="40">
        <f t="shared" si="3"/>
        <v>0.58539999999999992</v>
      </c>
      <c r="D18" s="35" t="s">
        <v>19</v>
      </c>
      <c r="E18" s="36">
        <v>2</v>
      </c>
      <c r="F18" s="36">
        <v>3</v>
      </c>
      <c r="G18" s="36">
        <v>3</v>
      </c>
      <c r="H18" s="36">
        <v>1</v>
      </c>
      <c r="I18" s="37">
        <v>2</v>
      </c>
      <c r="J18" s="38">
        <f t="shared" si="4"/>
        <v>0.59189702474662764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5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6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10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1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9"/>
        <v>4.4081660908397297E-2</v>
      </c>
    </row>
    <row r="19" spans="1:73">
      <c r="A19" s="4">
        <v>1965</v>
      </c>
      <c r="B19" s="19" t="s">
        <v>17</v>
      </c>
      <c r="C19" s="40">
        <f t="shared" si="3"/>
        <v>0.58539999999999992</v>
      </c>
      <c r="D19" s="35" t="s">
        <v>19</v>
      </c>
      <c r="E19" s="36">
        <v>2</v>
      </c>
      <c r="F19" s="36">
        <v>3</v>
      </c>
      <c r="G19" s="36">
        <v>3</v>
      </c>
      <c r="H19" s="36">
        <v>1</v>
      </c>
      <c r="I19" s="37">
        <v>2</v>
      </c>
      <c r="J19" s="38">
        <f t="shared" si="4"/>
        <v>0.59189702474662764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5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6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10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1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9"/>
        <v>4.4081660908397297E-2</v>
      </c>
    </row>
    <row r="20" spans="1:73">
      <c r="A20" s="4">
        <v>1966</v>
      </c>
      <c r="B20" s="19" t="s">
        <v>17</v>
      </c>
      <c r="C20" s="40">
        <f t="shared" si="3"/>
        <v>0.58539999999999992</v>
      </c>
      <c r="D20" s="35" t="s">
        <v>19</v>
      </c>
      <c r="E20" s="36">
        <v>2</v>
      </c>
      <c r="F20" s="36">
        <v>3</v>
      </c>
      <c r="G20" s="36">
        <v>3</v>
      </c>
      <c r="H20" s="36">
        <v>1</v>
      </c>
      <c r="I20" s="37">
        <v>2</v>
      </c>
      <c r="J20" s="38">
        <f t="shared" si="4"/>
        <v>0.59189702474662764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5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6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10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1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9"/>
        <v>4.4081660908397297E-2</v>
      </c>
    </row>
    <row r="21" spans="1:73">
      <c r="A21" s="4">
        <v>1967</v>
      </c>
      <c r="B21" s="19" t="s">
        <v>17</v>
      </c>
      <c r="C21" s="40">
        <f t="shared" si="3"/>
        <v>0.58539999999999992</v>
      </c>
      <c r="D21" s="35" t="s">
        <v>19</v>
      </c>
      <c r="E21" s="36">
        <v>2</v>
      </c>
      <c r="F21" s="36">
        <v>3</v>
      </c>
      <c r="G21" s="36">
        <v>3</v>
      </c>
      <c r="H21" s="36">
        <v>1</v>
      </c>
      <c r="I21" s="37">
        <v>2</v>
      </c>
      <c r="J21" s="38">
        <f t="shared" si="4"/>
        <v>0.59189702474662764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5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6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10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1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9"/>
        <v>4.4081660908397297E-2</v>
      </c>
    </row>
    <row r="22" spans="1:73">
      <c r="A22" s="4">
        <v>1968</v>
      </c>
      <c r="B22" s="19" t="s">
        <v>17</v>
      </c>
      <c r="C22" s="40">
        <f t="shared" si="3"/>
        <v>0.58539999999999992</v>
      </c>
      <c r="D22" s="35" t="s">
        <v>19</v>
      </c>
      <c r="E22" s="36">
        <v>2</v>
      </c>
      <c r="F22" s="36">
        <v>3</v>
      </c>
      <c r="G22" s="36">
        <v>3</v>
      </c>
      <c r="H22" s="36">
        <v>1</v>
      </c>
      <c r="I22" s="37">
        <v>2</v>
      </c>
      <c r="J22" s="38">
        <f t="shared" si="4"/>
        <v>0.59189702474662764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5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6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10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1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9"/>
        <v>4.4081660908397297E-2</v>
      </c>
    </row>
    <row r="23" spans="1:73">
      <c r="A23" s="4">
        <v>1969</v>
      </c>
      <c r="B23" s="19" t="s">
        <v>17</v>
      </c>
      <c r="C23" s="40">
        <f t="shared" si="3"/>
        <v>0.58539999999999992</v>
      </c>
      <c r="D23" s="35" t="s">
        <v>19</v>
      </c>
      <c r="E23" s="36">
        <v>2</v>
      </c>
      <c r="F23" s="36">
        <v>3</v>
      </c>
      <c r="G23" s="36">
        <v>3</v>
      </c>
      <c r="H23" s="36">
        <v>1</v>
      </c>
      <c r="I23" s="37">
        <v>2</v>
      </c>
      <c r="J23" s="38">
        <f t="shared" si="4"/>
        <v>0.59189702474662764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5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6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10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1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9"/>
        <v>4.4081660908397297E-2</v>
      </c>
    </row>
    <row r="24" spans="1:73">
      <c r="A24" s="4">
        <v>1970</v>
      </c>
      <c r="B24" s="19" t="s">
        <v>17</v>
      </c>
      <c r="C24" s="40">
        <f t="shared" si="3"/>
        <v>0.58539999999999992</v>
      </c>
      <c r="D24" s="35" t="s">
        <v>19</v>
      </c>
      <c r="E24" s="36">
        <v>2</v>
      </c>
      <c r="F24" s="36">
        <v>3</v>
      </c>
      <c r="G24" s="36">
        <v>3</v>
      </c>
      <c r="H24" s="36">
        <v>1</v>
      </c>
      <c r="I24" s="37">
        <v>2</v>
      </c>
      <c r="J24" s="38">
        <f t="shared" si="4"/>
        <v>0.59189702474662764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5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6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10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1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9"/>
        <v>4.4081660908397297E-2</v>
      </c>
    </row>
    <row r="25" spans="1:73">
      <c r="A25" s="4">
        <v>1971</v>
      </c>
      <c r="B25" s="19" t="s">
        <v>17</v>
      </c>
      <c r="C25" s="40">
        <f t="shared" si="3"/>
        <v>0.58539999999999992</v>
      </c>
      <c r="D25" s="35" t="s">
        <v>19</v>
      </c>
      <c r="E25" s="36">
        <v>2</v>
      </c>
      <c r="F25" s="36">
        <v>3</v>
      </c>
      <c r="G25" s="36">
        <v>3</v>
      </c>
      <c r="H25" s="36">
        <v>1</v>
      </c>
      <c r="I25" s="37">
        <v>2</v>
      </c>
      <c r="J25" s="38">
        <f t="shared" si="4"/>
        <v>0.59189702474662764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5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6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10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1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9"/>
        <v>4.4081660908397297E-2</v>
      </c>
    </row>
    <row r="26" spans="1:73">
      <c r="A26" s="4">
        <v>1972</v>
      </c>
      <c r="B26" s="19" t="s">
        <v>17</v>
      </c>
      <c r="C26" s="40">
        <f t="shared" si="3"/>
        <v>0.58539999999999992</v>
      </c>
      <c r="D26" s="35" t="s">
        <v>19</v>
      </c>
      <c r="E26" s="36">
        <v>2</v>
      </c>
      <c r="F26" s="36">
        <v>3</v>
      </c>
      <c r="G26" s="36">
        <v>3</v>
      </c>
      <c r="H26" s="36">
        <v>1</v>
      </c>
      <c r="I26" s="37">
        <v>2</v>
      </c>
      <c r="J26" s="38">
        <f t="shared" si="4"/>
        <v>0.59189702474662764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5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6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10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1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9"/>
        <v>4.4081660908397297E-2</v>
      </c>
    </row>
    <row r="27" spans="1:73">
      <c r="A27" s="4">
        <v>1973</v>
      </c>
      <c r="B27" s="19" t="s">
        <v>17</v>
      </c>
      <c r="C27" s="40">
        <f t="shared" si="3"/>
        <v>0.58539999999999992</v>
      </c>
      <c r="D27" s="35" t="s">
        <v>19</v>
      </c>
      <c r="E27" s="36">
        <v>2</v>
      </c>
      <c r="F27" s="36">
        <v>3</v>
      </c>
      <c r="G27" s="36">
        <v>3</v>
      </c>
      <c r="H27" s="36">
        <v>1</v>
      </c>
      <c r="I27" s="37">
        <v>2</v>
      </c>
      <c r="J27" s="38">
        <f t="shared" si="4"/>
        <v>0.59189702474662764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5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6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10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1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9"/>
        <v>4.4081660908397297E-2</v>
      </c>
    </row>
    <row r="28" spans="1:73">
      <c r="A28" s="4">
        <v>1974</v>
      </c>
      <c r="B28" s="19" t="s">
        <v>17</v>
      </c>
      <c r="C28" s="40">
        <f t="shared" si="3"/>
        <v>0.58539999999999992</v>
      </c>
      <c r="D28" s="35" t="s">
        <v>19</v>
      </c>
      <c r="E28" s="36">
        <v>2</v>
      </c>
      <c r="F28" s="36">
        <v>3</v>
      </c>
      <c r="G28" s="36">
        <v>3</v>
      </c>
      <c r="H28" s="36">
        <v>1</v>
      </c>
      <c r="I28" s="37">
        <v>2</v>
      </c>
      <c r="J28" s="38">
        <f t="shared" si="4"/>
        <v>0.59189702474662764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5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6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10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1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9"/>
        <v>4.4081660908397297E-2</v>
      </c>
    </row>
    <row r="29" spans="1:73">
      <c r="A29" s="4">
        <v>1975</v>
      </c>
      <c r="B29" s="19" t="s">
        <v>17</v>
      </c>
      <c r="C29" s="40">
        <f t="shared" si="3"/>
        <v>0.58539999999999992</v>
      </c>
      <c r="D29" s="35" t="s">
        <v>19</v>
      </c>
      <c r="E29" s="36">
        <v>2</v>
      </c>
      <c r="F29" s="36">
        <v>3</v>
      </c>
      <c r="G29" s="36">
        <v>3</v>
      </c>
      <c r="H29" s="36">
        <v>1</v>
      </c>
      <c r="I29" s="37">
        <v>2</v>
      </c>
      <c r="J29" s="38">
        <f t="shared" si="4"/>
        <v>0.59189702474662764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5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6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10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1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9"/>
        <v>4.4081660908397297E-2</v>
      </c>
    </row>
    <row r="30" spans="1:73">
      <c r="A30" s="4">
        <v>1976</v>
      </c>
      <c r="B30" s="19" t="s">
        <v>17</v>
      </c>
      <c r="C30" s="40">
        <f t="shared" si="3"/>
        <v>0.58539999999999992</v>
      </c>
      <c r="D30" s="35" t="s">
        <v>19</v>
      </c>
      <c r="E30" s="36">
        <v>2</v>
      </c>
      <c r="F30" s="36">
        <v>3</v>
      </c>
      <c r="G30" s="36">
        <v>3</v>
      </c>
      <c r="H30" s="36">
        <v>1</v>
      </c>
      <c r="I30" s="37">
        <v>2</v>
      </c>
      <c r="J30" s="38">
        <f t="shared" si="4"/>
        <v>0.59189702474662764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5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6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10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1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9"/>
        <v>4.4081660908397297E-2</v>
      </c>
    </row>
    <row r="31" spans="1:73">
      <c r="A31" s="4">
        <v>1977</v>
      </c>
      <c r="B31" s="19" t="s">
        <v>17</v>
      </c>
      <c r="C31" s="40">
        <f t="shared" si="3"/>
        <v>0.58539999999999992</v>
      </c>
      <c r="D31" s="35" t="s">
        <v>19</v>
      </c>
      <c r="E31" s="36">
        <v>2</v>
      </c>
      <c r="F31" s="36">
        <v>3</v>
      </c>
      <c r="G31" s="36">
        <v>3</v>
      </c>
      <c r="H31" s="36">
        <v>1</v>
      </c>
      <c r="I31" s="37">
        <v>2</v>
      </c>
      <c r="J31" s="38">
        <f t="shared" si="4"/>
        <v>0.59189702474662764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5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6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10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1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9"/>
        <v>4.4081660908397297E-2</v>
      </c>
    </row>
    <row r="32" spans="1:73">
      <c r="A32" s="4">
        <v>1978</v>
      </c>
      <c r="B32" s="19" t="s">
        <v>17</v>
      </c>
      <c r="C32" s="40">
        <f t="shared" si="3"/>
        <v>0.58539999999999992</v>
      </c>
      <c r="D32" s="35" t="s">
        <v>19</v>
      </c>
      <c r="E32" s="36">
        <v>2</v>
      </c>
      <c r="F32" s="36">
        <v>3</v>
      </c>
      <c r="G32" s="36">
        <v>3</v>
      </c>
      <c r="H32" s="36">
        <v>1</v>
      </c>
      <c r="I32" s="37">
        <v>2</v>
      </c>
      <c r="J32" s="38">
        <f t="shared" si="4"/>
        <v>0.59189702474662764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5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6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10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1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9"/>
        <v>4.4081660908397297E-2</v>
      </c>
    </row>
    <row r="33" spans="1:73">
      <c r="A33" s="4">
        <v>1979</v>
      </c>
      <c r="B33" s="19" t="s">
        <v>17</v>
      </c>
      <c r="C33" s="40">
        <f t="shared" si="3"/>
        <v>0.58539999999999992</v>
      </c>
      <c r="D33" s="35" t="s">
        <v>19</v>
      </c>
      <c r="E33" s="36">
        <v>2</v>
      </c>
      <c r="F33" s="36">
        <v>3</v>
      </c>
      <c r="G33" s="36">
        <v>3</v>
      </c>
      <c r="H33" s="36">
        <v>1</v>
      </c>
      <c r="I33" s="37">
        <v>2</v>
      </c>
      <c r="J33" s="38">
        <f t="shared" si="4"/>
        <v>0.59189702474662764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5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6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10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1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9"/>
        <v>4.4081660908397297E-2</v>
      </c>
    </row>
    <row r="34" spans="1:73">
      <c r="A34" s="4">
        <v>1980</v>
      </c>
      <c r="B34" s="19" t="s">
        <v>17</v>
      </c>
      <c r="C34" s="40">
        <f t="shared" si="3"/>
        <v>0.58539999999999992</v>
      </c>
      <c r="D34" s="35" t="s">
        <v>19</v>
      </c>
      <c r="E34" s="36">
        <v>2</v>
      </c>
      <c r="F34" s="36">
        <v>3</v>
      </c>
      <c r="G34" s="36">
        <v>3</v>
      </c>
      <c r="H34" s="36">
        <v>1</v>
      </c>
      <c r="I34" s="37">
        <v>2</v>
      </c>
      <c r="J34" s="38">
        <f t="shared" si="4"/>
        <v>0.59189702474662764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5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6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10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1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9"/>
        <v>4.4081660908397297E-2</v>
      </c>
    </row>
    <row r="35" spans="1:73">
      <c r="A35" s="4">
        <v>1981</v>
      </c>
      <c r="B35" s="19" t="s">
        <v>17</v>
      </c>
      <c r="C35" s="40">
        <f t="shared" si="3"/>
        <v>0.58539999999999992</v>
      </c>
      <c r="D35" s="35" t="s">
        <v>19</v>
      </c>
      <c r="E35" s="36">
        <v>2</v>
      </c>
      <c r="F35" s="36">
        <v>3</v>
      </c>
      <c r="G35" s="36">
        <v>3</v>
      </c>
      <c r="H35" s="36">
        <v>1</v>
      </c>
      <c r="I35" s="37">
        <v>2</v>
      </c>
      <c r="J35" s="38">
        <f t="shared" si="4"/>
        <v>0.59189702474662764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5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6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10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1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9"/>
        <v>4.4081660908397297E-2</v>
      </c>
    </row>
    <row r="36" spans="1:73">
      <c r="A36" s="4">
        <v>1982</v>
      </c>
      <c r="B36" s="19" t="s">
        <v>17</v>
      </c>
      <c r="C36" s="40">
        <f t="shared" si="3"/>
        <v>0.58539999999999992</v>
      </c>
      <c r="D36" s="35" t="s">
        <v>19</v>
      </c>
      <c r="E36" s="36">
        <v>2</v>
      </c>
      <c r="F36" s="36">
        <v>3</v>
      </c>
      <c r="G36" s="36">
        <v>3</v>
      </c>
      <c r="H36" s="36">
        <v>1</v>
      </c>
      <c r="I36" s="37">
        <v>2</v>
      </c>
      <c r="J36" s="38">
        <f t="shared" si="4"/>
        <v>0.59189702474662764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5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6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10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1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9"/>
        <v>4.4081660908397297E-2</v>
      </c>
    </row>
    <row r="37" spans="1:73">
      <c r="A37" s="4">
        <v>1983</v>
      </c>
      <c r="B37" s="19" t="s">
        <v>17</v>
      </c>
      <c r="C37" s="40">
        <f t="shared" si="3"/>
        <v>0.58539999999999992</v>
      </c>
      <c r="D37" s="35" t="s">
        <v>19</v>
      </c>
      <c r="E37" s="36">
        <v>2</v>
      </c>
      <c r="F37" s="36">
        <v>3</v>
      </c>
      <c r="G37" s="36">
        <v>3</v>
      </c>
      <c r="H37" s="36">
        <v>1</v>
      </c>
      <c r="I37" s="37">
        <v>2</v>
      </c>
      <c r="J37" s="38">
        <f t="shared" si="4"/>
        <v>0.59189702474662764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5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6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0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1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9"/>
        <v>4.4081660908397297E-2</v>
      </c>
    </row>
    <row r="38" spans="1:73">
      <c r="A38" s="4">
        <v>1984</v>
      </c>
      <c r="B38" s="19" t="s">
        <v>17</v>
      </c>
      <c r="C38" s="40">
        <f t="shared" si="3"/>
        <v>0.58539999999999992</v>
      </c>
      <c r="D38" s="35" t="s">
        <v>19</v>
      </c>
      <c r="E38" s="36">
        <v>2</v>
      </c>
      <c r="F38" s="36">
        <v>3</v>
      </c>
      <c r="G38" s="36">
        <v>3</v>
      </c>
      <c r="H38" s="36">
        <v>1</v>
      </c>
      <c r="I38" s="37">
        <v>2</v>
      </c>
      <c r="J38" s="38">
        <f t="shared" si="4"/>
        <v>0.59189702474662764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5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6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0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1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9"/>
        <v>4.4081660908397297E-2</v>
      </c>
    </row>
    <row r="39" spans="1:73">
      <c r="A39" s="4">
        <v>1985</v>
      </c>
      <c r="B39" s="19" t="s">
        <v>17</v>
      </c>
      <c r="C39" s="40">
        <f t="shared" si="3"/>
        <v>0.58539999999999992</v>
      </c>
      <c r="D39" s="35" t="s">
        <v>19</v>
      </c>
      <c r="E39" s="36">
        <v>2</v>
      </c>
      <c r="F39" s="36">
        <v>3</v>
      </c>
      <c r="G39" s="36">
        <v>3</v>
      </c>
      <c r="H39" s="36">
        <v>1</v>
      </c>
      <c r="I39" s="37">
        <v>2</v>
      </c>
      <c r="J39" s="38">
        <f t="shared" si="4"/>
        <v>0.59189702474662764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5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6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0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1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9"/>
        <v>4.4081660908397297E-2</v>
      </c>
    </row>
    <row r="40" spans="1:73">
      <c r="A40" s="4">
        <v>1986</v>
      </c>
      <c r="B40" s="19" t="s">
        <v>17</v>
      </c>
      <c r="C40" s="40">
        <f t="shared" si="3"/>
        <v>0.58539999999999992</v>
      </c>
      <c r="D40" s="35" t="s">
        <v>19</v>
      </c>
      <c r="E40" s="36">
        <v>2</v>
      </c>
      <c r="F40" s="36">
        <v>3</v>
      </c>
      <c r="G40" s="36">
        <v>3</v>
      </c>
      <c r="H40" s="36">
        <v>1</v>
      </c>
      <c r="I40" s="37">
        <v>2</v>
      </c>
      <c r="J40" s="38">
        <f t="shared" si="4"/>
        <v>0.59189702474662764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5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6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0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1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9"/>
        <v>4.4081660908397297E-2</v>
      </c>
    </row>
    <row r="41" spans="1:73">
      <c r="A41" s="4">
        <v>1987</v>
      </c>
      <c r="B41" s="19" t="s">
        <v>17</v>
      </c>
      <c r="C41" s="40">
        <f t="shared" si="3"/>
        <v>0.58539999999999992</v>
      </c>
      <c r="D41" s="35" t="s">
        <v>19</v>
      </c>
      <c r="E41" s="36">
        <v>2</v>
      </c>
      <c r="F41" s="36">
        <v>3</v>
      </c>
      <c r="G41" s="36">
        <v>3</v>
      </c>
      <c r="H41" s="36">
        <v>1</v>
      </c>
      <c r="I41" s="37">
        <v>2</v>
      </c>
      <c r="J41" s="38">
        <f t="shared" si="4"/>
        <v>0.59189702474662764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5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6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0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1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9"/>
        <v>4.4081660908397297E-2</v>
      </c>
    </row>
    <row r="42" spans="1:73">
      <c r="A42" s="4">
        <v>1988</v>
      </c>
      <c r="B42" s="19" t="s">
        <v>17</v>
      </c>
      <c r="C42" s="40">
        <f t="shared" si="3"/>
        <v>0.58539999999999992</v>
      </c>
      <c r="D42" s="35" t="s">
        <v>19</v>
      </c>
      <c r="E42" s="36">
        <v>2</v>
      </c>
      <c r="F42" s="36">
        <v>3</v>
      </c>
      <c r="G42" s="36">
        <v>3</v>
      </c>
      <c r="H42" s="36">
        <v>1</v>
      </c>
      <c r="I42" s="37">
        <v>2</v>
      </c>
      <c r="J42" s="38">
        <f t="shared" si="4"/>
        <v>0.59189702474662764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5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6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0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1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9"/>
        <v>4.4081660908397297E-2</v>
      </c>
    </row>
    <row r="43" spans="1:73">
      <c r="A43" s="4">
        <v>1989</v>
      </c>
      <c r="B43" s="19" t="s">
        <v>17</v>
      </c>
      <c r="C43" s="40">
        <f t="shared" si="3"/>
        <v>0.58539999999999992</v>
      </c>
      <c r="D43" s="35" t="s">
        <v>19</v>
      </c>
      <c r="E43" s="36">
        <v>2</v>
      </c>
      <c r="F43" s="36">
        <v>3</v>
      </c>
      <c r="G43" s="36">
        <v>3</v>
      </c>
      <c r="H43" s="36">
        <v>1</v>
      </c>
      <c r="I43" s="37">
        <v>2</v>
      </c>
      <c r="J43" s="38">
        <f t="shared" si="4"/>
        <v>0.59189702474662764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5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6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0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1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9"/>
        <v>4.4081660908397297E-2</v>
      </c>
    </row>
    <row r="44" spans="1:73">
      <c r="A44" s="4">
        <v>1990</v>
      </c>
      <c r="B44" s="19" t="s">
        <v>17</v>
      </c>
      <c r="C44" s="40">
        <f t="shared" si="3"/>
        <v>0.58539999999999992</v>
      </c>
      <c r="D44" s="35" t="s">
        <v>19</v>
      </c>
      <c r="E44" s="36">
        <v>2</v>
      </c>
      <c r="F44" s="36">
        <v>3</v>
      </c>
      <c r="G44" s="36">
        <v>3</v>
      </c>
      <c r="H44" s="36">
        <v>1</v>
      </c>
      <c r="I44" s="37">
        <v>2</v>
      </c>
      <c r="J44" s="38">
        <f t="shared" si="4"/>
        <v>0.59189702474662764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5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6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0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1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9"/>
        <v>4.4081660908397297E-2</v>
      </c>
    </row>
    <row r="45" spans="1:73">
      <c r="A45" s="4">
        <v>1991</v>
      </c>
      <c r="B45" s="19" t="s">
        <v>17</v>
      </c>
      <c r="C45" s="40">
        <f t="shared" si="3"/>
        <v>0.58539999999999992</v>
      </c>
      <c r="D45" s="35" t="s">
        <v>19</v>
      </c>
      <c r="E45" s="36">
        <v>2</v>
      </c>
      <c r="F45" s="36">
        <v>3</v>
      </c>
      <c r="G45" s="36">
        <v>3</v>
      </c>
      <c r="H45" s="36">
        <v>1</v>
      </c>
      <c r="I45" s="37">
        <v>2</v>
      </c>
      <c r="J45" s="38">
        <f t="shared" si="4"/>
        <v>0.59189702474662764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5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6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0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1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9"/>
        <v>4.4081660908397297E-2</v>
      </c>
    </row>
    <row r="46" spans="1:73">
      <c r="A46" s="4">
        <v>1992</v>
      </c>
      <c r="B46" s="19" t="s">
        <v>17</v>
      </c>
      <c r="C46" s="40">
        <f t="shared" si="3"/>
        <v>0.58539999999999992</v>
      </c>
      <c r="D46" s="35" t="s">
        <v>19</v>
      </c>
      <c r="E46" s="36">
        <v>2</v>
      </c>
      <c r="F46" s="36">
        <v>3</v>
      </c>
      <c r="G46" s="36">
        <v>3</v>
      </c>
      <c r="H46" s="36">
        <v>1</v>
      </c>
      <c r="I46" s="37">
        <v>2</v>
      </c>
      <c r="J46" s="38">
        <f t="shared" si="4"/>
        <v>0.59189702474662764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5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6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0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1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9"/>
        <v>4.4081660908397297E-2</v>
      </c>
    </row>
    <row r="47" spans="1:73">
      <c r="A47" s="4">
        <v>1993</v>
      </c>
      <c r="B47" s="19" t="s">
        <v>17</v>
      </c>
      <c r="C47" s="40">
        <f t="shared" si="3"/>
        <v>0.58539999999999992</v>
      </c>
      <c r="D47" s="35" t="s">
        <v>19</v>
      </c>
      <c r="E47" s="36">
        <v>2</v>
      </c>
      <c r="F47" s="36">
        <v>3</v>
      </c>
      <c r="G47" s="36">
        <v>3</v>
      </c>
      <c r="H47" s="36">
        <v>1</v>
      </c>
      <c r="I47" s="37">
        <v>2</v>
      </c>
      <c r="J47" s="38">
        <f t="shared" si="4"/>
        <v>0.59189702474662764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5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6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0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1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9"/>
        <v>4.4081660908397297E-2</v>
      </c>
    </row>
    <row r="48" spans="1:73">
      <c r="A48" s="4">
        <v>1994</v>
      </c>
      <c r="B48" s="19" t="s">
        <v>17</v>
      </c>
      <c r="C48" s="40">
        <f t="shared" si="3"/>
        <v>0.58539999999999992</v>
      </c>
      <c r="D48" s="35" t="s">
        <v>19</v>
      </c>
      <c r="E48" s="36">
        <v>2</v>
      </c>
      <c r="F48" s="36">
        <v>3</v>
      </c>
      <c r="G48" s="36">
        <v>3</v>
      </c>
      <c r="H48" s="36">
        <v>1</v>
      </c>
      <c r="I48" s="37">
        <v>2</v>
      </c>
      <c r="J48" s="38">
        <f t="shared" si="4"/>
        <v>0.59189702474662764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5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6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0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1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9"/>
        <v>4.4081660908397297E-2</v>
      </c>
    </row>
    <row r="49" spans="1:73">
      <c r="A49" s="4">
        <v>1995</v>
      </c>
      <c r="B49" s="19" t="s">
        <v>17</v>
      </c>
      <c r="C49" s="40">
        <f t="shared" si="3"/>
        <v>0.58539999999999992</v>
      </c>
      <c r="D49" s="35" t="s">
        <v>19</v>
      </c>
      <c r="E49" s="36">
        <v>2</v>
      </c>
      <c r="F49" s="36">
        <v>3</v>
      </c>
      <c r="G49" s="36">
        <v>3</v>
      </c>
      <c r="H49" s="36">
        <v>1</v>
      </c>
      <c r="I49" s="37">
        <v>2</v>
      </c>
      <c r="J49" s="38">
        <f t="shared" si="4"/>
        <v>0.59189702474662764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5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6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0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1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9"/>
        <v>4.4081660908397297E-2</v>
      </c>
    </row>
    <row r="50" spans="1:73">
      <c r="A50" s="4">
        <v>1996</v>
      </c>
      <c r="B50" s="19" t="s">
        <v>17</v>
      </c>
      <c r="C50" s="40">
        <f t="shared" si="3"/>
        <v>0.58539999999999992</v>
      </c>
      <c r="D50" s="35" t="s">
        <v>19</v>
      </c>
      <c r="E50" s="36">
        <v>2</v>
      </c>
      <c r="F50" s="36">
        <v>3</v>
      </c>
      <c r="G50" s="36">
        <v>3</v>
      </c>
      <c r="H50" s="36">
        <v>1</v>
      </c>
      <c r="I50" s="37">
        <v>2</v>
      </c>
      <c r="J50" s="38">
        <f t="shared" si="4"/>
        <v>0.59189702474662764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5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6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0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1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9"/>
        <v>4.4081660908397297E-2</v>
      </c>
    </row>
    <row r="51" spans="1:73">
      <c r="A51" s="4">
        <v>1997</v>
      </c>
      <c r="B51" s="19" t="s">
        <v>17</v>
      </c>
      <c r="C51" s="40">
        <f t="shared" si="3"/>
        <v>0.58539999999999992</v>
      </c>
      <c r="D51" s="35" t="s">
        <v>19</v>
      </c>
      <c r="E51" s="36">
        <v>2</v>
      </c>
      <c r="F51" s="36">
        <v>3</v>
      </c>
      <c r="G51" s="36">
        <v>3</v>
      </c>
      <c r="H51" s="36">
        <v>1</v>
      </c>
      <c r="I51" s="37">
        <v>2</v>
      </c>
      <c r="J51" s="38">
        <f t="shared" si="4"/>
        <v>0.59189702474662764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5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6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0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1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9"/>
        <v>4.4081660908397297E-2</v>
      </c>
    </row>
    <row r="52" spans="1:73">
      <c r="A52" s="4">
        <v>1998</v>
      </c>
      <c r="B52" s="19" t="s">
        <v>17</v>
      </c>
      <c r="C52" s="40">
        <f t="shared" si="3"/>
        <v>0.58539999999999992</v>
      </c>
      <c r="D52" s="35" t="s">
        <v>19</v>
      </c>
      <c r="E52" s="36">
        <v>2</v>
      </c>
      <c r="F52" s="36">
        <v>3</v>
      </c>
      <c r="G52" s="36">
        <v>3</v>
      </c>
      <c r="H52" s="36">
        <v>1</v>
      </c>
      <c r="I52" s="37">
        <v>2</v>
      </c>
      <c r="J52" s="38">
        <f t="shared" si="4"/>
        <v>0.59189702474662764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5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6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0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1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9"/>
        <v>4.4081660908397297E-2</v>
      </c>
    </row>
    <row r="53" spans="1:73">
      <c r="A53" s="4">
        <v>1999</v>
      </c>
      <c r="B53" s="19" t="s">
        <v>17</v>
      </c>
      <c r="C53" s="40">
        <f t="shared" si="3"/>
        <v>0.58539999999999992</v>
      </c>
      <c r="D53" s="35" t="s">
        <v>19</v>
      </c>
      <c r="E53" s="36">
        <v>2</v>
      </c>
      <c r="F53" s="36">
        <v>3</v>
      </c>
      <c r="G53" s="36">
        <v>3</v>
      </c>
      <c r="H53" s="36">
        <v>1</v>
      </c>
      <c r="I53" s="37">
        <v>2</v>
      </c>
      <c r="J53" s="38">
        <f t="shared" si="4"/>
        <v>0.59189702474662764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5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6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0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1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9"/>
        <v>4.4081660908397297E-2</v>
      </c>
    </row>
    <row r="54" spans="1:73">
      <c r="A54" s="4">
        <v>2000</v>
      </c>
      <c r="B54" s="19" t="s">
        <v>17</v>
      </c>
      <c r="C54" s="40">
        <f t="shared" si="3"/>
        <v>0.58539999999999992</v>
      </c>
      <c r="D54" s="35" t="s">
        <v>19</v>
      </c>
      <c r="E54" s="36">
        <v>2</v>
      </c>
      <c r="F54" s="36">
        <v>3</v>
      </c>
      <c r="G54" s="36">
        <v>3</v>
      </c>
      <c r="H54" s="36">
        <v>1</v>
      </c>
      <c r="I54" s="37">
        <v>2</v>
      </c>
      <c r="J54" s="38">
        <f t="shared" si="4"/>
        <v>0.59189702474662764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5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6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0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1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9"/>
        <v>4.4081660908397297E-2</v>
      </c>
    </row>
    <row r="55" spans="1:73">
      <c r="A55" s="4">
        <v>2001</v>
      </c>
      <c r="B55" s="19" t="s">
        <v>17</v>
      </c>
      <c r="C55" s="40">
        <f t="shared" si="3"/>
        <v>0.58539999999999992</v>
      </c>
      <c r="D55" s="35" t="s">
        <v>19</v>
      </c>
      <c r="E55" s="36">
        <v>2</v>
      </c>
      <c r="F55" s="36">
        <v>3</v>
      </c>
      <c r="G55" s="36">
        <v>3</v>
      </c>
      <c r="H55" s="36">
        <v>1</v>
      </c>
      <c r="I55" s="37">
        <v>2</v>
      </c>
      <c r="J55" s="38">
        <f t="shared" si="4"/>
        <v>0.59189702474662764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5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6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0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1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9"/>
        <v>4.4081660908397297E-2</v>
      </c>
    </row>
    <row r="56" spans="1:73">
      <c r="A56" s="4">
        <v>2002</v>
      </c>
      <c r="B56" s="19" t="s">
        <v>17</v>
      </c>
      <c r="C56" s="40">
        <f t="shared" si="3"/>
        <v>0.58539999999999992</v>
      </c>
      <c r="D56" s="35" t="s">
        <v>19</v>
      </c>
      <c r="E56" s="36">
        <v>2</v>
      </c>
      <c r="F56" s="36">
        <v>3</v>
      </c>
      <c r="G56" s="36">
        <v>3</v>
      </c>
      <c r="H56" s="36">
        <v>1</v>
      </c>
      <c r="I56" s="37">
        <v>2</v>
      </c>
      <c r="J56" s="38">
        <f t="shared" si="4"/>
        <v>0.59189702474662764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5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6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0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1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9"/>
        <v>4.4081660908397297E-2</v>
      </c>
    </row>
    <row r="57" spans="1:73">
      <c r="A57" s="4">
        <v>2003</v>
      </c>
      <c r="B57" s="19" t="s">
        <v>17</v>
      </c>
      <c r="C57" s="40">
        <f t="shared" si="3"/>
        <v>0.58539999999999992</v>
      </c>
      <c r="D57" s="35" t="s">
        <v>19</v>
      </c>
      <c r="E57" s="36">
        <v>2</v>
      </c>
      <c r="F57" s="36">
        <v>3</v>
      </c>
      <c r="G57" s="36">
        <v>3</v>
      </c>
      <c r="H57" s="36">
        <v>1</v>
      </c>
      <c r="I57" s="37">
        <v>2</v>
      </c>
      <c r="J57" s="38">
        <f t="shared" si="4"/>
        <v>0.59189702474662764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5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6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0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1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9"/>
        <v>4.4081660908397297E-2</v>
      </c>
    </row>
    <row r="58" spans="1:73">
      <c r="A58" s="4">
        <v>2004</v>
      </c>
      <c r="B58" s="19" t="s">
        <v>17</v>
      </c>
      <c r="C58" s="40">
        <f t="shared" si="3"/>
        <v>0.58539999999999992</v>
      </c>
      <c r="D58" s="35" t="s">
        <v>19</v>
      </c>
      <c r="E58" s="36">
        <v>2</v>
      </c>
      <c r="F58" s="36">
        <v>3</v>
      </c>
      <c r="G58" s="36">
        <v>3</v>
      </c>
      <c r="H58" s="36">
        <v>1</v>
      </c>
      <c r="I58" s="37">
        <v>2</v>
      </c>
      <c r="J58" s="38">
        <f t="shared" si="4"/>
        <v>0.59189702474662764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5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6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0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1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9"/>
        <v>4.4081660908397297E-2</v>
      </c>
    </row>
    <row r="59" spans="1:73">
      <c r="A59" s="4">
        <v>2005</v>
      </c>
      <c r="B59" s="19" t="s">
        <v>17</v>
      </c>
      <c r="C59" s="40">
        <f t="shared" si="3"/>
        <v>0.58539999999999992</v>
      </c>
      <c r="D59" s="35" t="s">
        <v>19</v>
      </c>
      <c r="E59" s="36">
        <v>2</v>
      </c>
      <c r="F59" s="36">
        <v>3</v>
      </c>
      <c r="G59" s="36">
        <v>3</v>
      </c>
      <c r="H59" s="36">
        <v>1</v>
      </c>
      <c r="I59" s="37">
        <v>2</v>
      </c>
      <c r="J59" s="38">
        <f t="shared" si="4"/>
        <v>0.59189702474662764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5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6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0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1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9"/>
        <v>4.4081660908397297E-2</v>
      </c>
    </row>
    <row r="60" spans="1:73">
      <c r="A60" s="4">
        <v>2006</v>
      </c>
      <c r="B60" s="19" t="s">
        <v>17</v>
      </c>
      <c r="C60" s="40">
        <f t="shared" si="3"/>
        <v>0.58539999999999992</v>
      </c>
      <c r="D60" s="35" t="s">
        <v>19</v>
      </c>
      <c r="E60" s="36">
        <v>2</v>
      </c>
      <c r="F60" s="36">
        <v>3</v>
      </c>
      <c r="G60" s="36">
        <v>3</v>
      </c>
      <c r="H60" s="36">
        <v>1</v>
      </c>
      <c r="I60" s="37">
        <v>2</v>
      </c>
      <c r="J60" s="38">
        <f t="shared" si="4"/>
        <v>0.59189702474662764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5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6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0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1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9"/>
        <v>4.4081660908397297E-2</v>
      </c>
    </row>
    <row r="61" spans="1:73">
      <c r="A61" s="4">
        <v>2007</v>
      </c>
      <c r="B61" s="19" t="s">
        <v>17</v>
      </c>
      <c r="C61" s="40">
        <f t="shared" si="3"/>
        <v>0.58539999999999992</v>
      </c>
      <c r="D61" s="35" t="s">
        <v>19</v>
      </c>
      <c r="E61" s="36">
        <v>2</v>
      </c>
      <c r="F61" s="36">
        <v>3</v>
      </c>
      <c r="G61" s="36">
        <v>3</v>
      </c>
      <c r="H61" s="36">
        <v>1</v>
      </c>
      <c r="I61" s="37">
        <v>2</v>
      </c>
      <c r="J61" s="38">
        <f t="shared" si="4"/>
        <v>0.59189702474662764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5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6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0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1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9"/>
        <v>4.4081660908397297E-2</v>
      </c>
    </row>
    <row r="62" spans="1:73">
      <c r="A62" s="4">
        <v>2008</v>
      </c>
      <c r="B62" s="19" t="s">
        <v>17</v>
      </c>
      <c r="C62" s="40">
        <f t="shared" si="3"/>
        <v>0.58539999999999992</v>
      </c>
      <c r="D62" s="35" t="s">
        <v>19</v>
      </c>
      <c r="E62" s="36">
        <v>2</v>
      </c>
      <c r="F62" s="36">
        <v>3</v>
      </c>
      <c r="G62" s="36">
        <v>3</v>
      </c>
      <c r="H62" s="36">
        <v>1</v>
      </c>
      <c r="I62" s="37">
        <v>2</v>
      </c>
      <c r="J62" s="38">
        <f t="shared" si="4"/>
        <v>0.59189702474662764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5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6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0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1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9"/>
        <v>4.4081660908397297E-2</v>
      </c>
    </row>
    <row r="63" spans="1:73">
      <c r="A63" s="4">
        <v>2009</v>
      </c>
      <c r="B63" s="19" t="s">
        <v>17</v>
      </c>
      <c r="C63" s="40">
        <f t="shared" si="3"/>
        <v>0.58539999999999992</v>
      </c>
      <c r="D63" s="35" t="s">
        <v>19</v>
      </c>
      <c r="E63" s="36">
        <v>2</v>
      </c>
      <c r="F63" s="36">
        <v>3</v>
      </c>
      <c r="G63" s="36">
        <v>3</v>
      </c>
      <c r="H63" s="36">
        <v>1</v>
      </c>
      <c r="I63" s="37">
        <v>2</v>
      </c>
      <c r="J63" s="38">
        <f t="shared" si="4"/>
        <v>0.59189702474662764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5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6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0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1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9"/>
        <v>4.4081660908397297E-2</v>
      </c>
    </row>
    <row r="64" spans="1:73">
      <c r="A64" s="4">
        <v>2010</v>
      </c>
      <c r="B64" s="19" t="s">
        <v>17</v>
      </c>
      <c r="C64" s="40">
        <f t="shared" si="3"/>
        <v>0.58539999999999992</v>
      </c>
      <c r="D64" s="35" t="s">
        <v>19</v>
      </c>
      <c r="E64" s="36">
        <v>2</v>
      </c>
      <c r="F64" s="36">
        <v>3</v>
      </c>
      <c r="G64" s="36">
        <v>3</v>
      </c>
      <c r="H64" s="36">
        <v>1</v>
      </c>
      <c r="I64" s="37">
        <v>2</v>
      </c>
      <c r="J64" s="38">
        <f t="shared" si="4"/>
        <v>0.59189702474662764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5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6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0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1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9"/>
        <v>4.4081660908397297E-2</v>
      </c>
    </row>
    <row r="65" spans="1:73">
      <c r="A65" s="4">
        <v>2011</v>
      </c>
      <c r="B65" s="19" t="s">
        <v>17</v>
      </c>
      <c r="C65" s="40">
        <f t="shared" si="3"/>
        <v>0.58539999999999992</v>
      </c>
      <c r="D65" s="35" t="s">
        <v>19</v>
      </c>
      <c r="E65" s="36">
        <v>2</v>
      </c>
      <c r="F65" s="36">
        <v>3</v>
      </c>
      <c r="G65" s="36">
        <v>3</v>
      </c>
      <c r="H65" s="36">
        <v>1</v>
      </c>
      <c r="I65" s="37">
        <v>2</v>
      </c>
      <c r="J65" s="38">
        <f t="shared" si="4"/>
        <v>0.59189702474662764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5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6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0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1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9"/>
        <v>4.4081660908397297E-2</v>
      </c>
    </row>
    <row r="66" spans="1:73">
      <c r="A66" s="4">
        <v>2012</v>
      </c>
      <c r="B66" s="19" t="s">
        <v>17</v>
      </c>
      <c r="C66" s="40">
        <f t="shared" si="3"/>
        <v>0.58539999999999992</v>
      </c>
      <c r="D66" s="35" t="s">
        <v>19</v>
      </c>
      <c r="E66" s="36">
        <v>2</v>
      </c>
      <c r="F66" s="36">
        <v>3</v>
      </c>
      <c r="G66" s="36">
        <v>3</v>
      </c>
      <c r="H66" s="36">
        <v>1</v>
      </c>
      <c r="I66" s="37">
        <v>2</v>
      </c>
      <c r="J66" s="38">
        <f t="shared" si="4"/>
        <v>0.59189702474662764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5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6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0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1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9"/>
        <v>4.4081660908397297E-2</v>
      </c>
    </row>
    <row r="67" spans="1:73">
      <c r="A67" s="4">
        <v>2013</v>
      </c>
      <c r="B67" s="19" t="s">
        <v>17</v>
      </c>
      <c r="C67" s="40">
        <f t="shared" si="3"/>
        <v>0.58539999999999992</v>
      </c>
      <c r="D67" s="35" t="s">
        <v>19</v>
      </c>
      <c r="E67" s="36">
        <v>2</v>
      </c>
      <c r="F67" s="36">
        <v>3</v>
      </c>
      <c r="G67" s="36">
        <v>3</v>
      </c>
      <c r="H67" s="36">
        <v>1</v>
      </c>
      <c r="I67" s="37">
        <v>2</v>
      </c>
      <c r="J67" s="38">
        <f t="shared" si="4"/>
        <v>0.59189702474662764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5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6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0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1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9"/>
        <v>4.4081660908397297E-2</v>
      </c>
    </row>
    <row r="68" spans="1:73">
      <c r="A68" s="4">
        <v>2014</v>
      </c>
      <c r="B68" s="19" t="s">
        <v>17</v>
      </c>
      <c r="C68" s="40">
        <f t="shared" si="3"/>
        <v>0.58539999999999992</v>
      </c>
      <c r="D68" s="35" t="s">
        <v>19</v>
      </c>
      <c r="E68" s="36">
        <v>2</v>
      </c>
      <c r="F68" s="36">
        <v>3</v>
      </c>
      <c r="G68" s="36">
        <v>3</v>
      </c>
      <c r="H68" s="36">
        <v>1</v>
      </c>
      <c r="I68" s="37">
        <v>2</v>
      </c>
      <c r="J68" s="38">
        <f t="shared" si="4"/>
        <v>0.59189702474662764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5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6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10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1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9"/>
        <v>4.4081660908397297E-2</v>
      </c>
    </row>
    <row r="69" spans="1:73">
      <c r="A69" s="4">
        <v>2015</v>
      </c>
      <c r="B69" s="19" t="s">
        <v>17</v>
      </c>
      <c r="C69" s="40">
        <f t="shared" ref="C69:C74" si="14">1-0.4146</f>
        <v>0.58539999999999992</v>
      </c>
      <c r="D69" s="35" t="s">
        <v>19</v>
      </c>
      <c r="E69" s="36">
        <v>2</v>
      </c>
      <c r="F69" s="36">
        <v>3</v>
      </c>
      <c r="G69" s="36">
        <v>3</v>
      </c>
      <c r="H69" s="36">
        <v>1</v>
      </c>
      <c r="I69" s="37">
        <v>2</v>
      </c>
      <c r="J69" s="38">
        <f t="shared" ref="J69:J73" si="15">IF( OR( ISBLANK(E69),ISBLANK(F69), ISBLANK(G69), ISBLANK(H69), ISBLANK(I69) ), "", 1.5*SQRT(   EXP(2.21*(E69-1)) + EXP(2.21*(F69-1)) + EXP(2.21*(G69-1)) + EXP(2.21*(H69-1)) + EXP(2.21*I69)   )/100*2.45 )</f>
        <v>0.59189702474662764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5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6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10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1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9"/>
        <v>4.4081660908397297E-2</v>
      </c>
    </row>
    <row r="70" spans="1:73">
      <c r="A70" s="4">
        <v>2016</v>
      </c>
      <c r="B70" s="19" t="s">
        <v>17</v>
      </c>
      <c r="C70" s="40">
        <f t="shared" si="14"/>
        <v>0.58539999999999992</v>
      </c>
      <c r="D70" s="35" t="s">
        <v>19</v>
      </c>
      <c r="E70" s="36">
        <v>2</v>
      </c>
      <c r="F70" s="36">
        <v>3</v>
      </c>
      <c r="G70" s="36">
        <v>3</v>
      </c>
      <c r="H70" s="36">
        <v>1</v>
      </c>
      <c r="I70" s="37">
        <v>2</v>
      </c>
      <c r="J70" s="38">
        <f t="shared" si="15"/>
        <v>0.59189702474662764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6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7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10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1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0">
        <f t="shared" si="14"/>
        <v>0.58539999999999992</v>
      </c>
      <c r="D71" s="35" t="s">
        <v>19</v>
      </c>
      <c r="E71" s="36">
        <v>2</v>
      </c>
      <c r="F71" s="36">
        <v>3</v>
      </c>
      <c r="G71" s="36">
        <v>3</v>
      </c>
      <c r="H71" s="36">
        <v>1</v>
      </c>
      <c r="I71" s="37">
        <v>2</v>
      </c>
      <c r="J71" s="38">
        <f t="shared" ref="J71:J72" si="19">IF( OR( ISBLANK(E71),ISBLANK(F71), ISBLANK(G71), ISBLANK(H71), ISBLANK(I71) ), "", 1.5*SQRT(   EXP(2.21*(E71-1)) + EXP(2.21*(F71-1)) + EXP(2.21*(G71-1)) + EXP(2.21*(H71-1)) + EXP(2.21*I71)   )/100*2.45 )</f>
        <v>0.59189702474662764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20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1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2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3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4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5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0">
        <f t="shared" si="14"/>
        <v>0.58539999999999992</v>
      </c>
      <c r="D72" s="35" t="s">
        <v>19</v>
      </c>
      <c r="E72" s="36">
        <v>2</v>
      </c>
      <c r="F72" s="36">
        <v>3</v>
      </c>
      <c r="G72" s="36">
        <v>3</v>
      </c>
      <c r="H72" s="36">
        <v>1</v>
      </c>
      <c r="I72" s="37">
        <v>2</v>
      </c>
      <c r="J72" s="38">
        <f t="shared" si="19"/>
        <v>0.59189702474662764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20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1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2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3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4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5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6"/>
        <v>4.4081660908397297E-2</v>
      </c>
    </row>
    <row r="73" spans="1:73">
      <c r="A73" s="4">
        <v>2019</v>
      </c>
      <c r="B73" s="19" t="s">
        <v>17</v>
      </c>
      <c r="C73" s="40">
        <f t="shared" si="14"/>
        <v>0.58539999999999992</v>
      </c>
      <c r="D73" s="35" t="s">
        <v>19</v>
      </c>
      <c r="E73" s="36">
        <v>2</v>
      </c>
      <c r="F73" s="36">
        <v>3</v>
      </c>
      <c r="G73" s="36">
        <v>3</v>
      </c>
      <c r="H73" s="36">
        <v>1</v>
      </c>
      <c r="I73" s="37">
        <v>2</v>
      </c>
      <c r="J73" s="38">
        <f t="shared" si="15"/>
        <v>0.59189702474662764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6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7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10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1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8"/>
        <v>4.4081660908397297E-2</v>
      </c>
    </row>
    <row r="74" spans="1:73" s="18" customFormat="1">
      <c r="A74" s="4">
        <v>2020</v>
      </c>
      <c r="B74" s="19" t="s">
        <v>17</v>
      </c>
      <c r="C74" s="40">
        <f t="shared" si="14"/>
        <v>0.58539999999999992</v>
      </c>
      <c r="D74" s="35" t="s">
        <v>19</v>
      </c>
      <c r="E74" s="36">
        <v>2</v>
      </c>
      <c r="F74" s="36">
        <v>3</v>
      </c>
      <c r="G74" s="36">
        <v>3</v>
      </c>
      <c r="H74" s="36">
        <v>1</v>
      </c>
      <c r="I74" s="37">
        <v>2</v>
      </c>
      <c r="J74" s="38">
        <f t="shared" ref="J74" si="27">IF( OR( ISBLANK(E74),ISBLANK(F74), ISBLANK(G74), ISBLANK(H74), ISBLANK(I74) ), "", 1.5*SQRT(   EXP(2.21*(E74-1)) + EXP(2.21*(F74-1)) + EXP(2.21*(G74-1)) + EXP(2.21*(H74-1)) + EXP(2.21*I74)   )/100*2.45 )</f>
        <v>0.59189702474662764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8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9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30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1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2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3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44">
        <v>0.58539999999999992</v>
      </c>
      <c r="D75" s="42" t="s">
        <v>19</v>
      </c>
      <c r="E75" s="43">
        <v>2</v>
      </c>
      <c r="F75" s="43">
        <v>3</v>
      </c>
      <c r="G75" s="43">
        <v>3</v>
      </c>
      <c r="H75" s="43">
        <v>1</v>
      </c>
      <c r="I75" s="43">
        <v>2</v>
      </c>
      <c r="J75" s="44">
        <v>0.59189702474662764</v>
      </c>
      <c r="K75" s="45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6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7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8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9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0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1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44">
        <v>0.58539999999999992</v>
      </c>
      <c r="D76" s="42" t="s">
        <v>19</v>
      </c>
      <c r="E76" s="43">
        <v>2</v>
      </c>
      <c r="F76" s="43">
        <v>3</v>
      </c>
      <c r="G76" s="43">
        <v>3</v>
      </c>
      <c r="H76" s="43">
        <v>1</v>
      </c>
      <c r="I76" s="43">
        <v>2</v>
      </c>
      <c r="J76" s="44">
        <v>0.59189702474662764</v>
      </c>
      <c r="K76" s="45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6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7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8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9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0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1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{967226AA-ECD0-4A3C-88EE-11E2CA1B626D}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{9AA81AE9-AB65-44BF-A85A-983FC881FE6A}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{4611D3EF-93E6-4D5E-967B-7E2A582CCB6C}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{27713DB5-6E4C-4ABE-9FB3-9DDFA0EAD03C}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{809A4016-F8A3-49E9-83FD-020A7BB833E6}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{1DAA47E6-B557-49FE-9F2C-D71FDAAFF3EB}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{A8B2C969-383B-4DC5-A635-FE56B16CC1E2}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{D4F1E073-73B4-4FA0-84F8-17D2DCAA8660}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{1824980C-E69D-4FB9-84DC-4A5405A544F3}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{9536486C-C08C-4931-841A-3827A6F26503}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{925F1FD2-6D35-459E-9633-5318683854C4}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{C58838B9-8C91-4C70-9F32-218B0F964C01}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{3F256065-B40C-4696-A7FC-18CA934B5A7E}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{8654D521-BF1D-403F-802B-DF0BEB908E5B}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{E90363E0-4345-43CB-B8C2-A73CA40E925D}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{D186095D-FF2C-47F0-A56A-35524FCC2CED}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{337E2770-B172-44E5-A827-847C4954EF57}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{A930BBDE-F1E7-4860-A05C-419FE808C8F8}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{ADF01DF4-34E4-42ED-9C62-A1DB0BDA3C73}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{8FA87A70-8BF5-4074-AD5D-893F04B2C95F}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{4611E245-7134-4640-ADD6-A27A2B29CB4D}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{A6A02A0C-2D9D-4065-A99E-51C77499D13D}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{5E0C3C45-7260-434F-AAEE-67D39F4A8520}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{45E6CE23-FF1E-4A71-B6B8-7189AC1100A2}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{0E062330-231F-47DA-99F3-68B412E14EA5}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{3689A2B7-6779-49AA-8F9A-CA2734A89FFA}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{90C0D018-F38D-41BB-A45A-0E3B6396D796}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{3A75207F-4B37-4537-A11A-42911E4E86B0}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{2F91B0D9-FA5C-44A0-A4BC-E4A296A36D19}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{B7CCAF16-EC68-4332-890E-E9951B93B1CA}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{281AAC49-4F5C-4AC1-8442-6412099A7238}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{0887CC96-D5E4-4795-9D7E-0250D642D96A}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{6BEF3E66-86EC-4B75-B449-65B210B96A20}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{A80435C5-D3E8-4223-8EF9-565812B2349D}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{65C8D1FD-2D83-487A-BFE4-48F9672FDA1D}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{29E88309-952F-4BD1-AE11-0BC90B8B24E6}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{31A5633C-7C05-4F86-A3A5-1F0641952016}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{8BEA9C69-66D9-4942-AD60-3255DA2C7E29}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{96DAEC70-7B0C-4620-87C9-39F8B4580307}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{29888FD4-B794-4506-9F30-F3D177A6211D}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{7AFC0015-C8E2-4630-858B-5514FA84B0A0}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{F26C3D2C-5646-4FF1-95F9-818E6F9A0584}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{DB0AD63B-A197-464A-8C0A-D566E39F138C}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{21C7B40E-E553-4D55-B435-136066EDD53C}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{BA4F57DA-92C0-4D32-9F92-87292BFE4209}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{EE2F61DB-90C4-4F21-96EB-84FF67460B97}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{AD923EDC-3F4E-409A-B499-56A0D0F38E85}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{558E88E5-34CA-4090-9119-CB6DBB45A71A}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{BAB3050A-683C-49E7-B1A0-9F00A79055CF}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{9481E6B4-1376-42B1-A197-315AAB5F0C82}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{92664BB9-DCAB-44E4-8BB5-A1259671BB0B}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{1BFE5B04-9A80-42E6-B918-F31B8DB99F17}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{EC7051FE-F31E-4B0D-8B7D-ED468A67DE9D}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{CD2587D4-75C8-4E1D-B2C9-035AF8E4E6B0}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{F561D86E-5413-4856-9BA8-8F857F41068F}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{760249F4-31EE-44CF-9217-A229C935145F}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{79C0EA57-D28A-4997-8384-4A5507F5A717}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{F118C95C-2ABC-48B2-A3F6-479D92ACD1F3}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{134C26BA-E334-463D-AF57-03214B34DA8B}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{E0C52CF5-C967-4129-BEC6-FE24CB4347BB}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{2ABB584C-65BE-4B9B-8E89-69475309FB3D}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{0291E93E-982F-4A12-BBAA-2620CF975660}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{44C9FBD4-E93A-4953-8D3A-02618412C140}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{D9249E0D-2801-4634-9B10-13F9B78343E4}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{2B2D75AC-DECF-4020-9F03-81CEB723D401}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{4A3BD211-A9AE-42DB-90B8-9B6748382ADE}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{A93C5989-6BF5-469B-9667-CA7CC940209D}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{967157D3-008D-431C-99C2-0369AA557E9C}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{B8FA097D-495F-435B-B151-8FF45E97D224}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{44ACC5F1-9F14-4476-896E-6793082F7FB6}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{384DCCB4-1820-4AE4-9382-E1951E5647F3}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{B6B2B082-DE0A-4922-8799-B44F270466F4}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{BADB293A-82FE-4553-9DA7-78DA014C7E1F}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{0B23895A-7218-4162-AD44-BC6FDA5F573C}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{3092CC99-509A-4D8D-B513-9DA1C62801B6}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{92C8B952-A18C-4288-921A-72F0277AF4B4}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{AAA8316A-B581-4737-98AC-3B5BBCF7EB6A}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{BA78789C-1D3D-47D1-ADD2-084FA8F585B8}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{26741778-8538-483F-8C93-C28D0FA9B687}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{6F060685-A77D-444F-8528-44D648A03768}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{42B25001-495D-4201-91ED-3CAB53B2EDC1}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{DB4545AF-5856-4903-9ED0-B1305DCE1930}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{BBC12B11-C1AD-4D25-8A1F-277B0ADB8028}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{27AB2C98-6080-47AB-BCF5-11CAE8ECC920}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{137F5EDD-FFE1-41E5-B8FB-97698C405871}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{465653FB-056F-4A9D-BD87-889F02DCBEA6}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{49706DA6-5A03-4610-9FC4-356603A431DB}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{E4AE9849-B4B2-4677-9CD7-A834D57C859B}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{99A5FCB5-6742-478E-A1EF-2AB4792B65D5}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{4254E75E-D6CE-46F2-9EF5-6A8208035CEB}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{B2BCF837-0901-4C03-AE03-E332F802D9E2}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{055AD03C-9F98-4733-B7DD-6F965C264BC5}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{B7CEF2AC-48D9-4D7A-9140-1FF5461D1B46}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{2849C988-76D5-464F-96FB-3A0CA46770B5}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{B38117B4-686E-44A9-9EDA-0087783AE257}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{43AF743C-1106-4112-A42D-CF59C0AEE6A4}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{4E4F8D1C-06FA-4188-B15C-D529BB01B9A2}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{E46C26D7-6816-484B-B148-1BAD0E9FCFE3}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{EE335184-B2B0-48FB-9A09-8C2B760825AC}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{146BF321-A9F2-4351-BE06-D9764E4509C4}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{D287C6A1-6593-431A-BFA6-4471FFFF3292}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{B36D5072-828F-411B-AAFF-DF27F1EABD90}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{34E8F411-9A3F-49BF-9E91-A68B2EFF73C1}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{013926C0-CF59-4138-88DD-00DBFE7B2709}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{77445857-1DE5-4BC9-8764-4BB14937AB97}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{67E1B22A-4211-4906-9817-D4CB7A5E03D7}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{7C55450D-85FD-483E-89EA-E4F1E3B9C4BB}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{8630DCAE-90C5-4EDF-B4F9-9D012DCD5E24}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{7ACC5C85-CB47-494D-A49B-8DDB0EAD00FF}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{88CF36CD-C3CC-4B2E-B644-0FB91943412C}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{E28427F9-4AA3-47C5-A451-A26171D11188}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{4C8A8E7A-47F9-4F4E-83A4-E53A059562B6}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{1E4654DA-86CD-4C46-ACE8-5822C5D02F72}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{4D4796C1-4E01-49E8-AB9B-48DA9E9AF72B}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{E51CF08A-FEC1-464F-A9D7-E211203DDDD5}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{799D9523-5C76-4F51-8CD2-805E2EEC16D9}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{8F667EFA-CC3C-4263-A031-C42CCB069361}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{F6144D60-7BDC-4C71-A8B7-55BF8D090BE3}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{F62A53A7-5A79-48B3-92DD-0A383BFBC1E6}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{583E46DF-32AD-4A00-8D14-8A3F3490ECDB}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226AA-ECD0-4A3C-88EE-11E2CA1B6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AA81AE9-AB65-44BF-A85A-983FC881F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611D3EF-93E6-4D5E-967B-7E2A582C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7713DB5-6E4C-4ABE-9FB3-9DDFA0EAD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09A4016-F8A3-49E9-83FD-020A7BB83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DAA47E6-B557-49FE-9F2C-D71FDAAF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8B2C969-383B-4DC5-A635-FE56B16CC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4F1E073-73B4-4FA0-84F8-17D2DCAA8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824980C-E69D-4FB9-84DC-4A5405A54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536486C-C08C-4931-841A-3827A6F26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25F1FD2-6D35-459E-9633-531868385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58838B9-8C91-4C70-9F32-218B0F96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F256065-B40C-4696-A7FC-18CA934B5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54D521-BF1D-403F-802B-DF0BEB90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90363E0-4345-43CB-B8C2-A73CA40E9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186095D-FF2C-47F0-A56A-35524FCC2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7E2770-B172-44E5-A827-847C495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30BBDE-F1E7-4860-A05C-419FE808C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DF01DF4-34E4-42ED-9C62-A1DB0BDA3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FA87A70-8BF5-4074-AD5D-893F04B2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611E245-7134-4640-ADD6-A27A2B29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6A02A0C-2D9D-4065-A99E-51C77499D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E0C3C45-7260-434F-AAEE-67D39F4A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5E6CE23-FF1E-4A71-B6B8-7189AC110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E062330-231F-47DA-99F3-68B412E1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689A2B7-6779-49AA-8F9A-CA2734A89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0C0D018-F38D-41BB-A45A-0E3B6396D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A75207F-4B37-4537-A11A-42911E4E8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F91B0D9-FA5C-44A0-A4BC-E4A296A36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7CCAF16-EC68-4332-890E-E9951B93B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81AAC49-4F5C-4AC1-8442-6412099A7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887CC96-D5E4-4795-9D7E-0250D642D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BEF3E66-86EC-4B75-B449-65B210B96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80435C5-D3E8-4223-8EF9-565812B234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5C8D1FD-2D83-487A-BFE4-48F9672FDA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9E88309-952F-4BD1-AE11-0BC90B8B2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1A5633C-7C05-4F86-A3A5-1F06419520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BEA9C69-66D9-4942-AD60-3255DA2C7E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6DAEC70-7B0C-4620-87C9-39F8B45803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9888FD4-B794-4506-9F30-F3D177A621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AFC0015-C8E2-4630-858B-5514FA84B0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26C3D2C-5646-4FF1-95F9-818E6F9A0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B0AD63B-A197-464A-8C0A-D566E39F13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21C7B40E-E553-4D55-B435-136066EDD5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A4F57DA-92C0-4D32-9F92-87292BFE4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E2F61DB-90C4-4F21-96EB-84FF67460B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D923EDC-3F4E-409A-B499-56A0D0F38E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58E88E5-34CA-4090-9119-CB6DBB45A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AB3050A-683C-49E7-B1A0-9F00A7905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481E6B4-1376-42B1-A197-315AAB5F0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2664BB9-DCAB-44E4-8BB5-A1259671B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BFE5B04-9A80-42E6-B918-F31B8DB99F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C7051FE-F31E-4B0D-8B7D-ED468A67DE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D2587D4-75C8-4E1D-B2C9-035AF8E4E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561D86E-5413-4856-9BA8-8F857F410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60249F4-31EE-44CF-9217-A229C93514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9C0EA57-D28A-4997-8384-4A5507F5A7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118C95C-2ABC-48B2-A3F6-479D92ACD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34C26BA-E334-463D-AF57-03214B34D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0C52CF5-C967-4129-BEC6-FE24CB434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ABB584C-65BE-4B9B-8E89-69475309F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291E93E-982F-4A12-BBAA-2620CF975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4C9FBD4-E93A-4953-8D3A-02618412C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9249E0D-2801-4634-9B10-13F9B78343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B2D75AC-DECF-4020-9F03-81CEB723D4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A3BD211-A9AE-42DB-90B8-9B6748382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93C5989-6BF5-469B-9667-CA7CC94020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67157D3-008D-431C-99C2-0369AA557E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8FA097D-495F-435B-B151-8FF45E97D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4ACC5F1-9F14-4476-896E-6793082F7F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84DCCB4-1820-4AE4-9382-E1951E5647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6B2B082-DE0A-4922-8799-B44F27046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ADB293A-82FE-4553-9DA7-78DA014C7E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B23895A-7218-4162-AD44-BC6FDA5F57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092CC99-509A-4D8D-B513-9DA1C6280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2C8B952-A18C-4288-921A-72F0277AF4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AA8316A-B581-4737-98AC-3B5BBCF7EB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A78789C-1D3D-47D1-ADD2-084FA8F585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6741778-8538-483F-8C93-C28D0FA9B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F060685-A77D-444F-8528-44D648A03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2B25001-495D-4201-91ED-3CAB53B2E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B4545AF-5856-4903-9ED0-B1305DCE19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BC12B11-C1AD-4D25-8A1F-277B0ADB80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7AB2C98-6080-47AB-BCF5-11CAE8ECC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37F5EDD-FFE1-41E5-B8FB-97698C405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65653FB-056F-4A9D-BD87-889F02DCBE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9706DA6-5A03-4610-9FC4-356603A431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4AE9849-B4B2-4677-9CD7-A834D57C8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9A5FCB5-6742-478E-A1EF-2AB4792B6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254E75E-D6CE-46F2-9EF5-6A8208035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2BCF837-0901-4C03-AE03-E332F802D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55AD03C-9F98-4733-B7DD-6F965C264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7CEF2AC-48D9-4D7A-9140-1FF5461D1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849C988-76D5-464F-96FB-3A0CA46770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38117B4-686E-44A9-9EDA-0087783AE2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3AF743C-1106-4112-A42D-CF59C0AEE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E4F8D1C-06FA-4188-B15C-D529BB01B9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46C26D7-6816-484B-B148-1BAD0E9FCF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E335184-B2B0-48FB-9A09-8C2B7608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46BF321-A9F2-4351-BE06-D9764E4509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287C6A1-6593-431A-BFA6-4471FFFF32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36D5072-828F-411B-AAFF-DF27F1EAB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4E8F411-9A3F-49BF-9E91-A68B2EFF73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13926C0-CF59-4138-88DD-00DBFE7B27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7445857-1DE5-4BC9-8764-4BB14937A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7E1B22A-4211-4906-9817-D4CB7A5E03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C55450D-85FD-483E-89EA-E4F1E3B9C4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630DCAE-90C5-4EDF-B4F9-9D012DCD5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ACC5C85-CB47-494D-A49B-8DDB0EAD0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8CF36CD-C3CC-4B2E-B644-0FB919434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28427F9-4AA3-47C5-A451-A26171D11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C8A8E7A-47F9-4F4E-83A4-E53A059562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E4654DA-86CD-4C46-ACE8-5822C5D02F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D4796C1-4E01-49E8-AB9B-48DA9E9AF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51CF08A-FEC1-464F-A9D7-E211203DD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99D9523-5C76-4F51-8CD2-805E2EEC16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F667EFA-CC3C-4263-A031-C42CCB0693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6144D60-7BDC-4C71-A8B7-55BF8D090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62A53A7-5A79-48B3-92DD-0A383BFBC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83E46DF-32AD-4A00-8D14-8A3F3490E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OTGResidential-ResidentiaLitter</vt:lpstr>
      <vt:lpstr>OTGResidential-MSW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2023-12-21T14:32:10Z</dcterms:modified>
</cp:coreProperties>
</file>