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7819B760-4FC7-4CAC-A05F-192D530F447C}" xr6:coauthVersionLast="47" xr6:coauthVersionMax="47" xr10:uidLastSave="{00000000-0000-0000-0000-000000000000}"/>
  <bookViews>
    <workbookView xWindow="-35940" yWindow="-2940" windowWidth="24795" windowHeight="17055" activeTab="2" xr2:uid="{00000000-000D-0000-FFFF-FFFF00000000}"/>
  </bookViews>
  <sheets>
    <sheet name="OnTheGo-OTGNature" sheetId="24" r:id="rId1"/>
    <sheet name="OnTheGo-OTGTrans" sheetId="23" r:id="rId2"/>
    <sheet name="OnTheGo-OTGResidential" sheetId="2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3" l="1"/>
  <c r="BL72" i="23"/>
  <c r="BC72" i="23"/>
  <c r="AT72" i="23"/>
  <c r="AK72" i="23"/>
  <c r="AB72" i="23"/>
  <c r="S72" i="23"/>
  <c r="J72" i="23"/>
  <c r="C72" i="23"/>
  <c r="BU71" i="23"/>
  <c r="BL71" i="23"/>
  <c r="BC71" i="23"/>
  <c r="AT71" i="23"/>
  <c r="AK71" i="23"/>
  <c r="AB71" i="23"/>
  <c r="S71" i="23"/>
  <c r="J71" i="23"/>
  <c r="C71" i="23"/>
  <c r="BU74" i="23"/>
  <c r="BL74" i="23"/>
  <c r="BC74" i="23"/>
  <c r="AT74" i="23"/>
  <c r="AK74" i="23"/>
  <c r="AB74" i="23"/>
  <c r="S74" i="23"/>
  <c r="J74" i="23"/>
  <c r="C74" i="23"/>
  <c r="BU72" i="24"/>
  <c r="BL72" i="24"/>
  <c r="BC72" i="24"/>
  <c r="AT72" i="24"/>
  <c r="AK72" i="24"/>
  <c r="AB72" i="24"/>
  <c r="S72" i="24"/>
  <c r="BU71" i="24"/>
  <c r="BL71" i="24"/>
  <c r="BC71" i="24"/>
  <c r="AT71" i="24"/>
  <c r="AK71" i="24"/>
  <c r="AB71" i="24"/>
  <c r="S71" i="24"/>
  <c r="BU74" i="24"/>
  <c r="BL74" i="24"/>
  <c r="BC74" i="24"/>
  <c r="AT74" i="24"/>
  <c r="AK74" i="24"/>
  <c r="AB74" i="24"/>
  <c r="S74" i="24"/>
  <c r="BU72" i="22"/>
  <c r="BL72" i="22"/>
  <c r="BC72" i="22"/>
  <c r="AT72" i="22"/>
  <c r="AK72" i="22"/>
  <c r="AB72" i="22"/>
  <c r="S72" i="22"/>
  <c r="J72" i="22"/>
  <c r="C72" i="22"/>
  <c r="BU71" i="22"/>
  <c r="BL71" i="22"/>
  <c r="BC71" i="22"/>
  <c r="AT71" i="22"/>
  <c r="AK71" i="22"/>
  <c r="AB71" i="22"/>
  <c r="S71" i="22"/>
  <c r="J71" i="22"/>
  <c r="C71" i="22"/>
  <c r="BU74" i="22"/>
  <c r="BL74" i="22"/>
  <c r="BC74" i="22"/>
  <c r="AT74" i="22"/>
  <c r="AK74" i="22"/>
  <c r="AB74" i="22"/>
  <c r="S74" i="22"/>
  <c r="J74" i="22"/>
  <c r="C74" i="22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  <c r="C5" i="23"/>
  <c r="J5" i="23"/>
  <c r="C6" i="23"/>
  <c r="J6" i="23"/>
  <c r="C7" i="23"/>
  <c r="J7" i="23"/>
  <c r="C8" i="23"/>
  <c r="J8" i="23"/>
  <c r="C9" i="23"/>
  <c r="J9" i="23"/>
  <c r="C10" i="23"/>
  <c r="J10" i="23"/>
  <c r="C11" i="23"/>
  <c r="J11" i="23"/>
  <c r="C12" i="23"/>
  <c r="J12" i="23"/>
  <c r="C13" i="23"/>
  <c r="J13" i="23"/>
  <c r="C14" i="23"/>
  <c r="J14" i="23"/>
  <c r="C15" i="23"/>
  <c r="J15" i="23"/>
  <c r="C16" i="23"/>
  <c r="J16" i="23"/>
  <c r="C17" i="23"/>
  <c r="J17" i="23"/>
  <c r="C18" i="23"/>
  <c r="J18" i="23"/>
  <c r="C19" i="23"/>
  <c r="J19" i="23"/>
  <c r="C20" i="23"/>
  <c r="J20" i="23"/>
  <c r="C21" i="23"/>
  <c r="J21" i="23"/>
  <c r="C22" i="23"/>
  <c r="J22" i="23"/>
  <c r="C23" i="23"/>
  <c r="J23" i="23"/>
  <c r="C24" i="23"/>
  <c r="J24" i="23"/>
  <c r="C25" i="23"/>
  <c r="J25" i="23"/>
  <c r="C26" i="23"/>
  <c r="J26" i="23"/>
  <c r="C27" i="23"/>
  <c r="J27" i="23"/>
  <c r="C28" i="23"/>
  <c r="J28" i="23"/>
  <c r="C29" i="23"/>
  <c r="J29" i="23"/>
  <c r="C30" i="23"/>
  <c r="J30" i="23"/>
  <c r="C31" i="23"/>
  <c r="J31" i="23"/>
  <c r="C32" i="23"/>
  <c r="J32" i="23"/>
  <c r="C33" i="23"/>
  <c r="J33" i="23"/>
  <c r="C34" i="23"/>
  <c r="J34" i="23"/>
  <c r="C35" i="23"/>
  <c r="J35" i="23"/>
  <c r="C36" i="23"/>
  <c r="J36" i="23"/>
  <c r="C37" i="23"/>
  <c r="J37" i="23"/>
  <c r="C38" i="23"/>
  <c r="J38" i="23"/>
  <c r="C39" i="23"/>
  <c r="J39" i="23"/>
  <c r="C40" i="23"/>
  <c r="J40" i="23"/>
  <c r="C41" i="23"/>
  <c r="J41" i="23"/>
  <c r="C42" i="23"/>
  <c r="J42" i="23"/>
  <c r="C43" i="23"/>
  <c r="J43" i="23"/>
  <c r="C44" i="23"/>
  <c r="J44" i="23"/>
  <c r="C45" i="23"/>
  <c r="J45" i="23"/>
  <c r="C46" i="23"/>
  <c r="J46" i="23"/>
  <c r="C47" i="23"/>
  <c r="J47" i="23"/>
  <c r="C48" i="23"/>
  <c r="J48" i="23"/>
  <c r="C49" i="23"/>
  <c r="J49" i="23"/>
  <c r="C50" i="23"/>
  <c r="J50" i="23"/>
  <c r="C51" i="23"/>
  <c r="J51" i="23"/>
  <c r="C52" i="23"/>
  <c r="J52" i="23"/>
  <c r="C53" i="23"/>
  <c r="J53" i="23"/>
  <c r="C54" i="23"/>
  <c r="J54" i="23"/>
  <c r="C55" i="23"/>
  <c r="J55" i="23"/>
  <c r="C56" i="23"/>
  <c r="J56" i="23"/>
  <c r="C57" i="23"/>
  <c r="J57" i="23"/>
  <c r="C58" i="23"/>
  <c r="J58" i="23"/>
  <c r="C59" i="23"/>
  <c r="J59" i="23"/>
  <c r="C60" i="23"/>
  <c r="J60" i="23"/>
  <c r="C61" i="23"/>
  <c r="J61" i="23"/>
  <c r="C62" i="23"/>
  <c r="J62" i="23"/>
  <c r="C63" i="23"/>
  <c r="J63" i="23"/>
  <c r="C64" i="23"/>
  <c r="J64" i="23"/>
  <c r="C65" i="23"/>
  <c r="J65" i="23"/>
  <c r="C66" i="23"/>
  <c r="J66" i="23"/>
  <c r="C67" i="23"/>
  <c r="J67" i="23"/>
  <c r="C68" i="23"/>
  <c r="J68" i="23"/>
  <c r="C69" i="23"/>
  <c r="J69" i="23"/>
  <c r="C70" i="23"/>
  <c r="J70" i="23"/>
  <c r="C73" i="23"/>
  <c r="J73" i="23"/>
  <c r="J4" i="23"/>
  <c r="C4" i="23"/>
  <c r="BU73" i="23"/>
  <c r="BL73" i="23"/>
  <c r="BC73" i="23"/>
  <c r="AT73" i="23"/>
  <c r="AK73" i="23"/>
  <c r="AB73" i="23"/>
  <c r="S73" i="23"/>
  <c r="BU70" i="23"/>
  <c r="BL70" i="23"/>
  <c r="BC70" i="23"/>
  <c r="AT70" i="23"/>
  <c r="AK70" i="23"/>
  <c r="AB70" i="23"/>
  <c r="S70" i="23"/>
  <c r="BU69" i="23"/>
  <c r="BL69" i="23"/>
  <c r="BC69" i="23"/>
  <c r="AT69" i="23"/>
  <c r="AK69" i="23"/>
  <c r="AB69" i="23"/>
  <c r="S69" i="23"/>
  <c r="BU68" i="23"/>
  <c r="BL68" i="23"/>
  <c r="BC68" i="23"/>
  <c r="AT68" i="23"/>
  <c r="AK68" i="23"/>
  <c r="AB68" i="23"/>
  <c r="S68" i="23"/>
  <c r="BU67" i="23"/>
  <c r="BL67" i="23"/>
  <c r="BC67" i="23"/>
  <c r="AT67" i="23"/>
  <c r="AK67" i="23"/>
  <c r="AB67" i="23"/>
  <c r="S67" i="23"/>
  <c r="BU66" i="23"/>
  <c r="BL66" i="23"/>
  <c r="BC66" i="23"/>
  <c r="AT66" i="23"/>
  <c r="AK66" i="23"/>
  <c r="AB66" i="23"/>
  <c r="S66" i="23"/>
  <c r="BU65" i="23"/>
  <c r="BL65" i="23"/>
  <c r="BC65" i="23"/>
  <c r="AT65" i="23"/>
  <c r="AK65" i="23"/>
  <c r="AB65" i="23"/>
  <c r="S65" i="23"/>
  <c r="BU64" i="23"/>
  <c r="BL64" i="23"/>
  <c r="BC64" i="23"/>
  <c r="AT64" i="23"/>
  <c r="AK64" i="23"/>
  <c r="AB64" i="23"/>
  <c r="S64" i="23"/>
  <c r="BU63" i="23"/>
  <c r="BL63" i="23"/>
  <c r="BC63" i="23"/>
  <c r="AT63" i="23"/>
  <c r="AK63" i="23"/>
  <c r="AB63" i="23"/>
  <c r="S63" i="23"/>
  <c r="BU62" i="23"/>
  <c r="BL62" i="23"/>
  <c r="BC62" i="23"/>
  <c r="AT62" i="23"/>
  <c r="AK62" i="23"/>
  <c r="AB62" i="23"/>
  <c r="S62" i="23"/>
  <c r="BU61" i="23"/>
  <c r="BL61" i="23"/>
  <c r="BC61" i="23"/>
  <c r="AT61" i="23"/>
  <c r="AK61" i="23"/>
  <c r="AB61" i="23"/>
  <c r="S61" i="23"/>
  <c r="BU60" i="23"/>
  <c r="BL60" i="23"/>
  <c r="BC60" i="23"/>
  <c r="AT60" i="23"/>
  <c r="AK60" i="23"/>
  <c r="AB60" i="23"/>
  <c r="S60" i="23"/>
  <c r="BU59" i="23"/>
  <c r="BL59" i="23"/>
  <c r="BC59" i="23"/>
  <c r="AT59" i="23"/>
  <c r="AK59" i="23"/>
  <c r="AB59" i="23"/>
  <c r="S59" i="23"/>
  <c r="BU58" i="23"/>
  <c r="BL58" i="23"/>
  <c r="BC58" i="23"/>
  <c r="AT58" i="23"/>
  <c r="AK58" i="23"/>
  <c r="AB58" i="23"/>
  <c r="S58" i="23"/>
  <c r="BU57" i="23"/>
  <c r="BL57" i="23"/>
  <c r="BC57" i="23"/>
  <c r="AT57" i="23"/>
  <c r="AK57" i="23"/>
  <c r="AB57" i="23"/>
  <c r="S57" i="23"/>
  <c r="BU56" i="23"/>
  <c r="BL56" i="23"/>
  <c r="BC56" i="23"/>
  <c r="AT56" i="23"/>
  <c r="AK56" i="23"/>
  <c r="AB56" i="23"/>
  <c r="S56" i="23"/>
  <c r="BU55" i="23"/>
  <c r="BL55" i="23"/>
  <c r="BC55" i="23"/>
  <c r="AT55" i="23"/>
  <c r="AK55" i="23"/>
  <c r="AB55" i="23"/>
  <c r="S55" i="23"/>
  <c r="BU54" i="23"/>
  <c r="BL54" i="23"/>
  <c r="BC54" i="23"/>
  <c r="AT54" i="23"/>
  <c r="AK54" i="23"/>
  <c r="AB54" i="23"/>
  <c r="S54" i="23"/>
  <c r="BU53" i="23"/>
  <c r="BL53" i="23"/>
  <c r="BC53" i="23"/>
  <c r="AT53" i="23"/>
  <c r="AK53" i="23"/>
  <c r="AB53" i="23"/>
  <c r="S53" i="23"/>
  <c r="BU52" i="23"/>
  <c r="BL52" i="23"/>
  <c r="BC52" i="23"/>
  <c r="AT52" i="23"/>
  <c r="AK52" i="23"/>
  <c r="AB52" i="23"/>
  <c r="S52" i="23"/>
  <c r="BU51" i="23"/>
  <c r="BL51" i="23"/>
  <c r="BC51" i="23"/>
  <c r="AT51" i="23"/>
  <c r="AK51" i="23"/>
  <c r="AB51" i="23"/>
  <c r="S51" i="23"/>
  <c r="BU50" i="23"/>
  <c r="BL50" i="23"/>
  <c r="BC50" i="23"/>
  <c r="AT50" i="23"/>
  <c r="AK50" i="23"/>
  <c r="AB50" i="23"/>
  <c r="S50" i="23"/>
  <c r="BU49" i="23"/>
  <c r="BL49" i="23"/>
  <c r="BC49" i="23"/>
  <c r="AT49" i="23"/>
  <c r="AK49" i="23"/>
  <c r="AB49" i="23"/>
  <c r="S49" i="23"/>
  <c r="BU48" i="23"/>
  <c r="BL48" i="23"/>
  <c r="BC48" i="23"/>
  <c r="AT48" i="23"/>
  <c r="AK48" i="23"/>
  <c r="AB48" i="23"/>
  <c r="S48" i="23"/>
  <c r="BU47" i="23"/>
  <c r="BL47" i="23"/>
  <c r="BC47" i="23"/>
  <c r="AT47" i="23"/>
  <c r="AK47" i="23"/>
  <c r="AB47" i="23"/>
  <c r="S47" i="23"/>
  <c r="BU46" i="23"/>
  <c r="BL46" i="23"/>
  <c r="BC46" i="23"/>
  <c r="AT46" i="23"/>
  <c r="AK46" i="23"/>
  <c r="AB46" i="23"/>
  <c r="S46" i="23"/>
  <c r="BU45" i="23"/>
  <c r="BL45" i="23"/>
  <c r="BC45" i="23"/>
  <c r="AT45" i="23"/>
  <c r="AK45" i="23"/>
  <c r="AB45" i="23"/>
  <c r="S45" i="23"/>
  <c r="BU44" i="23"/>
  <c r="BL44" i="23"/>
  <c r="BC44" i="23"/>
  <c r="AT44" i="23"/>
  <c r="AK44" i="23"/>
  <c r="AB44" i="23"/>
  <c r="S44" i="23"/>
  <c r="BU43" i="23"/>
  <c r="BL43" i="23"/>
  <c r="BC43" i="23"/>
  <c r="AT43" i="23"/>
  <c r="AK43" i="23"/>
  <c r="AB43" i="23"/>
  <c r="S43" i="23"/>
  <c r="BU42" i="23"/>
  <c r="BL42" i="23"/>
  <c r="BC42" i="23"/>
  <c r="AT42" i="23"/>
  <c r="AK42" i="23"/>
  <c r="AB42" i="23"/>
  <c r="S42" i="23"/>
  <c r="BU41" i="23"/>
  <c r="BL41" i="23"/>
  <c r="BC41" i="23"/>
  <c r="AT41" i="23"/>
  <c r="AK41" i="23"/>
  <c r="AB41" i="23"/>
  <c r="S41" i="23"/>
  <c r="BU40" i="23"/>
  <c r="BL40" i="23"/>
  <c r="BC40" i="23"/>
  <c r="AT40" i="23"/>
  <c r="AK40" i="23"/>
  <c r="AB40" i="23"/>
  <c r="S40" i="23"/>
  <c r="BU39" i="23"/>
  <c r="BL39" i="23"/>
  <c r="BC39" i="23"/>
  <c r="AT39" i="23"/>
  <c r="AK39" i="23"/>
  <c r="AB39" i="23"/>
  <c r="S39" i="23"/>
  <c r="BU38" i="23"/>
  <c r="BL38" i="23"/>
  <c r="BC38" i="23"/>
  <c r="AT38" i="23"/>
  <c r="AK38" i="23"/>
  <c r="AB38" i="23"/>
  <c r="S38" i="23"/>
  <c r="BU37" i="23"/>
  <c r="BL37" i="23"/>
  <c r="BC37" i="23"/>
  <c r="AT37" i="23"/>
  <c r="AK37" i="23"/>
  <c r="AB37" i="23"/>
  <c r="S37" i="23"/>
  <c r="BU36" i="23"/>
  <c r="BL36" i="23"/>
  <c r="BC36" i="23"/>
  <c r="AT36" i="23"/>
  <c r="AK36" i="23"/>
  <c r="AB36" i="23"/>
  <c r="S36" i="23"/>
  <c r="BU35" i="23"/>
  <c r="BL35" i="23"/>
  <c r="BC35" i="23"/>
  <c r="AT35" i="23"/>
  <c r="AK35" i="23"/>
  <c r="AB35" i="23"/>
  <c r="S35" i="23"/>
  <c r="BU34" i="23"/>
  <c r="BL34" i="23"/>
  <c r="BC34" i="23"/>
  <c r="AT34" i="23"/>
  <c r="AK34" i="23"/>
  <c r="AB34" i="23"/>
  <c r="S34" i="23"/>
  <c r="BU33" i="23"/>
  <c r="BL33" i="23"/>
  <c r="BC33" i="23"/>
  <c r="AT33" i="23"/>
  <c r="AK33" i="23"/>
  <c r="AB33" i="23"/>
  <c r="S33" i="23"/>
  <c r="BU32" i="23"/>
  <c r="BL32" i="23"/>
  <c r="BC32" i="23"/>
  <c r="AT32" i="23"/>
  <c r="AK32" i="23"/>
  <c r="AB32" i="23"/>
  <c r="S32" i="23"/>
  <c r="BU31" i="23"/>
  <c r="BL31" i="23"/>
  <c r="BC31" i="23"/>
  <c r="AT31" i="23"/>
  <c r="AK31" i="23"/>
  <c r="AB31" i="23"/>
  <c r="S31" i="23"/>
  <c r="BU30" i="23"/>
  <c r="BL30" i="23"/>
  <c r="BC30" i="23"/>
  <c r="AT30" i="23"/>
  <c r="AK30" i="23"/>
  <c r="AB30" i="23"/>
  <c r="S30" i="23"/>
  <c r="BU29" i="23"/>
  <c r="BL29" i="23"/>
  <c r="BC29" i="23"/>
  <c r="AT29" i="23"/>
  <c r="AK29" i="23"/>
  <c r="AB29" i="23"/>
  <c r="S29" i="23"/>
  <c r="BU28" i="23"/>
  <c r="BL28" i="23"/>
  <c r="BC28" i="23"/>
  <c r="AT28" i="23"/>
  <c r="AK28" i="23"/>
  <c r="AB28" i="23"/>
  <c r="S28" i="23"/>
  <c r="BU27" i="23"/>
  <c r="BL27" i="23"/>
  <c r="BC27" i="23"/>
  <c r="AT27" i="23"/>
  <c r="AK27" i="23"/>
  <c r="AB27" i="23"/>
  <c r="S27" i="23"/>
  <c r="BU26" i="23"/>
  <c r="BL26" i="23"/>
  <c r="BC26" i="23"/>
  <c r="AT26" i="23"/>
  <c r="AK26" i="23"/>
  <c r="AB26" i="23"/>
  <c r="S26" i="23"/>
  <c r="BU25" i="23"/>
  <c r="BL25" i="23"/>
  <c r="BC25" i="23"/>
  <c r="AT25" i="23"/>
  <c r="AK25" i="23"/>
  <c r="AB25" i="23"/>
  <c r="S25" i="23"/>
  <c r="BU24" i="23"/>
  <c r="BL24" i="23"/>
  <c r="BC24" i="23"/>
  <c r="AT24" i="23"/>
  <c r="AK24" i="23"/>
  <c r="AB24" i="23"/>
  <c r="S24" i="23"/>
  <c r="BU23" i="23"/>
  <c r="BL23" i="23"/>
  <c r="BC23" i="23"/>
  <c r="AT23" i="23"/>
  <c r="AK23" i="23"/>
  <c r="AB23" i="23"/>
  <c r="S23" i="23"/>
  <c r="BU22" i="23"/>
  <c r="BL22" i="23"/>
  <c r="BC22" i="23"/>
  <c r="AT22" i="23"/>
  <c r="AK22" i="23"/>
  <c r="AB22" i="23"/>
  <c r="S22" i="23"/>
  <c r="BU21" i="23"/>
  <c r="BL21" i="23"/>
  <c r="BC21" i="23"/>
  <c r="AT21" i="23"/>
  <c r="AK21" i="23"/>
  <c r="AB21" i="23"/>
  <c r="S21" i="23"/>
  <c r="BU20" i="23"/>
  <c r="BL20" i="23"/>
  <c r="BC20" i="23"/>
  <c r="AT20" i="23"/>
  <c r="AK20" i="23"/>
  <c r="AB20" i="23"/>
  <c r="S20" i="23"/>
  <c r="BU19" i="23"/>
  <c r="BL19" i="23"/>
  <c r="BC19" i="23"/>
  <c r="AT19" i="23"/>
  <c r="AK19" i="23"/>
  <c r="AB19" i="23"/>
  <c r="S19" i="23"/>
  <c r="BU18" i="23"/>
  <c r="BL18" i="23"/>
  <c r="BC18" i="23"/>
  <c r="AT18" i="23"/>
  <c r="AK18" i="23"/>
  <c r="AB18" i="23"/>
  <c r="S18" i="23"/>
  <c r="BU17" i="23"/>
  <c r="BL17" i="23"/>
  <c r="BC17" i="23"/>
  <c r="AT17" i="23"/>
  <c r="AK17" i="23"/>
  <c r="AB17" i="23"/>
  <c r="S17" i="23"/>
  <c r="BU16" i="23"/>
  <c r="BL16" i="23"/>
  <c r="BC16" i="23"/>
  <c r="AT16" i="23"/>
  <c r="AK16" i="23"/>
  <c r="AB16" i="23"/>
  <c r="S16" i="23"/>
  <c r="BU15" i="23"/>
  <c r="BL15" i="23"/>
  <c r="BC15" i="23"/>
  <c r="AT15" i="23"/>
  <c r="AK15" i="23"/>
  <c r="AB15" i="23"/>
  <c r="S15" i="23"/>
  <c r="BU14" i="23"/>
  <c r="BL14" i="23"/>
  <c r="BC14" i="23"/>
  <c r="AT14" i="23"/>
  <c r="AK14" i="23"/>
  <c r="AB14" i="23"/>
  <c r="S14" i="23"/>
  <c r="BU13" i="23"/>
  <c r="BL13" i="23"/>
  <c r="BC13" i="23"/>
  <c r="AT13" i="23"/>
  <c r="AK13" i="23"/>
  <c r="AB13" i="23"/>
  <c r="S13" i="23"/>
  <c r="BU12" i="23"/>
  <c r="BL12" i="23"/>
  <c r="BC12" i="23"/>
  <c r="AT12" i="23"/>
  <c r="AK12" i="23"/>
  <c r="AB12" i="23"/>
  <c r="S12" i="23"/>
  <c r="BU11" i="23"/>
  <c r="BL11" i="23"/>
  <c r="BC11" i="23"/>
  <c r="AT11" i="23"/>
  <c r="AK11" i="23"/>
  <c r="AB11" i="23"/>
  <c r="S11" i="23"/>
  <c r="BU10" i="23"/>
  <c r="BL10" i="23"/>
  <c r="BC10" i="23"/>
  <c r="AT10" i="23"/>
  <c r="AK10" i="23"/>
  <c r="AB10" i="23"/>
  <c r="S10" i="23"/>
  <c r="BU9" i="23"/>
  <c r="BL9" i="23"/>
  <c r="BC9" i="23"/>
  <c r="AT9" i="23"/>
  <c r="AK9" i="23"/>
  <c r="AB9" i="23"/>
  <c r="S9" i="23"/>
  <c r="BU8" i="23"/>
  <c r="BL8" i="23"/>
  <c r="BC8" i="23"/>
  <c r="AT8" i="23"/>
  <c r="AK8" i="23"/>
  <c r="AB8" i="23"/>
  <c r="S8" i="23"/>
  <c r="BU7" i="23"/>
  <c r="BL7" i="23"/>
  <c r="BC7" i="23"/>
  <c r="AT7" i="23"/>
  <c r="AK7" i="23"/>
  <c r="AB7" i="23"/>
  <c r="S7" i="23"/>
  <c r="BU6" i="23"/>
  <c r="BL6" i="23"/>
  <c r="BC6" i="23"/>
  <c r="AT6" i="23"/>
  <c r="AK6" i="23"/>
  <c r="AB6" i="23"/>
  <c r="S6" i="23"/>
  <c r="BU5" i="23"/>
  <c r="BL5" i="23"/>
  <c r="BC5" i="23"/>
  <c r="AT5" i="23"/>
  <c r="AK5" i="23"/>
  <c r="AB5" i="23"/>
  <c r="S5" i="23"/>
  <c r="BU4" i="23"/>
  <c r="BL4" i="23"/>
  <c r="BC4" i="23"/>
  <c r="AT4" i="23"/>
  <c r="AK4" i="23"/>
  <c r="AB4" i="23"/>
  <c r="S4" i="23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3" i="22"/>
  <c r="C4" i="22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</calcChain>
</file>

<file path=xl/sharedStrings.xml><?xml version="1.0" encoding="utf-8"?>
<sst xmlns="http://schemas.openxmlformats.org/spreadsheetml/2006/main" count="2196" uniqueCount="92">
  <si>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</si>
  <si>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</si>
  <si>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</si>
  <si>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</si>
  <si>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</si>
  <si>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</si>
  <si>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</si>
  <si>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</si>
  <si>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</si>
  <si>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</si>
  <si>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</si>
  <si>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</si>
  <si>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</si>
  <si>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</si>
  <si>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</si>
  <si>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</si>
  <si>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</si>
  <si>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</si>
  <si>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</si>
  <si>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See description in SI</t>
  </si>
  <si>
    <t>Based on McDonald’s Suisse, Corporate Responsibility Report 2015 McDonald’s Suisse, 2015</t>
  </si>
  <si>
    <t>Based on McDonald’s Suisse, Corporate Responsibility Report 2015 McDonald’s Suisse, 2016</t>
  </si>
  <si>
    <t>Based on McDonald’s Suisse, Corporate Responsibility Report 2015 McDonald’s Suisse, 2017</t>
  </si>
  <si>
    <t>Based on McDonald’s Suisse, Corporate Responsibility Report 2015 McDonald’s Suisse, 2018</t>
  </si>
  <si>
    <t>Based on McDonald’s Suisse, Corporate Responsibility Report 2015 McDonald’s Suisse, 2019</t>
  </si>
  <si>
    <t>Based on McDonald’s Suisse, Corporate Responsibility Report 2015 McDonald’s Suisse, 2020</t>
  </si>
  <si>
    <t>Based on McDonald’s Suisse, Corporate Responsibility Report 2015 McDonald’s Suisse, 2021</t>
  </si>
  <si>
    <t>Based on McDonald’s Suisse, Corporate Responsibility Report 2015 McDonald’s Suisse, 2022</t>
  </si>
  <si>
    <t>Based on McDonald’s Suisse, Corporate Responsibility Report 2015 McDonald’s Suisse, 2023</t>
  </si>
  <si>
    <t>Based on McDonald’s Suisse, Corporate Responsibility Report 2015 McDonald’s Suisse, 2024</t>
  </si>
  <si>
    <t>Based on McDonald’s Suisse, Corporate Responsibility Report 2015 McDonald’s Suisse, 2025</t>
  </si>
  <si>
    <t>Based on McDonald’s Suisse, Corporate Responsibility Report 2015 McDonald’s Suisse, 2026</t>
  </si>
  <si>
    <t>Based on McDonald’s Suisse, Corporate Responsibility Report 2015 McDonald’s Suisse, 2027</t>
  </si>
  <si>
    <t>Based on McDonald’s Suisse, Corporate Responsibility Report 2015 McDonald’s Suisse, 2028</t>
  </si>
  <si>
    <t>Based on McDonald’s Suisse, Corporate Responsibility Report 2015 McDonald’s Suisse, 2029</t>
  </si>
  <si>
    <t>Based on McDonald’s Suisse, Corporate Responsibility Report 2015 McDonald’s Suisse, 2030</t>
  </si>
  <si>
    <t>Based on McDonald’s Suisse, Corporate Responsibility Report 2015 McDonald’s Suisse, 2031</t>
  </si>
  <si>
    <t>Based on McDonald’s Suisse, Corporate Responsibility Report 2015 McDonald’s Suisse, 2032</t>
  </si>
  <si>
    <t>Based on McDonald’s Suisse, Corporate Responsibility Report 2015 McDonald’s Suisse, 2033</t>
  </si>
  <si>
    <t>Based on McDonald’s Suisse, Corporate Responsibility Report 2015 McDonald’s Suisse, 2034</t>
  </si>
  <si>
    <t>Based on McDonald’s Suisse, Corporate Responsibility Report 2015 McDonald’s Suisse, 2035</t>
  </si>
  <si>
    <t>Based on McDonald’s Suisse, Corporate Responsibility Report 2015 McDonald’s Suisse, 2036</t>
  </si>
  <si>
    <t>Based on McDonald’s Suisse, Corporate Responsibility Report 2015 McDonald’s Suisse, 2037</t>
  </si>
  <si>
    <t>Based on McDonald’s Suisse, Corporate Responsibility Report 2015 McDonald’s Suisse, 2038</t>
  </si>
  <si>
    <t>Based on McDonald’s Suisse, Corporate Responsibility Report 2015 McDonald’s Suisse, 2039</t>
  </si>
  <si>
    <t>Based on McDonald’s Suisse, Corporate Responsibility Report 2015 McDonald’s Suisse, 2040</t>
  </si>
  <si>
    <t>Based on McDonald’s Suisse, Corporate Responsibility Report 2015 McDonald’s Suisse, 2041</t>
  </si>
  <si>
    <t>Based on McDonald’s Suisse, Corporate Responsibility Report 2015 McDonald’s Suisse, 2042</t>
  </si>
  <si>
    <t>Based on McDonald’s Suisse, Corporate Responsibility Report 2015 McDonald’s Suisse, 2043</t>
  </si>
  <si>
    <t>Based on McDonald’s Suisse, Corporate Responsibility Report 2015 McDonald’s Suisse, 2044</t>
  </si>
  <si>
    <t>Based on McDonald’s Suisse, Corporate Responsibility Report 2015 McDonald’s Suisse, 2045</t>
  </si>
  <si>
    <t>Based on McDonald’s Suisse, Corporate Responsibility Report 2015 McDonald’s Suisse, 2046</t>
  </si>
  <si>
    <t>Based on McDonald’s Suisse, Corporate Responsibility Report 2015 McDonald’s Suisse, 2047</t>
  </si>
  <si>
    <t>Based on McDonald’s Suisse, Corporate Responsibility Report 2015 McDonald’s Suisse, 2048</t>
  </si>
  <si>
    <t>Based on McDonald’s Suisse, Corporate Responsibility Report 2015 McDonald’s Suisse, 2049</t>
  </si>
  <si>
    <t>Based on McDonald’s Suisse, Corporate Responsibility Report 2015 McDonald’s Suisse, 2050</t>
  </si>
  <si>
    <t>Based on McDonald’s Suisse, Corporate Responsibility Report 2015 McDonald’s Suisse, 2051</t>
  </si>
  <si>
    <t>Based on McDonald’s Suisse, Corporate Responsibility Report 2015 McDonald’s Suisse, 2052</t>
  </si>
  <si>
    <t>Based on McDonald’s Suisse, Corporate Responsibility Report 2015 McDonald’s Suisse, 2053</t>
  </si>
  <si>
    <t>Based on McDonald’s Suisse, Corporate Responsibility Report 2015 McDonald’s Suisse, 2054</t>
  </si>
  <si>
    <t>Based on McDonald’s Suisse, Corporate Responsibility Report 2015 McDonald’s Suisse, 2055</t>
  </si>
  <si>
    <t>Based on McDonald’s Suisse, Corporate Responsibility Report 2015 McDonald’s Suisse, 2056</t>
  </si>
  <si>
    <t>Based on McDonald’s Suisse, Corporate Responsibility Report 2015 McDonald’s Suisse, 2057</t>
  </si>
  <si>
    <t>Based on McDonald’s Suisse, Corporate Responsibility Report 2015 McDonald’s Suisse, 2058</t>
  </si>
  <si>
    <t>Based on McDonald’s Suisse, Corporate Responsibility Report 2015 McDonald’s Suisse, 2059</t>
  </si>
  <si>
    <t>Based on McDonald’s Suisse, Corporate Responsibility Report 2015 McDonald’s Suisse, 2060</t>
  </si>
  <si>
    <t>Based on McDonald’s Suisse, Corporate Responsibility Report 2015 McDonald’s Suisse, 2061</t>
  </si>
  <si>
    <t>Based on McDonald’s Suisse, Corporate Responsibility Report 2015 McDonald’s Suisse, 2062</t>
  </si>
  <si>
    <t>Based on McDonald’s Suisse, Corporate Responsibility Report 2015 McDonald’s Suisse, 2063</t>
  </si>
  <si>
    <t>Based on McDonald’s Suisse, Corporate Responsibility Report 2015 McDonald’s Suisse, 2064</t>
  </si>
  <si>
    <t>Based on McDonald’s Suisse, Corporate Responsibility Report 2015 McDonald’s Suisse, 2065</t>
  </si>
  <si>
    <t>Based on McDonald’s Suisse, Corporate Responsibility Report 2015 McDonald’s Suisse, 2066</t>
  </si>
  <si>
    <t>Based on McDonald’s Suisse, Corporate Responsibility Report 2015 McDonald’s Suisse, 2067</t>
  </si>
  <si>
    <t>Based on McDonald’s Suisse, Corporate Responsibility Report 2015 McDonald’s Suisse, 2068</t>
  </si>
  <si>
    <t>Based on McDonald’s Suisse, Corporate Responsibility Report 2015 McDonald’s Suisse, 2069</t>
  </si>
  <si>
    <t>Based on McDonald’s Suisse, Corporate Responsibility Report 2015 McDonald’s Suisse, 2070</t>
  </si>
  <si>
    <t>Based on McDonald’s Suisse, Corporate Responsibility Report 2015 McDonald’s Suisse, 2071</t>
  </si>
  <si>
    <t>Based on McDonald’s Suisse, Corporate Responsibility Report 2015 McDonald’s Suisse, 2072</t>
  </si>
  <si>
    <t>Based on McDonald’s Suisse, Corporate Responsibility Report 2015 McDonald’s Suisse, 2073</t>
  </si>
  <si>
    <t>Based on McDonald’s Suisse, Corporate Responsibility Report 2015 McDonald’s Suisse, 2074</t>
  </si>
  <si>
    <t>Based on McDonald’s Suisse, Corporate Responsibility Report 2015 McDonald’s Suisse, 2075</t>
  </si>
  <si>
    <t>Based on McDonald’s Suisse, Corporate Responsibility Report 2015 McDonald’s Suisse, 2076</t>
  </si>
  <si>
    <t>Based on McDonald’s Suisse, Corporate Responsibility Report 2015 McDonald’s Suisse, 2077</t>
  </si>
  <si>
    <t>Based on McDonald’s Suisse, Corporate Responsibility Report 2015 McDonald’s Suisse, 2078</t>
  </si>
  <si>
    <t>Based on McDonald’s Suisse, Corporate Responsibility Report 2015 McDonald’s Suisse, 2079</t>
  </si>
  <si>
    <t>Based on McDonald’s Suisse, Corporate Responsibility Report 2015 McDonald’s Suisse, 2080</t>
  </si>
  <si>
    <t>Based on McDonald’s Suisse, Corporate Responsibility Report 2015 McDonald’s Suisse, 2081</t>
  </si>
  <si>
    <t>Based on McDonald’s Suisse, Corporate Responsibility Report 2015 McDonald’s Suisse, 2082</t>
  </si>
  <si>
    <t>Bundesamt für Statistik BFS. Das Kultur- Und Freizeitverhalten in Der Schweiz: Erste Ergebnisse Der Erhebung 2014; 2016.</t>
  </si>
  <si>
    <t>On-the-go consumption to On-the-go consumption (nature)</t>
  </si>
  <si>
    <t>On-the-go consumption to On-the-go consumption (transport)</t>
  </si>
  <si>
    <t>On-the-go consumption to On-the-go consumption (residential)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</si>
</sst>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5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2" fillId="0" borderId="1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2" fontId="21" fillId="0" borderId="10" xfId="0" applyNumberFormat="1" applyFont="1" applyFill="1" applyBorder="1" applyAlignment="1">
      <alignment vertical="center"/>
    </xf>
    <xf numFmtId="0" fontId="21" fillId="0" borderId="11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165" fontId="21" fillId="0" borderId="0" xfId="0" applyNumberFormat="1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1">
    <tabColor theme="4" tint="0.39997558519241921"/>
  </sheetPr>
  <dimension ref="A1:EF76"/>
  <sheetViews>
    <sheetView zoomScale="65" zoomScaleNormal="40" workbookViewId="0">
      <pane xSplit="1" ySplit="3" topLeftCell="B68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89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3">
        <v>0.1045625</v>
      </c>
      <c r="D4" s="34" t="s">
        <v>88</v>
      </c>
      <c r="E4" s="35">
        <v>1</v>
      </c>
      <c r="F4" s="35">
        <v>1</v>
      </c>
      <c r="G4" s="35">
        <v>3</v>
      </c>
      <c r="H4" s="35">
        <v>1</v>
      </c>
      <c r="I4" s="36">
        <v>2</v>
      </c>
      <c r="J4" s="37">
        <v>0.47802211380704585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0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1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3">
        <v>0.1045625</v>
      </c>
      <c r="D5" s="34" t="s">
        <v>88</v>
      </c>
      <c r="E5" s="35">
        <v>1</v>
      </c>
      <c r="F5" s="35">
        <v>1</v>
      </c>
      <c r="G5" s="35">
        <v>3</v>
      </c>
      <c r="H5" s="35">
        <v>1</v>
      </c>
      <c r="I5" s="36">
        <v>2</v>
      </c>
      <c r="J5" s="37">
        <v>0.47802211380704585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0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1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3">
        <v>0.1045625</v>
      </c>
      <c r="D6" s="34" t="s">
        <v>88</v>
      </c>
      <c r="E6" s="35">
        <v>1</v>
      </c>
      <c r="F6" s="35">
        <v>1</v>
      </c>
      <c r="G6" s="35">
        <v>3</v>
      </c>
      <c r="H6" s="35">
        <v>1</v>
      </c>
      <c r="I6" s="36">
        <v>2</v>
      </c>
      <c r="J6" s="37">
        <v>0.47802211380704585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0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2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3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1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4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5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3">
        <v>0.1045625</v>
      </c>
      <c r="D7" s="34" t="s">
        <v>88</v>
      </c>
      <c r="E7" s="35">
        <v>1</v>
      </c>
      <c r="F7" s="35">
        <v>1</v>
      </c>
      <c r="G7" s="35">
        <v>3</v>
      </c>
      <c r="H7" s="35">
        <v>1</v>
      </c>
      <c r="I7" s="36">
        <v>2</v>
      </c>
      <c r="J7" s="37">
        <v>0.47802211380704585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0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1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4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5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6"/>
        <v>4.4081660908397297E-2</v>
      </c>
    </row>
    <row r="8" spans="1:73">
      <c r="A8" s="4">
        <v>1954</v>
      </c>
      <c r="B8" s="19" t="s">
        <v>17</v>
      </c>
      <c r="C8" s="43">
        <v>0.1045625</v>
      </c>
      <c r="D8" s="34" t="s">
        <v>88</v>
      </c>
      <c r="E8" s="35">
        <v>1</v>
      </c>
      <c r="F8" s="35">
        <v>1</v>
      </c>
      <c r="G8" s="35">
        <v>3</v>
      </c>
      <c r="H8" s="35">
        <v>1</v>
      </c>
      <c r="I8" s="36">
        <v>2</v>
      </c>
      <c r="J8" s="37">
        <v>0.47802211380704585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0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1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4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5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6"/>
        <v>4.4081660908397297E-2</v>
      </c>
    </row>
    <row r="9" spans="1:73">
      <c r="A9" s="4">
        <v>1955</v>
      </c>
      <c r="B9" s="19" t="s">
        <v>17</v>
      </c>
      <c r="C9" s="43">
        <v>0.1045625</v>
      </c>
      <c r="D9" s="34" t="s">
        <v>88</v>
      </c>
      <c r="E9" s="35">
        <v>1</v>
      </c>
      <c r="F9" s="35">
        <v>1</v>
      </c>
      <c r="G9" s="35">
        <v>3</v>
      </c>
      <c r="H9" s="35">
        <v>1</v>
      </c>
      <c r="I9" s="36">
        <v>2</v>
      </c>
      <c r="J9" s="37">
        <v>0.47802211380704585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0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1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4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5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6"/>
        <v>4.4081660908397297E-2</v>
      </c>
    </row>
    <row r="10" spans="1:73">
      <c r="A10" s="4">
        <v>1956</v>
      </c>
      <c r="B10" s="19" t="s">
        <v>17</v>
      </c>
      <c r="C10" s="43">
        <v>0.1045625</v>
      </c>
      <c r="D10" s="34" t="s">
        <v>88</v>
      </c>
      <c r="E10" s="35">
        <v>1</v>
      </c>
      <c r="F10" s="35">
        <v>1</v>
      </c>
      <c r="G10" s="35">
        <v>3</v>
      </c>
      <c r="H10" s="35">
        <v>1</v>
      </c>
      <c r="I10" s="36">
        <v>2</v>
      </c>
      <c r="J10" s="37">
        <v>0.47802211380704585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0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1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4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5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6"/>
        <v>4.4081660908397297E-2</v>
      </c>
    </row>
    <row r="11" spans="1:73">
      <c r="A11" s="4">
        <v>1957</v>
      </c>
      <c r="B11" s="19" t="s">
        <v>17</v>
      </c>
      <c r="C11" s="43">
        <v>0.1045625</v>
      </c>
      <c r="D11" s="34" t="s">
        <v>88</v>
      </c>
      <c r="E11" s="35">
        <v>1</v>
      </c>
      <c r="F11" s="35">
        <v>1</v>
      </c>
      <c r="G11" s="35">
        <v>3</v>
      </c>
      <c r="H11" s="35">
        <v>1</v>
      </c>
      <c r="I11" s="36">
        <v>2</v>
      </c>
      <c r="J11" s="37">
        <v>0.47802211380704585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0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1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3">
        <v>0.1045625</v>
      </c>
      <c r="D12" s="34" t="s">
        <v>88</v>
      </c>
      <c r="E12" s="35">
        <v>1</v>
      </c>
      <c r="F12" s="35">
        <v>1</v>
      </c>
      <c r="G12" s="35">
        <v>3</v>
      </c>
      <c r="H12" s="35">
        <v>1</v>
      </c>
      <c r="I12" s="36">
        <v>2</v>
      </c>
      <c r="J12" s="37">
        <v>0.47802211380704585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0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1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7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8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6"/>
        <v>4.4081660908397297E-2</v>
      </c>
    </row>
    <row r="13" spans="1:73">
      <c r="A13" s="4">
        <v>1959</v>
      </c>
      <c r="B13" s="19" t="s">
        <v>17</v>
      </c>
      <c r="C13" s="43">
        <v>0.1045625</v>
      </c>
      <c r="D13" s="34" t="s">
        <v>88</v>
      </c>
      <c r="E13" s="35">
        <v>1</v>
      </c>
      <c r="F13" s="35">
        <v>1</v>
      </c>
      <c r="G13" s="35">
        <v>3</v>
      </c>
      <c r="H13" s="35">
        <v>1</v>
      </c>
      <c r="I13" s="36">
        <v>2</v>
      </c>
      <c r="J13" s="37">
        <v>0.47802211380704585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0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1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7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8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6"/>
        <v>4.4081660908397297E-2</v>
      </c>
    </row>
    <row r="14" spans="1:73">
      <c r="A14" s="4">
        <v>1960</v>
      </c>
      <c r="B14" s="19" t="s">
        <v>17</v>
      </c>
      <c r="C14" s="43">
        <v>0.1045625</v>
      </c>
      <c r="D14" s="34" t="s">
        <v>88</v>
      </c>
      <c r="E14" s="35">
        <v>1</v>
      </c>
      <c r="F14" s="35">
        <v>1</v>
      </c>
      <c r="G14" s="35">
        <v>3</v>
      </c>
      <c r="H14" s="35">
        <v>1</v>
      </c>
      <c r="I14" s="36">
        <v>2</v>
      </c>
      <c r="J14" s="37">
        <v>0.47802211380704585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0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1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7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8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6"/>
        <v>4.4081660908397297E-2</v>
      </c>
    </row>
    <row r="15" spans="1:73">
      <c r="A15" s="4">
        <v>1961</v>
      </c>
      <c r="B15" s="19" t="s">
        <v>17</v>
      </c>
      <c r="C15" s="43">
        <v>0.1045625</v>
      </c>
      <c r="D15" s="34" t="s">
        <v>88</v>
      </c>
      <c r="E15" s="35">
        <v>1</v>
      </c>
      <c r="F15" s="35">
        <v>1</v>
      </c>
      <c r="G15" s="35">
        <v>3</v>
      </c>
      <c r="H15" s="35">
        <v>1</v>
      </c>
      <c r="I15" s="36">
        <v>2</v>
      </c>
      <c r="J15" s="37">
        <v>0.47802211380704585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0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1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7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8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6"/>
        <v>4.4081660908397297E-2</v>
      </c>
    </row>
    <row r="16" spans="1:73">
      <c r="A16" s="4">
        <v>1962</v>
      </c>
      <c r="B16" s="19" t="s">
        <v>17</v>
      </c>
      <c r="C16" s="43">
        <v>0.1045625</v>
      </c>
      <c r="D16" s="34" t="s">
        <v>88</v>
      </c>
      <c r="E16" s="35">
        <v>1</v>
      </c>
      <c r="F16" s="35">
        <v>1</v>
      </c>
      <c r="G16" s="35">
        <v>3</v>
      </c>
      <c r="H16" s="35">
        <v>1</v>
      </c>
      <c r="I16" s="36">
        <v>2</v>
      </c>
      <c r="J16" s="37">
        <v>0.47802211380704585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0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1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7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8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6"/>
        <v>4.4081660908397297E-2</v>
      </c>
    </row>
    <row r="17" spans="1:73">
      <c r="A17" s="4">
        <v>1963</v>
      </c>
      <c r="B17" s="19" t="s">
        <v>17</v>
      </c>
      <c r="C17" s="43">
        <v>0.1045625</v>
      </c>
      <c r="D17" s="34" t="s">
        <v>88</v>
      </c>
      <c r="E17" s="35">
        <v>1</v>
      </c>
      <c r="F17" s="35">
        <v>1</v>
      </c>
      <c r="G17" s="35">
        <v>3</v>
      </c>
      <c r="H17" s="35">
        <v>1</v>
      </c>
      <c r="I17" s="36">
        <v>2</v>
      </c>
      <c r="J17" s="37">
        <v>0.47802211380704585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0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1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7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8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6"/>
        <v>4.4081660908397297E-2</v>
      </c>
    </row>
    <row r="18" spans="1:73">
      <c r="A18" s="4">
        <v>1964</v>
      </c>
      <c r="B18" s="19" t="s">
        <v>17</v>
      </c>
      <c r="C18" s="43">
        <v>0.1045625</v>
      </c>
      <c r="D18" s="34" t="s">
        <v>88</v>
      </c>
      <c r="E18" s="35">
        <v>1</v>
      </c>
      <c r="F18" s="35">
        <v>1</v>
      </c>
      <c r="G18" s="35">
        <v>3</v>
      </c>
      <c r="H18" s="35">
        <v>1</v>
      </c>
      <c r="I18" s="36">
        <v>2</v>
      </c>
      <c r="J18" s="37">
        <v>0.47802211380704585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0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1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7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8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6"/>
        <v>4.4081660908397297E-2</v>
      </c>
    </row>
    <row r="19" spans="1:73">
      <c r="A19" s="4">
        <v>1965</v>
      </c>
      <c r="B19" s="19" t="s">
        <v>17</v>
      </c>
      <c r="C19" s="43">
        <v>0.1045625</v>
      </c>
      <c r="D19" s="34" t="s">
        <v>88</v>
      </c>
      <c r="E19" s="35">
        <v>1</v>
      </c>
      <c r="F19" s="35">
        <v>1</v>
      </c>
      <c r="G19" s="35">
        <v>3</v>
      </c>
      <c r="H19" s="35">
        <v>1</v>
      </c>
      <c r="I19" s="36">
        <v>2</v>
      </c>
      <c r="J19" s="37">
        <v>0.47802211380704585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0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1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7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8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6"/>
        <v>4.4081660908397297E-2</v>
      </c>
    </row>
    <row r="20" spans="1:73">
      <c r="A20" s="4">
        <v>1966</v>
      </c>
      <c r="B20" s="19" t="s">
        <v>17</v>
      </c>
      <c r="C20" s="43">
        <v>0.1045625</v>
      </c>
      <c r="D20" s="34" t="s">
        <v>88</v>
      </c>
      <c r="E20" s="35">
        <v>1</v>
      </c>
      <c r="F20" s="35">
        <v>1</v>
      </c>
      <c r="G20" s="35">
        <v>3</v>
      </c>
      <c r="H20" s="35">
        <v>1</v>
      </c>
      <c r="I20" s="36">
        <v>2</v>
      </c>
      <c r="J20" s="37">
        <v>0.47802211380704585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0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1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7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8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6"/>
        <v>4.4081660908397297E-2</v>
      </c>
    </row>
    <row r="21" spans="1:73">
      <c r="A21" s="4">
        <v>1967</v>
      </c>
      <c r="B21" s="19" t="s">
        <v>17</v>
      </c>
      <c r="C21" s="43">
        <v>0.1045625</v>
      </c>
      <c r="D21" s="34" t="s">
        <v>88</v>
      </c>
      <c r="E21" s="35">
        <v>1</v>
      </c>
      <c r="F21" s="35">
        <v>1</v>
      </c>
      <c r="G21" s="35">
        <v>3</v>
      </c>
      <c r="H21" s="35">
        <v>1</v>
      </c>
      <c r="I21" s="36">
        <v>2</v>
      </c>
      <c r="J21" s="37">
        <v>0.47802211380704585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0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1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7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8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6"/>
        <v>4.4081660908397297E-2</v>
      </c>
    </row>
    <row r="22" spans="1:73">
      <c r="A22" s="4">
        <v>1968</v>
      </c>
      <c r="B22" s="19" t="s">
        <v>17</v>
      </c>
      <c r="C22" s="43">
        <v>0.1045625</v>
      </c>
      <c r="D22" s="34" t="s">
        <v>88</v>
      </c>
      <c r="E22" s="35">
        <v>1</v>
      </c>
      <c r="F22" s="35">
        <v>1</v>
      </c>
      <c r="G22" s="35">
        <v>3</v>
      </c>
      <c r="H22" s="35">
        <v>1</v>
      </c>
      <c r="I22" s="36">
        <v>2</v>
      </c>
      <c r="J22" s="37">
        <v>0.47802211380704585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0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1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7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8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6"/>
        <v>4.4081660908397297E-2</v>
      </c>
    </row>
    <row r="23" spans="1:73">
      <c r="A23" s="4">
        <v>1969</v>
      </c>
      <c r="B23" s="19" t="s">
        <v>17</v>
      </c>
      <c r="C23" s="43">
        <v>0.1045625</v>
      </c>
      <c r="D23" s="34" t="s">
        <v>88</v>
      </c>
      <c r="E23" s="35">
        <v>1</v>
      </c>
      <c r="F23" s="35">
        <v>1</v>
      </c>
      <c r="G23" s="35">
        <v>3</v>
      </c>
      <c r="H23" s="35">
        <v>1</v>
      </c>
      <c r="I23" s="36">
        <v>2</v>
      </c>
      <c r="J23" s="37">
        <v>0.47802211380704585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0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1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7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8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6"/>
        <v>4.4081660908397297E-2</v>
      </c>
    </row>
    <row r="24" spans="1:73">
      <c r="A24" s="4">
        <v>1970</v>
      </c>
      <c r="B24" s="19" t="s">
        <v>17</v>
      </c>
      <c r="C24" s="43">
        <v>0.1045625</v>
      </c>
      <c r="D24" s="34" t="s">
        <v>88</v>
      </c>
      <c r="E24" s="35">
        <v>1</v>
      </c>
      <c r="F24" s="35">
        <v>1</v>
      </c>
      <c r="G24" s="35">
        <v>3</v>
      </c>
      <c r="H24" s="35">
        <v>1</v>
      </c>
      <c r="I24" s="36">
        <v>2</v>
      </c>
      <c r="J24" s="37">
        <v>0.47802211380704585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0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1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7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8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6"/>
        <v>4.4081660908397297E-2</v>
      </c>
    </row>
    <row r="25" spans="1:73">
      <c r="A25" s="4">
        <v>1971</v>
      </c>
      <c r="B25" s="19" t="s">
        <v>17</v>
      </c>
      <c r="C25" s="43">
        <v>0.1045625</v>
      </c>
      <c r="D25" s="34" t="s">
        <v>88</v>
      </c>
      <c r="E25" s="35">
        <v>1</v>
      </c>
      <c r="F25" s="35">
        <v>1</v>
      </c>
      <c r="G25" s="35">
        <v>3</v>
      </c>
      <c r="H25" s="35">
        <v>1</v>
      </c>
      <c r="I25" s="36">
        <v>2</v>
      </c>
      <c r="J25" s="37">
        <v>0.47802211380704585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0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1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7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8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6"/>
        <v>4.4081660908397297E-2</v>
      </c>
    </row>
    <row r="26" spans="1:73">
      <c r="A26" s="4">
        <v>1972</v>
      </c>
      <c r="B26" s="19" t="s">
        <v>17</v>
      </c>
      <c r="C26" s="43">
        <v>0.1045625</v>
      </c>
      <c r="D26" s="34" t="s">
        <v>88</v>
      </c>
      <c r="E26" s="35">
        <v>1</v>
      </c>
      <c r="F26" s="35">
        <v>1</v>
      </c>
      <c r="G26" s="35">
        <v>3</v>
      </c>
      <c r="H26" s="35">
        <v>1</v>
      </c>
      <c r="I26" s="36">
        <v>2</v>
      </c>
      <c r="J26" s="37">
        <v>0.47802211380704585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0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1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7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8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6"/>
        <v>4.4081660908397297E-2</v>
      </c>
    </row>
    <row r="27" spans="1:73">
      <c r="A27" s="4">
        <v>1973</v>
      </c>
      <c r="B27" s="19" t="s">
        <v>17</v>
      </c>
      <c r="C27" s="43">
        <v>0.1045625</v>
      </c>
      <c r="D27" s="34" t="s">
        <v>88</v>
      </c>
      <c r="E27" s="35">
        <v>1</v>
      </c>
      <c r="F27" s="35">
        <v>1</v>
      </c>
      <c r="G27" s="35">
        <v>3</v>
      </c>
      <c r="H27" s="35">
        <v>1</v>
      </c>
      <c r="I27" s="36">
        <v>2</v>
      </c>
      <c r="J27" s="37">
        <v>0.47802211380704585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0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1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7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8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6"/>
        <v>4.4081660908397297E-2</v>
      </c>
    </row>
    <row r="28" spans="1:73">
      <c r="A28" s="4">
        <v>1974</v>
      </c>
      <c r="B28" s="19" t="s">
        <v>17</v>
      </c>
      <c r="C28" s="43">
        <v>0.1045625</v>
      </c>
      <c r="D28" s="34" t="s">
        <v>88</v>
      </c>
      <c r="E28" s="35">
        <v>1</v>
      </c>
      <c r="F28" s="35">
        <v>1</v>
      </c>
      <c r="G28" s="35">
        <v>3</v>
      </c>
      <c r="H28" s="35">
        <v>1</v>
      </c>
      <c r="I28" s="36">
        <v>2</v>
      </c>
      <c r="J28" s="37">
        <v>0.47802211380704585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0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1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7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8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6"/>
        <v>4.4081660908397297E-2</v>
      </c>
    </row>
    <row r="29" spans="1:73">
      <c r="A29" s="4">
        <v>1975</v>
      </c>
      <c r="B29" s="19" t="s">
        <v>17</v>
      </c>
      <c r="C29" s="43">
        <v>0.1045625</v>
      </c>
      <c r="D29" s="34" t="s">
        <v>88</v>
      </c>
      <c r="E29" s="35">
        <v>1</v>
      </c>
      <c r="F29" s="35">
        <v>1</v>
      </c>
      <c r="G29" s="35">
        <v>3</v>
      </c>
      <c r="H29" s="35">
        <v>1</v>
      </c>
      <c r="I29" s="36">
        <v>2</v>
      </c>
      <c r="J29" s="37">
        <v>0.47802211380704585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0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1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7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8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6"/>
        <v>4.4081660908397297E-2</v>
      </c>
    </row>
    <row r="30" spans="1:73">
      <c r="A30" s="4">
        <v>1976</v>
      </c>
      <c r="B30" s="19" t="s">
        <v>17</v>
      </c>
      <c r="C30" s="43">
        <v>0.1045625</v>
      </c>
      <c r="D30" s="34" t="s">
        <v>88</v>
      </c>
      <c r="E30" s="35">
        <v>1</v>
      </c>
      <c r="F30" s="35">
        <v>1</v>
      </c>
      <c r="G30" s="35">
        <v>3</v>
      </c>
      <c r="H30" s="35">
        <v>1</v>
      </c>
      <c r="I30" s="36">
        <v>2</v>
      </c>
      <c r="J30" s="37">
        <v>0.47802211380704585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0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1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7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8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6"/>
        <v>4.4081660908397297E-2</v>
      </c>
    </row>
    <row r="31" spans="1:73">
      <c r="A31" s="4">
        <v>1977</v>
      </c>
      <c r="B31" s="19" t="s">
        <v>17</v>
      </c>
      <c r="C31" s="43">
        <v>0.1045625</v>
      </c>
      <c r="D31" s="34" t="s">
        <v>88</v>
      </c>
      <c r="E31" s="35">
        <v>1</v>
      </c>
      <c r="F31" s="35">
        <v>1</v>
      </c>
      <c r="G31" s="35">
        <v>3</v>
      </c>
      <c r="H31" s="35">
        <v>1</v>
      </c>
      <c r="I31" s="36">
        <v>2</v>
      </c>
      <c r="J31" s="37">
        <v>0.47802211380704585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0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1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7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8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6"/>
        <v>4.4081660908397297E-2</v>
      </c>
    </row>
    <row r="32" spans="1:73">
      <c r="A32" s="4">
        <v>1978</v>
      </c>
      <c r="B32" s="19" t="s">
        <v>17</v>
      </c>
      <c r="C32" s="43">
        <v>0.1045625</v>
      </c>
      <c r="D32" s="34" t="s">
        <v>88</v>
      </c>
      <c r="E32" s="35">
        <v>1</v>
      </c>
      <c r="F32" s="35">
        <v>1</v>
      </c>
      <c r="G32" s="35">
        <v>3</v>
      </c>
      <c r="H32" s="35">
        <v>1</v>
      </c>
      <c r="I32" s="36">
        <v>2</v>
      </c>
      <c r="J32" s="37">
        <v>0.47802211380704585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0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1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7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8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6"/>
        <v>4.4081660908397297E-2</v>
      </c>
    </row>
    <row r="33" spans="1:73">
      <c r="A33" s="4">
        <v>1979</v>
      </c>
      <c r="B33" s="19" t="s">
        <v>17</v>
      </c>
      <c r="C33" s="43">
        <v>0.1045625</v>
      </c>
      <c r="D33" s="34" t="s">
        <v>88</v>
      </c>
      <c r="E33" s="35">
        <v>1</v>
      </c>
      <c r="F33" s="35">
        <v>1</v>
      </c>
      <c r="G33" s="35">
        <v>3</v>
      </c>
      <c r="H33" s="35">
        <v>1</v>
      </c>
      <c r="I33" s="36">
        <v>2</v>
      </c>
      <c r="J33" s="37">
        <v>0.47802211380704585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0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1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7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8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6"/>
        <v>4.4081660908397297E-2</v>
      </c>
    </row>
    <row r="34" spans="1:73">
      <c r="A34" s="4">
        <v>1980</v>
      </c>
      <c r="B34" s="19" t="s">
        <v>17</v>
      </c>
      <c r="C34" s="43">
        <v>0.1045625</v>
      </c>
      <c r="D34" s="34" t="s">
        <v>88</v>
      </c>
      <c r="E34" s="35">
        <v>1</v>
      </c>
      <c r="F34" s="35">
        <v>1</v>
      </c>
      <c r="G34" s="35">
        <v>3</v>
      </c>
      <c r="H34" s="35">
        <v>1</v>
      </c>
      <c r="I34" s="36">
        <v>2</v>
      </c>
      <c r="J34" s="37">
        <v>0.47802211380704585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0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1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7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8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6"/>
        <v>4.4081660908397297E-2</v>
      </c>
    </row>
    <row r="35" spans="1:73">
      <c r="A35" s="4">
        <v>1981</v>
      </c>
      <c r="B35" s="19" t="s">
        <v>17</v>
      </c>
      <c r="C35" s="43">
        <v>0.1045625</v>
      </c>
      <c r="D35" s="34" t="s">
        <v>88</v>
      </c>
      <c r="E35" s="35">
        <v>1</v>
      </c>
      <c r="F35" s="35">
        <v>1</v>
      </c>
      <c r="G35" s="35">
        <v>3</v>
      </c>
      <c r="H35" s="35">
        <v>1</v>
      </c>
      <c r="I35" s="36">
        <v>2</v>
      </c>
      <c r="J35" s="37">
        <v>0.47802211380704585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0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1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7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8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6"/>
        <v>4.4081660908397297E-2</v>
      </c>
    </row>
    <row r="36" spans="1:73">
      <c r="A36" s="4">
        <v>1982</v>
      </c>
      <c r="B36" s="19" t="s">
        <v>17</v>
      </c>
      <c r="C36" s="43">
        <v>0.1045625</v>
      </c>
      <c r="D36" s="34" t="s">
        <v>88</v>
      </c>
      <c r="E36" s="35">
        <v>1</v>
      </c>
      <c r="F36" s="35">
        <v>1</v>
      </c>
      <c r="G36" s="35">
        <v>3</v>
      </c>
      <c r="H36" s="35">
        <v>1</v>
      </c>
      <c r="I36" s="36">
        <v>2</v>
      </c>
      <c r="J36" s="37">
        <v>0.47802211380704585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0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2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3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1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7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8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6"/>
        <v>4.4081660908397297E-2</v>
      </c>
    </row>
    <row r="37" spans="1:73">
      <c r="A37" s="4">
        <v>1983</v>
      </c>
      <c r="B37" s="19" t="s">
        <v>17</v>
      </c>
      <c r="C37" s="43">
        <v>0.1045625</v>
      </c>
      <c r="D37" s="34" t="s">
        <v>88</v>
      </c>
      <c r="E37" s="35">
        <v>1</v>
      </c>
      <c r="F37" s="35">
        <v>1</v>
      </c>
      <c r="G37" s="35">
        <v>3</v>
      </c>
      <c r="H37" s="35">
        <v>1</v>
      </c>
      <c r="I37" s="36">
        <v>2</v>
      </c>
      <c r="J37" s="37">
        <v>0.47802211380704585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0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2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3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1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7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8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6"/>
        <v>4.4081660908397297E-2</v>
      </c>
    </row>
    <row r="38" spans="1:73">
      <c r="A38" s="4">
        <v>1984</v>
      </c>
      <c r="B38" s="19" t="s">
        <v>17</v>
      </c>
      <c r="C38" s="43">
        <v>0.1045625</v>
      </c>
      <c r="D38" s="34" t="s">
        <v>88</v>
      </c>
      <c r="E38" s="35">
        <v>1</v>
      </c>
      <c r="F38" s="35">
        <v>1</v>
      </c>
      <c r="G38" s="35">
        <v>3</v>
      </c>
      <c r="H38" s="35">
        <v>1</v>
      </c>
      <c r="I38" s="36">
        <v>2</v>
      </c>
      <c r="J38" s="37">
        <v>0.47802211380704585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0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2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3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1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7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8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6"/>
        <v>4.4081660908397297E-2</v>
      </c>
    </row>
    <row r="39" spans="1:73">
      <c r="A39" s="4">
        <v>1985</v>
      </c>
      <c r="B39" s="19" t="s">
        <v>17</v>
      </c>
      <c r="C39" s="43">
        <v>0.1045625</v>
      </c>
      <c r="D39" s="34" t="s">
        <v>88</v>
      </c>
      <c r="E39" s="35">
        <v>1</v>
      </c>
      <c r="F39" s="35">
        <v>1</v>
      </c>
      <c r="G39" s="35">
        <v>3</v>
      </c>
      <c r="H39" s="35">
        <v>1</v>
      </c>
      <c r="I39" s="36">
        <v>2</v>
      </c>
      <c r="J39" s="37">
        <v>0.47802211380704585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0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2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3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1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7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8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6"/>
        <v>4.4081660908397297E-2</v>
      </c>
    </row>
    <row r="40" spans="1:73">
      <c r="A40" s="4">
        <v>1986</v>
      </c>
      <c r="B40" s="19" t="s">
        <v>17</v>
      </c>
      <c r="C40" s="43">
        <v>0.1045625</v>
      </c>
      <c r="D40" s="34" t="s">
        <v>88</v>
      </c>
      <c r="E40" s="35">
        <v>1</v>
      </c>
      <c r="F40" s="35">
        <v>1</v>
      </c>
      <c r="G40" s="35">
        <v>3</v>
      </c>
      <c r="H40" s="35">
        <v>1</v>
      </c>
      <c r="I40" s="36">
        <v>2</v>
      </c>
      <c r="J40" s="37">
        <v>0.47802211380704585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0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2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3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1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7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8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6"/>
        <v>4.4081660908397297E-2</v>
      </c>
    </row>
    <row r="41" spans="1:73">
      <c r="A41" s="4">
        <v>1987</v>
      </c>
      <c r="B41" s="19" t="s">
        <v>17</v>
      </c>
      <c r="C41" s="43">
        <v>0.1045625</v>
      </c>
      <c r="D41" s="34" t="s">
        <v>88</v>
      </c>
      <c r="E41" s="35">
        <v>1</v>
      </c>
      <c r="F41" s="35">
        <v>1</v>
      </c>
      <c r="G41" s="35">
        <v>3</v>
      </c>
      <c r="H41" s="35">
        <v>1</v>
      </c>
      <c r="I41" s="36">
        <v>2</v>
      </c>
      <c r="J41" s="37">
        <v>0.47802211380704585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0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2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3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1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7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8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6"/>
        <v>4.4081660908397297E-2</v>
      </c>
    </row>
    <row r="42" spans="1:73">
      <c r="A42" s="4">
        <v>1988</v>
      </c>
      <c r="B42" s="19" t="s">
        <v>17</v>
      </c>
      <c r="C42" s="43">
        <v>0.1045625</v>
      </c>
      <c r="D42" s="34" t="s">
        <v>88</v>
      </c>
      <c r="E42" s="35">
        <v>1</v>
      </c>
      <c r="F42" s="35">
        <v>1</v>
      </c>
      <c r="G42" s="35">
        <v>3</v>
      </c>
      <c r="H42" s="35">
        <v>1</v>
      </c>
      <c r="I42" s="36">
        <v>2</v>
      </c>
      <c r="J42" s="37">
        <v>0.47802211380704585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0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2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3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1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7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8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6"/>
        <v>4.4081660908397297E-2</v>
      </c>
    </row>
    <row r="43" spans="1:73">
      <c r="A43" s="4">
        <v>1989</v>
      </c>
      <c r="B43" s="19" t="s">
        <v>17</v>
      </c>
      <c r="C43" s="43">
        <v>0.1045625</v>
      </c>
      <c r="D43" s="34" t="s">
        <v>88</v>
      </c>
      <c r="E43" s="35">
        <v>1</v>
      </c>
      <c r="F43" s="35">
        <v>1</v>
      </c>
      <c r="G43" s="35">
        <v>3</v>
      </c>
      <c r="H43" s="35">
        <v>1</v>
      </c>
      <c r="I43" s="36">
        <v>2</v>
      </c>
      <c r="J43" s="37">
        <v>0.47802211380704585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0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2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3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1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7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8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6"/>
        <v>4.4081660908397297E-2</v>
      </c>
    </row>
    <row r="44" spans="1:73">
      <c r="A44" s="4">
        <v>1990</v>
      </c>
      <c r="B44" s="19" t="s">
        <v>17</v>
      </c>
      <c r="C44" s="43">
        <v>0.1045625</v>
      </c>
      <c r="D44" s="34" t="s">
        <v>88</v>
      </c>
      <c r="E44" s="35">
        <v>1</v>
      </c>
      <c r="F44" s="35">
        <v>1</v>
      </c>
      <c r="G44" s="35">
        <v>3</v>
      </c>
      <c r="H44" s="35">
        <v>1</v>
      </c>
      <c r="I44" s="36">
        <v>2</v>
      </c>
      <c r="J44" s="37">
        <v>0.47802211380704585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0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2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3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1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7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8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6"/>
        <v>4.4081660908397297E-2</v>
      </c>
    </row>
    <row r="45" spans="1:73">
      <c r="A45" s="4">
        <v>1991</v>
      </c>
      <c r="B45" s="19" t="s">
        <v>17</v>
      </c>
      <c r="C45" s="43">
        <v>0.1045625</v>
      </c>
      <c r="D45" s="34" t="s">
        <v>88</v>
      </c>
      <c r="E45" s="35">
        <v>1</v>
      </c>
      <c r="F45" s="35">
        <v>1</v>
      </c>
      <c r="G45" s="35">
        <v>3</v>
      </c>
      <c r="H45" s="35">
        <v>1</v>
      </c>
      <c r="I45" s="36">
        <v>2</v>
      </c>
      <c r="J45" s="37">
        <v>0.47802211380704585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0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2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3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1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7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8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6"/>
        <v>4.4081660908397297E-2</v>
      </c>
    </row>
    <row r="46" spans="1:73">
      <c r="A46" s="4">
        <v>1992</v>
      </c>
      <c r="B46" s="19" t="s">
        <v>17</v>
      </c>
      <c r="C46" s="43">
        <v>0.1045625</v>
      </c>
      <c r="D46" s="34" t="s">
        <v>88</v>
      </c>
      <c r="E46" s="35">
        <v>1</v>
      </c>
      <c r="F46" s="35">
        <v>1</v>
      </c>
      <c r="G46" s="35">
        <v>3</v>
      </c>
      <c r="H46" s="35">
        <v>1</v>
      </c>
      <c r="I46" s="36">
        <v>2</v>
      </c>
      <c r="J46" s="37">
        <v>0.47802211380704585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0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2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3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1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7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8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6"/>
        <v>4.4081660908397297E-2</v>
      </c>
    </row>
    <row r="47" spans="1:73">
      <c r="A47" s="4">
        <v>1993</v>
      </c>
      <c r="B47" s="19" t="s">
        <v>17</v>
      </c>
      <c r="C47" s="43">
        <v>0.1045625</v>
      </c>
      <c r="D47" s="34" t="s">
        <v>88</v>
      </c>
      <c r="E47" s="35">
        <v>1</v>
      </c>
      <c r="F47" s="35">
        <v>1</v>
      </c>
      <c r="G47" s="35">
        <v>3</v>
      </c>
      <c r="H47" s="35">
        <v>1</v>
      </c>
      <c r="I47" s="36">
        <v>2</v>
      </c>
      <c r="J47" s="37">
        <v>0.47802211380704585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0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2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3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1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7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8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6"/>
        <v>4.4081660908397297E-2</v>
      </c>
    </row>
    <row r="48" spans="1:73">
      <c r="A48" s="4">
        <v>1994</v>
      </c>
      <c r="B48" s="19" t="s">
        <v>17</v>
      </c>
      <c r="C48" s="43">
        <v>0.1045625</v>
      </c>
      <c r="D48" s="34" t="s">
        <v>88</v>
      </c>
      <c r="E48" s="35">
        <v>1</v>
      </c>
      <c r="F48" s="35">
        <v>1</v>
      </c>
      <c r="G48" s="35">
        <v>3</v>
      </c>
      <c r="H48" s="35">
        <v>1</v>
      </c>
      <c r="I48" s="36">
        <v>2</v>
      </c>
      <c r="J48" s="37">
        <v>0.47802211380704585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0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2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3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1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7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8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6"/>
        <v>4.4081660908397297E-2</v>
      </c>
    </row>
    <row r="49" spans="1:73">
      <c r="A49" s="4">
        <v>1995</v>
      </c>
      <c r="B49" s="19" t="s">
        <v>17</v>
      </c>
      <c r="C49" s="43">
        <v>0.1045625</v>
      </c>
      <c r="D49" s="34" t="s">
        <v>88</v>
      </c>
      <c r="E49" s="35">
        <v>1</v>
      </c>
      <c r="F49" s="35">
        <v>1</v>
      </c>
      <c r="G49" s="35">
        <v>3</v>
      </c>
      <c r="H49" s="35">
        <v>1</v>
      </c>
      <c r="I49" s="36">
        <v>2</v>
      </c>
      <c r="J49" s="37">
        <v>0.47802211380704585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0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2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3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1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7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8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6"/>
        <v>4.4081660908397297E-2</v>
      </c>
    </row>
    <row r="50" spans="1:73">
      <c r="A50" s="4">
        <v>1996</v>
      </c>
      <c r="B50" s="19" t="s">
        <v>17</v>
      </c>
      <c r="C50" s="43">
        <v>0.1045625</v>
      </c>
      <c r="D50" s="34" t="s">
        <v>88</v>
      </c>
      <c r="E50" s="35">
        <v>1</v>
      </c>
      <c r="F50" s="35">
        <v>1</v>
      </c>
      <c r="G50" s="35">
        <v>3</v>
      </c>
      <c r="H50" s="35">
        <v>1</v>
      </c>
      <c r="I50" s="36">
        <v>2</v>
      </c>
      <c r="J50" s="37">
        <v>0.47802211380704585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0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2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3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1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7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8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6"/>
        <v>4.4081660908397297E-2</v>
      </c>
    </row>
    <row r="51" spans="1:73">
      <c r="A51" s="4">
        <v>1997</v>
      </c>
      <c r="B51" s="19" t="s">
        <v>17</v>
      </c>
      <c r="C51" s="43">
        <v>0.1045625</v>
      </c>
      <c r="D51" s="34" t="s">
        <v>88</v>
      </c>
      <c r="E51" s="35">
        <v>1</v>
      </c>
      <c r="F51" s="35">
        <v>1</v>
      </c>
      <c r="G51" s="35">
        <v>3</v>
      </c>
      <c r="H51" s="35">
        <v>1</v>
      </c>
      <c r="I51" s="36">
        <v>2</v>
      </c>
      <c r="J51" s="37">
        <v>0.47802211380704585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0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2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3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1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7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8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6"/>
        <v>4.4081660908397297E-2</v>
      </c>
    </row>
    <row r="52" spans="1:73">
      <c r="A52" s="4">
        <v>1998</v>
      </c>
      <c r="B52" s="19" t="s">
        <v>17</v>
      </c>
      <c r="C52" s="43">
        <v>0.1045625</v>
      </c>
      <c r="D52" s="34" t="s">
        <v>88</v>
      </c>
      <c r="E52" s="35">
        <v>1</v>
      </c>
      <c r="F52" s="35">
        <v>1</v>
      </c>
      <c r="G52" s="35">
        <v>3</v>
      </c>
      <c r="H52" s="35">
        <v>1</v>
      </c>
      <c r="I52" s="36">
        <v>2</v>
      </c>
      <c r="J52" s="37">
        <v>0.47802211380704585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0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2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3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1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7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8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6"/>
        <v>4.4081660908397297E-2</v>
      </c>
    </row>
    <row r="53" spans="1:73">
      <c r="A53" s="4">
        <v>1999</v>
      </c>
      <c r="B53" s="19" t="s">
        <v>17</v>
      </c>
      <c r="C53" s="43">
        <v>0.1045625</v>
      </c>
      <c r="D53" s="34" t="s">
        <v>88</v>
      </c>
      <c r="E53" s="35">
        <v>1</v>
      </c>
      <c r="F53" s="35">
        <v>1</v>
      </c>
      <c r="G53" s="35">
        <v>3</v>
      </c>
      <c r="H53" s="35">
        <v>1</v>
      </c>
      <c r="I53" s="36">
        <v>2</v>
      </c>
      <c r="J53" s="37">
        <v>0.47802211380704585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0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2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3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1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7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8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6"/>
        <v>4.4081660908397297E-2</v>
      </c>
    </row>
    <row r="54" spans="1:73">
      <c r="A54" s="4">
        <v>2000</v>
      </c>
      <c r="B54" s="19" t="s">
        <v>17</v>
      </c>
      <c r="C54" s="43">
        <v>0.1045625</v>
      </c>
      <c r="D54" s="34" t="s">
        <v>88</v>
      </c>
      <c r="E54" s="35">
        <v>1</v>
      </c>
      <c r="F54" s="35">
        <v>1</v>
      </c>
      <c r="G54" s="35">
        <v>3</v>
      </c>
      <c r="H54" s="35">
        <v>1</v>
      </c>
      <c r="I54" s="36">
        <v>2</v>
      </c>
      <c r="J54" s="37">
        <v>0.47802211380704585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0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2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3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1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7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8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6"/>
        <v>4.4081660908397297E-2</v>
      </c>
    </row>
    <row r="55" spans="1:73">
      <c r="A55" s="4">
        <v>2001</v>
      </c>
      <c r="B55" s="19" t="s">
        <v>17</v>
      </c>
      <c r="C55" s="43">
        <v>0.1045625</v>
      </c>
      <c r="D55" s="34" t="s">
        <v>88</v>
      </c>
      <c r="E55" s="35">
        <v>1</v>
      </c>
      <c r="F55" s="35">
        <v>1</v>
      </c>
      <c r="G55" s="35">
        <v>3</v>
      </c>
      <c r="H55" s="35">
        <v>1</v>
      </c>
      <c r="I55" s="36">
        <v>2</v>
      </c>
      <c r="J55" s="37">
        <v>0.47802211380704585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0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2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3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1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7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8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6"/>
        <v>4.4081660908397297E-2</v>
      </c>
    </row>
    <row r="56" spans="1:73">
      <c r="A56" s="4">
        <v>2002</v>
      </c>
      <c r="B56" s="19" t="s">
        <v>17</v>
      </c>
      <c r="C56" s="43">
        <v>0.1045625</v>
      </c>
      <c r="D56" s="34" t="s">
        <v>88</v>
      </c>
      <c r="E56" s="35">
        <v>1</v>
      </c>
      <c r="F56" s="35">
        <v>1</v>
      </c>
      <c r="G56" s="35">
        <v>3</v>
      </c>
      <c r="H56" s="35">
        <v>1</v>
      </c>
      <c r="I56" s="36">
        <v>2</v>
      </c>
      <c r="J56" s="37">
        <v>0.47802211380704585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0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2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3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1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7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8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6"/>
        <v>4.4081660908397297E-2</v>
      </c>
    </row>
    <row r="57" spans="1:73">
      <c r="A57" s="4">
        <v>2003</v>
      </c>
      <c r="B57" s="19" t="s">
        <v>17</v>
      </c>
      <c r="C57" s="43">
        <v>0.1045625</v>
      </c>
      <c r="D57" s="34" t="s">
        <v>88</v>
      </c>
      <c r="E57" s="35">
        <v>1</v>
      </c>
      <c r="F57" s="35">
        <v>1</v>
      </c>
      <c r="G57" s="35">
        <v>3</v>
      </c>
      <c r="H57" s="35">
        <v>1</v>
      </c>
      <c r="I57" s="36">
        <v>2</v>
      </c>
      <c r="J57" s="37">
        <v>0.47802211380704585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0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2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3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1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7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8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6"/>
        <v>4.4081660908397297E-2</v>
      </c>
    </row>
    <row r="58" spans="1:73">
      <c r="A58" s="4">
        <v>2004</v>
      </c>
      <c r="B58" s="19" t="s">
        <v>17</v>
      </c>
      <c r="C58" s="43">
        <v>0.1045625</v>
      </c>
      <c r="D58" s="34" t="s">
        <v>88</v>
      </c>
      <c r="E58" s="35">
        <v>1</v>
      </c>
      <c r="F58" s="35">
        <v>1</v>
      </c>
      <c r="G58" s="35">
        <v>3</v>
      </c>
      <c r="H58" s="35">
        <v>1</v>
      </c>
      <c r="I58" s="36">
        <v>2</v>
      </c>
      <c r="J58" s="37">
        <v>0.47802211380704585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0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2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3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1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7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8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6"/>
        <v>4.4081660908397297E-2</v>
      </c>
    </row>
    <row r="59" spans="1:73">
      <c r="A59" s="4">
        <v>2005</v>
      </c>
      <c r="B59" s="19" t="s">
        <v>17</v>
      </c>
      <c r="C59" s="43">
        <v>0.1045625</v>
      </c>
      <c r="D59" s="34" t="s">
        <v>88</v>
      </c>
      <c r="E59" s="35">
        <v>1</v>
      </c>
      <c r="F59" s="35">
        <v>1</v>
      </c>
      <c r="G59" s="35">
        <v>3</v>
      </c>
      <c r="H59" s="35">
        <v>1</v>
      </c>
      <c r="I59" s="36">
        <v>2</v>
      </c>
      <c r="J59" s="37">
        <v>0.47802211380704585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0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2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3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1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7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8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6"/>
        <v>4.4081660908397297E-2</v>
      </c>
    </row>
    <row r="60" spans="1:73">
      <c r="A60" s="4">
        <v>2006</v>
      </c>
      <c r="B60" s="19" t="s">
        <v>17</v>
      </c>
      <c r="C60" s="43">
        <v>0.1045625</v>
      </c>
      <c r="D60" s="34" t="s">
        <v>88</v>
      </c>
      <c r="E60" s="35">
        <v>1</v>
      </c>
      <c r="F60" s="35">
        <v>1</v>
      </c>
      <c r="G60" s="35">
        <v>3</v>
      </c>
      <c r="H60" s="35">
        <v>1</v>
      </c>
      <c r="I60" s="36">
        <v>2</v>
      </c>
      <c r="J60" s="37">
        <v>0.47802211380704585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0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2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3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1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7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8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6"/>
        <v>4.4081660908397297E-2</v>
      </c>
    </row>
    <row r="61" spans="1:73">
      <c r="A61" s="4">
        <v>2007</v>
      </c>
      <c r="B61" s="19" t="s">
        <v>17</v>
      </c>
      <c r="C61" s="43">
        <v>0.1045625</v>
      </c>
      <c r="D61" s="34" t="s">
        <v>88</v>
      </c>
      <c r="E61" s="35">
        <v>1</v>
      </c>
      <c r="F61" s="35">
        <v>1</v>
      </c>
      <c r="G61" s="35">
        <v>3</v>
      </c>
      <c r="H61" s="35">
        <v>1</v>
      </c>
      <c r="I61" s="36">
        <v>2</v>
      </c>
      <c r="J61" s="37">
        <v>0.47802211380704585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0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2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3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1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7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8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6"/>
        <v>4.4081660908397297E-2</v>
      </c>
    </row>
    <row r="62" spans="1:73">
      <c r="A62" s="4">
        <v>2008</v>
      </c>
      <c r="B62" s="19" t="s">
        <v>17</v>
      </c>
      <c r="C62" s="43">
        <v>0.1045625</v>
      </c>
      <c r="D62" s="34" t="s">
        <v>88</v>
      </c>
      <c r="E62" s="35">
        <v>1</v>
      </c>
      <c r="F62" s="35">
        <v>1</v>
      </c>
      <c r="G62" s="35">
        <v>3</v>
      </c>
      <c r="H62" s="35">
        <v>1</v>
      </c>
      <c r="I62" s="36">
        <v>2</v>
      </c>
      <c r="J62" s="37">
        <v>0.47802211380704585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0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2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3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1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7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8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6"/>
        <v>4.4081660908397297E-2</v>
      </c>
    </row>
    <row r="63" spans="1:73">
      <c r="A63" s="4">
        <v>2009</v>
      </c>
      <c r="B63" s="19" t="s">
        <v>17</v>
      </c>
      <c r="C63" s="43">
        <v>0.1045625</v>
      </c>
      <c r="D63" s="34" t="s">
        <v>88</v>
      </c>
      <c r="E63" s="35">
        <v>1</v>
      </c>
      <c r="F63" s="35">
        <v>1</v>
      </c>
      <c r="G63" s="35">
        <v>3</v>
      </c>
      <c r="H63" s="35">
        <v>1</v>
      </c>
      <c r="I63" s="36">
        <v>2</v>
      </c>
      <c r="J63" s="37">
        <v>0.47802211380704585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0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2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3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1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7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8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6"/>
        <v>4.4081660908397297E-2</v>
      </c>
    </row>
    <row r="64" spans="1:73">
      <c r="A64" s="4">
        <v>2010</v>
      </c>
      <c r="B64" s="19" t="s">
        <v>17</v>
      </c>
      <c r="C64" s="43">
        <v>0.1045625</v>
      </c>
      <c r="D64" s="34" t="s">
        <v>88</v>
      </c>
      <c r="E64" s="35">
        <v>1</v>
      </c>
      <c r="F64" s="35">
        <v>1</v>
      </c>
      <c r="G64" s="35">
        <v>3</v>
      </c>
      <c r="H64" s="35">
        <v>1</v>
      </c>
      <c r="I64" s="36">
        <v>2</v>
      </c>
      <c r="J64" s="37">
        <v>0.47802211380704585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0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2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3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1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7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8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6"/>
        <v>4.4081660908397297E-2</v>
      </c>
    </row>
    <row r="65" spans="1:73">
      <c r="A65" s="4">
        <v>2011</v>
      </c>
      <c r="B65" s="19" t="s">
        <v>17</v>
      </c>
      <c r="C65" s="43">
        <v>0.1045625</v>
      </c>
      <c r="D65" s="34" t="s">
        <v>88</v>
      </c>
      <c r="E65" s="35">
        <v>1</v>
      </c>
      <c r="F65" s="35">
        <v>1</v>
      </c>
      <c r="G65" s="35">
        <v>3</v>
      </c>
      <c r="H65" s="35">
        <v>1</v>
      </c>
      <c r="I65" s="36">
        <v>2</v>
      </c>
      <c r="J65" s="37">
        <v>0.47802211380704585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0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2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3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1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7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8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6"/>
        <v>4.4081660908397297E-2</v>
      </c>
    </row>
    <row r="66" spans="1:73">
      <c r="A66" s="4">
        <v>2012</v>
      </c>
      <c r="B66" s="19" t="s">
        <v>17</v>
      </c>
      <c r="C66" s="43">
        <v>0.1045625</v>
      </c>
      <c r="D66" s="34" t="s">
        <v>88</v>
      </c>
      <c r="E66" s="35">
        <v>1</v>
      </c>
      <c r="F66" s="35">
        <v>1</v>
      </c>
      <c r="G66" s="35">
        <v>3</v>
      </c>
      <c r="H66" s="35">
        <v>1</v>
      </c>
      <c r="I66" s="36">
        <v>2</v>
      </c>
      <c r="J66" s="37">
        <v>0.47802211380704585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0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2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3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1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7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8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6"/>
        <v>4.4081660908397297E-2</v>
      </c>
    </row>
    <row r="67" spans="1:73">
      <c r="A67" s="4">
        <v>2013</v>
      </c>
      <c r="B67" s="19" t="s">
        <v>17</v>
      </c>
      <c r="C67" s="43">
        <v>0.1045625</v>
      </c>
      <c r="D67" s="34" t="s">
        <v>88</v>
      </c>
      <c r="E67" s="35">
        <v>1</v>
      </c>
      <c r="F67" s="35">
        <v>1</v>
      </c>
      <c r="G67" s="35">
        <v>3</v>
      </c>
      <c r="H67" s="35">
        <v>1</v>
      </c>
      <c r="I67" s="36">
        <v>2</v>
      </c>
      <c r="J67" s="37">
        <v>0.47802211380704585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0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2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3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1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7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8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6"/>
        <v>4.4081660908397297E-2</v>
      </c>
    </row>
    <row r="68" spans="1:73">
      <c r="A68" s="4">
        <v>2014</v>
      </c>
      <c r="B68" s="19" t="s">
        <v>17</v>
      </c>
      <c r="C68" s="43">
        <v>0.1045625</v>
      </c>
      <c r="D68" s="34" t="s">
        <v>88</v>
      </c>
      <c r="E68" s="35">
        <v>1</v>
      </c>
      <c r="F68" s="35">
        <v>1</v>
      </c>
      <c r="G68" s="35">
        <v>3</v>
      </c>
      <c r="H68" s="35">
        <v>1</v>
      </c>
      <c r="I68" s="36">
        <v>2</v>
      </c>
      <c r="J68" s="37">
        <v>0.47802211380704585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9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2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3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0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7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8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6"/>
        <v>4.4081660908397297E-2</v>
      </c>
    </row>
    <row r="69" spans="1:73">
      <c r="A69" s="4">
        <v>2015</v>
      </c>
      <c r="B69" s="19" t="s">
        <v>17</v>
      </c>
      <c r="C69" s="43">
        <v>0.1045625</v>
      </c>
      <c r="D69" s="34" t="s">
        <v>88</v>
      </c>
      <c r="E69" s="35">
        <v>1</v>
      </c>
      <c r="F69" s="35">
        <v>1</v>
      </c>
      <c r="G69" s="35">
        <v>3</v>
      </c>
      <c r="H69" s="35">
        <v>1</v>
      </c>
      <c r="I69" s="36">
        <v>2</v>
      </c>
      <c r="J69" s="37">
        <v>0.47802211380704585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9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2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3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0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7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8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6"/>
        <v>4.4081660908397297E-2</v>
      </c>
    </row>
    <row r="70" spans="1:73">
      <c r="A70" s="4">
        <v>2016</v>
      </c>
      <c r="B70" s="19" t="s">
        <v>17</v>
      </c>
      <c r="C70" s="43">
        <v>0.1045625</v>
      </c>
      <c r="D70" s="34" t="s">
        <v>88</v>
      </c>
      <c r="E70" s="35">
        <v>1</v>
      </c>
      <c r="F70" s="35">
        <v>1</v>
      </c>
      <c r="G70" s="35">
        <v>3</v>
      </c>
      <c r="H70" s="35">
        <v>1</v>
      </c>
      <c r="I70" s="36">
        <v>2</v>
      </c>
      <c r="J70" s="37">
        <v>0.47802211380704585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9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1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2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0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7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8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43">
        <v>0.1045625</v>
      </c>
      <c r="D71" s="34" t="s">
        <v>88</v>
      </c>
      <c r="E71" s="35">
        <v>1</v>
      </c>
      <c r="F71" s="35">
        <v>1</v>
      </c>
      <c r="G71" s="35">
        <v>3</v>
      </c>
      <c r="H71" s="35">
        <v>1</v>
      </c>
      <c r="I71" s="36">
        <v>2</v>
      </c>
      <c r="J71" s="37">
        <v>0.47802211380704585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4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5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6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7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18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19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43">
        <v>0.1045625</v>
      </c>
      <c r="D72" s="34" t="s">
        <v>88</v>
      </c>
      <c r="E72" s="35">
        <v>1</v>
      </c>
      <c r="F72" s="35">
        <v>1</v>
      </c>
      <c r="G72" s="35">
        <v>3</v>
      </c>
      <c r="H72" s="35">
        <v>1</v>
      </c>
      <c r="I72" s="36">
        <v>2</v>
      </c>
      <c r="J72" s="37">
        <v>0.47802211380704585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4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5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6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7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1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1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0"/>
        <v>4.4081660908397297E-2</v>
      </c>
    </row>
    <row r="73" spans="1:73">
      <c r="A73" s="4">
        <v>2019</v>
      </c>
      <c r="B73" s="19" t="s">
        <v>17</v>
      </c>
      <c r="C73" s="43">
        <v>0.1045625</v>
      </c>
      <c r="D73" s="34" t="s">
        <v>88</v>
      </c>
      <c r="E73" s="35">
        <v>1</v>
      </c>
      <c r="F73" s="35">
        <v>1</v>
      </c>
      <c r="G73" s="35">
        <v>3</v>
      </c>
      <c r="H73" s="35">
        <v>1</v>
      </c>
      <c r="I73" s="36">
        <v>2</v>
      </c>
      <c r="J73" s="37">
        <v>0.47802211380704585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9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1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2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0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7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8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3"/>
        <v>4.4081660908397297E-2</v>
      </c>
    </row>
    <row r="74" spans="1:73" s="18" customFormat="1">
      <c r="A74" s="4">
        <v>2020</v>
      </c>
      <c r="B74" s="19" t="s">
        <v>17</v>
      </c>
      <c r="C74" s="43">
        <v>0.1045625</v>
      </c>
      <c r="D74" s="34" t="s">
        <v>88</v>
      </c>
      <c r="E74" s="35">
        <v>1</v>
      </c>
      <c r="F74" s="35">
        <v>1</v>
      </c>
      <c r="G74" s="35">
        <v>3</v>
      </c>
      <c r="H74" s="35">
        <v>1</v>
      </c>
      <c r="I74" s="36">
        <v>2</v>
      </c>
      <c r="J74" s="37">
        <v>0.47802211380704585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1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2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3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4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5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6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4" t="s">
        <v>17</v>
      </c>
      <c r="C75" s="43">
        <v>0.1045625</v>
      </c>
      <c r="D75" s="45" t="s">
        <v>88</v>
      </c>
      <c r="E75" s="35">
        <v>1</v>
      </c>
      <c r="F75" s="35">
        <v>1</v>
      </c>
      <c r="G75" s="35">
        <v>3</v>
      </c>
      <c r="H75" s="35">
        <v>1</v>
      </c>
      <c r="I75" s="35">
        <v>2</v>
      </c>
      <c r="J75" s="46">
        <v>0.47802211380704585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4" t="s">
        <v>17</v>
      </c>
      <c r="C76" s="43">
        <v>0.1045625</v>
      </c>
      <c r="D76" s="45" t="s">
        <v>88</v>
      </c>
      <c r="E76" s="35">
        <v>1</v>
      </c>
      <c r="F76" s="35">
        <v>1</v>
      </c>
      <c r="G76" s="35">
        <v>3</v>
      </c>
      <c r="H76" s="35">
        <v>1</v>
      </c>
      <c r="I76" s="35">
        <v>2</v>
      </c>
      <c r="J76" s="46">
        <v>0.47802211380704585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{51087E30-1D6A-4BE0-995A-BBD607996C0F}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{665C6072-2E1E-4078-B1FD-EA2D406597CD}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{F0AA362E-0C27-400D-997D-DFBB9BF8A8D1}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{3C8E8328-A719-4327-83B8-7A3E0BA3A384}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{D3FB0E35-3322-43DF-B322-AF81014593ED}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{8808299F-92CF-4990-A6CF-F772C87DB7F2}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{15F6FCA6-984B-40FE-B33D-64A61E9C047C}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{43793E30-02E2-4BF3-8ECA-D3F4D0C5C71D}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{E3911416-0AD0-4125-8E45-84118978D813}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{C2650AE3-B133-4A55-8720-8C911B913B27}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{5344FBFC-7329-43CE-989E-D41E64BE0F06}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{3ECC3330-CAAD-4E36-8C5C-7E850602D23A}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{727AF5A7-6C9C-4B2B-B50B-AE8ABB7DB8F9}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{C3B50ED9-1074-47E3-8A91-3875A1CAE3FB}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{13E1FD12-F71C-4DF7-AC44-8772043B6FC1}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{A0C882BC-F451-4F03-A11A-95FEBA99DA7F}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{D4553355-8719-492A-925D-93CCCC1D6561}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{448C9FF2-204E-45C1-982D-A84CBDBE52AD}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{428DC015-1BC3-4932-B33B-085ADA8CCAFC}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{73514A60-7DDC-4CCA-A6B4-4CCED29623EE}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{14AC6B99-6723-489E-AD91-351B80548AF0}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{A6CF1CC5-A61A-43FA-93DA-DB84B3D2686A}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{3AE84034-D10A-40B8-A7EF-1BC74ACE9789}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{26C54ADC-225F-4949-9C0B-B1744818477D}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{06BB2EBC-1CE6-45AC-8B64-2169389AA36A}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{020E2C90-8144-4857-8437-D39883ABA307}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{C3CBA154-6ACD-4F2C-8300-454CB8035A54}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{1E2C3C38-EB80-41D5-B8AC-2D380182A4EE}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{E9091D94-0595-4DAE-ADDC-83D41CE0AB40}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{277947FE-024D-432D-84EF-10DBF6D83E14}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{55D585BE-268A-45A5-B8F6-002E03901755}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{B4973773-AC20-43BC-AEF5-71C94CA18597}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{496915BC-2703-4AC8-A44B-C534C1FB94ED}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{4BE216BE-367E-4820-BF5C-6B257333145F}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{6429FCFC-B714-4C9C-B0C9-F52E56162108}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{7DB6E0A1-9CF8-4344-8572-BE9037129A30}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{E8A51D7E-8BAD-4171-AA61-1CFAA6949818}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{65C0B37E-B504-4493-BF61-8BB0EE9CA334}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{D5BE887E-CF1B-4402-A1A0-BB3347AF4A2D}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{09FAFDEC-1217-46BD-B778-2B51F4D653EE}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{9B1264A2-146B-47AA-ABBB-A5AB5836CBA3}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{B526F5EC-2519-4196-9689-BB79765EB772}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{361F113E-38ED-4F26-88BE-8D15089DAD69}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{60F6C469-5550-4F6E-BF85-3205B9C0D573}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{EFFCB92C-A30F-41F1-B121-CCE20218BF6C}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{B3E3285F-22EF-4717-A4B7-F78A2C9C406D}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{6A77BEFB-4B89-4FA9-82A6-7166408F63AF}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{DA6D0876-AC3D-4686-BF10-DBD5A78A7071}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{BD300BE4-0D5D-4842-BBD1-2A5261A287A8}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{3DE56993-C878-414D-A7A2-D06E06377E4C}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{998FA434-93F3-4690-B5E9-3ADB791EBAA1}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{2D3F49E8-38CE-4249-9FDA-B99D08731A16}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{E3189F56-BAAE-4978-B8FF-D5AB2BCD292B}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{3342EA92-AE97-4F26-9B58-2EC33AF9F31D}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{C4966F6F-E1F1-4EE3-9BD9-739D94124E0A}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{F0F05FDF-77DC-462B-915A-697AC9957315}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{201A2AB3-0A07-4ED4-9826-FECF617B4795}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{38670C07-DDD3-4386-B48E-7ED810D6EF56}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{85A8DFDF-315B-4AC7-87A4-AEE41B1FA5CF}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{36DDE503-1EF5-46DA-9A07-B00227353238}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{38F99429-B18D-47E5-94F9-955E432C1E5B}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{917F1202-C250-4082-B5B3-6CA5A4F2E47A}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{DDDC5079-CEF3-4064-8262-A82051E07E83}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{CD2BF0D5-48A0-41E9-8674-DBCE1BE8E162}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{97B639B0-66D4-40D2-8580-A2AEBF5E3105}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{9EB1740F-B227-4217-B8DA-B51823575689}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{354C4523-C01F-4564-BB06-70ADC8C9E9A3}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{F922944B-F05D-4B8D-A392-EE4786E3800A}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{0315812E-6C40-46B5-8A67-A44CEE56E463}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{5B2B62A1-B62B-4818-82B7-F0C54B2A1CFD}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{38E17179-A2E8-41A0-9604-1CB6DE8155F8}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{A67194AC-298E-4288-8C9C-F54A5F76600A}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{2FC620C8-66C6-4FCE-953A-AC9692BD08BF}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{8A853BD3-F878-45E8-A24E-F7A45655582E}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{7751555B-24B3-4D65-8A69-5720E8069AF3}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{2AFD5AF5-8EF5-44E3-AEC7-5CF6A39F9EB3}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{3DF09D18-C1E6-46E6-8EBF-DFF1B9F38D3C}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{86CE5D71-86E8-417A-B238-A09FCE450F3D}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{D323F007-42E3-4F46-A470-CC249EEDAA0A}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{2939521B-3EB3-41A1-B096-0B1FEDC6044D}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{943CE5FF-304E-4515-AA3D-D7141D0B442A}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{FDEF26DA-2AF0-4DE9-93F7-5F6957B34974}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{8132981E-C79A-47EC-9170-E14DBF1F32B2}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{ECD73252-F737-4091-B0D7-ED82F4BB0933}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{1E48E67D-B456-43E8-8380-19F9E7744B0C}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{77C73160-6362-4B1A-9C7B-26D2D3C59517}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{E41EB5AD-84A3-4872-B89D-18049977D74D}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{60A7CC6B-6330-460D-BCFC-7A03311A9C5E}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{50D209FD-CB1D-4767-A6BC-A6DA9552A7EF}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{E3EDFCA6-1CCB-45CB-A506-DE4A8139D5D4}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{CD200DC9-5FAB-4BB8-956B-CB4E0B7F72FD}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{0D491CC3-D3EB-4850-89DC-571EE614C426}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1087E30-1D6A-4BE0-995A-BBD607996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665C6072-2E1E-4078-B1FD-EA2D40659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F0AA362E-0C27-400D-997D-DFBB9BF8A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3C8E8328-A719-4327-83B8-7A3E0BA3A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3FB0E35-3322-43DF-B322-AF8101459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8808299F-92CF-4990-A6CF-F772C87DB7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15F6FCA6-984B-40FE-B33D-64A61E9C04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3793E30-02E2-4BF3-8ECA-D3F4D0C5C7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E3911416-0AD0-4125-8E45-84118978D8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C2650AE3-B133-4A55-8720-8C911B913B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5344FBFC-7329-43CE-989E-D41E64BE0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3ECC3330-CAAD-4E36-8C5C-7E850602D2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27AF5A7-6C9C-4B2B-B50B-AE8ABB7DB8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3B50ED9-1074-47E3-8A91-3875A1CAE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3E1FD12-F71C-4DF7-AC44-8772043B6F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A0C882BC-F451-4F03-A11A-95FEBA99DA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D4553355-8719-492A-925D-93CCCC1D6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448C9FF2-204E-45C1-982D-A84CBDBE52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428DC015-1BC3-4932-B33B-085ADA8CCA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3514A60-7DDC-4CCA-A6B4-4CCED2962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14AC6B99-6723-489E-AD91-351B80548A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A6CF1CC5-A61A-43FA-93DA-DB84B3D26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3AE84034-D10A-40B8-A7EF-1BC74ACE9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26C54ADC-225F-4949-9C0B-B174481847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6BB2EBC-1CE6-45AC-8B64-2169389AA3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20E2C90-8144-4857-8437-D39883ABA3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C3CBA154-6ACD-4F2C-8300-454CB8035A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E2C3C38-EB80-41D5-B8AC-2D380182A4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E9091D94-0595-4DAE-ADDC-83D41CE0AB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277947FE-024D-432D-84EF-10DBF6D83E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55D585BE-268A-45A5-B8F6-002E03901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4973773-AC20-43BC-AEF5-71C94CA18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96915BC-2703-4AC8-A44B-C534C1FB9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BE216BE-367E-4820-BF5C-6B2573331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429FCFC-B714-4C9C-B0C9-F52E56162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DB6E0A1-9CF8-4344-8572-BE9037129A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8A51D7E-8BAD-4171-AA61-1CFAA69498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65C0B37E-B504-4493-BF61-8BB0EE9CA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5BE887E-CF1B-4402-A1A0-BB3347AF4A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9FAFDEC-1217-46BD-B778-2B51F4D653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B1264A2-146B-47AA-ABBB-A5AB5836C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526F5EC-2519-4196-9689-BB79765EB7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361F113E-38ED-4F26-88BE-8D15089DAD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60F6C469-5550-4F6E-BF85-3205B9C0D5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FFCB92C-A30F-41F1-B121-CCE20218BF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B3E3285F-22EF-4717-A4B7-F78A2C9C40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6A77BEFB-4B89-4FA9-82A6-7166408F6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A6D0876-AC3D-4686-BF10-DBD5A78A70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D300BE4-0D5D-4842-BBD1-2A5261A287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DE56993-C878-414D-A7A2-D06E06377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98FA434-93F3-4690-B5E9-3ADB791EB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2D3F49E8-38CE-4249-9FDA-B99D0873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E3189F56-BAAE-4978-B8FF-D5AB2BCD2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342EA92-AE97-4F26-9B58-2EC33AF9F3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4966F6F-E1F1-4EE3-9BD9-739D94124E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0F05FDF-77DC-462B-915A-697AC9957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01A2AB3-0A07-4ED4-9826-FECF617B4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8670C07-DDD3-4386-B48E-7ED810D6EF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85A8DFDF-315B-4AC7-87A4-AEE41B1FA5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36DDE503-1EF5-46DA-9A07-B00227353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8F99429-B18D-47E5-94F9-955E432C1E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917F1202-C250-4082-B5B3-6CA5A4F2E4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DDDC5079-CEF3-4064-8262-A82051E07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D2BF0D5-48A0-41E9-8674-DBCE1BE8E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7B639B0-66D4-40D2-8580-A2AEBF5E3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9EB1740F-B227-4217-B8DA-B518235756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54C4523-C01F-4564-BB06-70ADC8C9E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922944B-F05D-4B8D-A392-EE4786E38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0315812E-6C40-46B5-8A67-A44CEE56E4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B2B62A1-B62B-4818-82B7-F0C54B2A1C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8E17179-A2E8-41A0-9604-1CB6DE815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67194AC-298E-4288-8C9C-F54A5F7660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FC620C8-66C6-4FCE-953A-AC9692BD08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A853BD3-F878-45E8-A24E-F7A4565558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751555B-24B3-4D65-8A69-5720E8069A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AFD5AF5-8EF5-44E3-AEC7-5CF6A39F9E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DF09D18-C1E6-46E6-8EBF-DFF1B9F38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86CE5D71-86E8-417A-B238-A09FCE450F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323F007-42E3-4F46-A470-CC249EEDAA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939521B-3EB3-41A1-B096-0B1FEDC60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943CE5FF-304E-4515-AA3D-D7141D0B44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DEF26DA-2AF0-4DE9-93F7-5F6957B34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8132981E-C79A-47EC-9170-E14DBF1F3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CD73252-F737-4091-B0D7-ED82F4BB09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1E48E67D-B456-43E8-8380-19F9E7744B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7C73160-6362-4B1A-9C7B-26D2D3C595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41EB5AD-84A3-4872-B89D-18049977D7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0A7CC6B-6330-460D-BCFC-7A03311A9C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50D209FD-CB1D-4767-A6BC-A6DA9552A7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E3EDFCA6-1CCB-45CB-A506-DE4A8139D5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D200DC9-5FAB-4BB8-956B-CB4E0B7F7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D491CC3-D3EB-4850-89DC-571EE614C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CFB7-2C38-481D-A5BD-5462D4188201}">
  <sheetPr codeName="Sheet2">
    <tabColor theme="4" tint="0.39997558519241921"/>
  </sheetPr>
  <dimension ref="A1:EF76"/>
  <sheetViews>
    <sheetView zoomScale="83" zoomScaleNormal="40" workbookViewId="0">
      <pane xSplit="1" ySplit="3" topLeftCell="B61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90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3">
        <f>(81*0.5)/160</f>
        <v>0.25312499999999999</v>
      </c>
      <c r="D4" s="34" t="s">
        <v>20</v>
      </c>
      <c r="E4" s="35">
        <v>1</v>
      </c>
      <c r="F4" s="35">
        <v>1</v>
      </c>
      <c r="G4" s="35">
        <v>3</v>
      </c>
      <c r="H4" s="35">
        <v>3</v>
      </c>
      <c r="I4" s="36">
        <v>2</v>
      </c>
      <c r="J4" s="37">
        <f t="shared" ref="J4" si="0">IF( OR( ISBLANK(E4),ISBLANK(F4), ISBLANK(G4), ISBLANK(H4), ISBLANK(I4) ), "", 1.5*SQRT(   EXP(2.21*(E4-1)) + EXP(2.21*(F4-1)) + EXP(2.21*(G4-1)) + EXP(2.21*(H4-1)) + EXP(2.21*I4)   )/100*2.45 )</f>
        <v>0.58256442191643876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3">
        <f t="shared" ref="C5:C68" si="3">(81*0.5)/160</f>
        <v>0.25312499999999999</v>
      </c>
      <c r="D5" s="34" t="s">
        <v>21</v>
      </c>
      <c r="E5" s="35">
        <v>1</v>
      </c>
      <c r="F5" s="35">
        <v>1</v>
      </c>
      <c r="G5" s="35">
        <v>3</v>
      </c>
      <c r="H5" s="35">
        <v>3</v>
      </c>
      <c r="I5" s="36">
        <v>2</v>
      </c>
      <c r="J5" s="37">
        <f t="shared" ref="J5:J68" si="4">IF( OR( ISBLANK(E5),ISBLANK(F5), ISBLANK(G5), ISBLANK(H5), ISBLANK(I5) ), "", 1.5*SQRT(   EXP(2.21*(E5-1)) + EXP(2.21*(F5-1)) + EXP(2.21*(G5-1)) + EXP(2.21*(H5-1)) + EXP(2.21*I5)   )/100*2.45 )</f>
        <v>0.58256442191643876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3">
        <f t="shared" si="3"/>
        <v>0.25312499999999999</v>
      </c>
      <c r="D6" s="34" t="s">
        <v>22</v>
      </c>
      <c r="E6" s="35">
        <v>1</v>
      </c>
      <c r="F6" s="35">
        <v>1</v>
      </c>
      <c r="G6" s="35">
        <v>3</v>
      </c>
      <c r="H6" s="35">
        <v>3</v>
      </c>
      <c r="I6" s="36">
        <v>2</v>
      </c>
      <c r="J6" s="37">
        <f t="shared" si="4"/>
        <v>0.58256442191643876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5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6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7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8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9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3">
        <f t="shared" si="3"/>
        <v>0.25312499999999999</v>
      </c>
      <c r="D7" s="34" t="s">
        <v>23</v>
      </c>
      <c r="E7" s="35">
        <v>1</v>
      </c>
      <c r="F7" s="35">
        <v>1</v>
      </c>
      <c r="G7" s="35">
        <v>3</v>
      </c>
      <c r="H7" s="35">
        <v>3</v>
      </c>
      <c r="I7" s="36">
        <v>2</v>
      </c>
      <c r="J7" s="37">
        <f t="shared" si="4"/>
        <v>0.58256442191643876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5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6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7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8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9"/>
        <v>4.4081660908397297E-2</v>
      </c>
    </row>
    <row r="8" spans="1:73">
      <c r="A8" s="4">
        <v>1954</v>
      </c>
      <c r="B8" s="19" t="s">
        <v>17</v>
      </c>
      <c r="C8" s="43">
        <f t="shared" si="3"/>
        <v>0.25312499999999999</v>
      </c>
      <c r="D8" s="34" t="s">
        <v>24</v>
      </c>
      <c r="E8" s="35">
        <v>1</v>
      </c>
      <c r="F8" s="35">
        <v>1</v>
      </c>
      <c r="G8" s="35">
        <v>3</v>
      </c>
      <c r="H8" s="35">
        <v>3</v>
      </c>
      <c r="I8" s="36">
        <v>2</v>
      </c>
      <c r="J8" s="37">
        <f t="shared" si="4"/>
        <v>0.58256442191643876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5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6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7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8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9"/>
        <v>4.4081660908397297E-2</v>
      </c>
    </row>
    <row r="9" spans="1:73">
      <c r="A9" s="4">
        <v>1955</v>
      </c>
      <c r="B9" s="19" t="s">
        <v>17</v>
      </c>
      <c r="C9" s="43">
        <f t="shared" si="3"/>
        <v>0.25312499999999999</v>
      </c>
      <c r="D9" s="34" t="s">
        <v>25</v>
      </c>
      <c r="E9" s="35">
        <v>1</v>
      </c>
      <c r="F9" s="35">
        <v>1</v>
      </c>
      <c r="G9" s="35">
        <v>3</v>
      </c>
      <c r="H9" s="35">
        <v>3</v>
      </c>
      <c r="I9" s="36">
        <v>2</v>
      </c>
      <c r="J9" s="37">
        <f t="shared" si="4"/>
        <v>0.58256442191643876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5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6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7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8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9"/>
        <v>4.4081660908397297E-2</v>
      </c>
    </row>
    <row r="10" spans="1:73">
      <c r="A10" s="4">
        <v>1956</v>
      </c>
      <c r="B10" s="19" t="s">
        <v>17</v>
      </c>
      <c r="C10" s="43">
        <f t="shared" si="3"/>
        <v>0.25312499999999999</v>
      </c>
      <c r="D10" s="34" t="s">
        <v>26</v>
      </c>
      <c r="E10" s="35">
        <v>1</v>
      </c>
      <c r="F10" s="35">
        <v>1</v>
      </c>
      <c r="G10" s="35">
        <v>3</v>
      </c>
      <c r="H10" s="35">
        <v>3</v>
      </c>
      <c r="I10" s="36">
        <v>2</v>
      </c>
      <c r="J10" s="37">
        <f t="shared" si="4"/>
        <v>0.58256442191643876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5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6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7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8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9"/>
        <v>4.4081660908397297E-2</v>
      </c>
    </row>
    <row r="11" spans="1:73">
      <c r="A11" s="4">
        <v>1957</v>
      </c>
      <c r="B11" s="19" t="s">
        <v>17</v>
      </c>
      <c r="C11" s="43">
        <f t="shared" si="3"/>
        <v>0.25312499999999999</v>
      </c>
      <c r="D11" s="34" t="s">
        <v>27</v>
      </c>
      <c r="E11" s="35">
        <v>1</v>
      </c>
      <c r="F11" s="35">
        <v>1</v>
      </c>
      <c r="G11" s="35">
        <v>3</v>
      </c>
      <c r="H11" s="35">
        <v>3</v>
      </c>
      <c r="I11" s="36">
        <v>2</v>
      </c>
      <c r="J11" s="37">
        <f t="shared" si="4"/>
        <v>0.58256442191643876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5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6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3">
        <f t="shared" si="3"/>
        <v>0.25312499999999999</v>
      </c>
      <c r="D12" s="34" t="s">
        <v>28</v>
      </c>
      <c r="E12" s="35">
        <v>1</v>
      </c>
      <c r="F12" s="35">
        <v>1</v>
      </c>
      <c r="G12" s="35">
        <v>3</v>
      </c>
      <c r="H12" s="35">
        <v>3</v>
      </c>
      <c r="I12" s="36">
        <v>2</v>
      </c>
      <c r="J12" s="37">
        <f t="shared" si="4"/>
        <v>0.58256442191643876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5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6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10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1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9"/>
        <v>4.4081660908397297E-2</v>
      </c>
    </row>
    <row r="13" spans="1:73">
      <c r="A13" s="4">
        <v>1959</v>
      </c>
      <c r="B13" s="19" t="s">
        <v>17</v>
      </c>
      <c r="C13" s="43">
        <f t="shared" si="3"/>
        <v>0.25312499999999999</v>
      </c>
      <c r="D13" s="34" t="s">
        <v>29</v>
      </c>
      <c r="E13" s="35">
        <v>1</v>
      </c>
      <c r="F13" s="35">
        <v>1</v>
      </c>
      <c r="G13" s="35">
        <v>3</v>
      </c>
      <c r="H13" s="35">
        <v>3</v>
      </c>
      <c r="I13" s="36">
        <v>2</v>
      </c>
      <c r="J13" s="37">
        <f t="shared" si="4"/>
        <v>0.58256442191643876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5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6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10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1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9"/>
        <v>4.4081660908397297E-2</v>
      </c>
    </row>
    <row r="14" spans="1:73">
      <c r="A14" s="4">
        <v>1960</v>
      </c>
      <c r="B14" s="19" t="s">
        <v>17</v>
      </c>
      <c r="C14" s="43">
        <f t="shared" si="3"/>
        <v>0.25312499999999999</v>
      </c>
      <c r="D14" s="34" t="s">
        <v>30</v>
      </c>
      <c r="E14" s="35">
        <v>1</v>
      </c>
      <c r="F14" s="35">
        <v>1</v>
      </c>
      <c r="G14" s="35">
        <v>3</v>
      </c>
      <c r="H14" s="35">
        <v>3</v>
      </c>
      <c r="I14" s="36">
        <v>2</v>
      </c>
      <c r="J14" s="37">
        <f t="shared" si="4"/>
        <v>0.58256442191643876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5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6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10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1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9"/>
        <v>4.4081660908397297E-2</v>
      </c>
    </row>
    <row r="15" spans="1:73">
      <c r="A15" s="4">
        <v>1961</v>
      </c>
      <c r="B15" s="19" t="s">
        <v>17</v>
      </c>
      <c r="C15" s="43">
        <f t="shared" si="3"/>
        <v>0.25312499999999999</v>
      </c>
      <c r="D15" s="34" t="s">
        <v>31</v>
      </c>
      <c r="E15" s="35">
        <v>1</v>
      </c>
      <c r="F15" s="35">
        <v>1</v>
      </c>
      <c r="G15" s="35">
        <v>3</v>
      </c>
      <c r="H15" s="35">
        <v>3</v>
      </c>
      <c r="I15" s="36">
        <v>2</v>
      </c>
      <c r="J15" s="37">
        <f t="shared" si="4"/>
        <v>0.58256442191643876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5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6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10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1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9"/>
        <v>4.4081660908397297E-2</v>
      </c>
    </row>
    <row r="16" spans="1:73">
      <c r="A16" s="4">
        <v>1962</v>
      </c>
      <c r="B16" s="19" t="s">
        <v>17</v>
      </c>
      <c r="C16" s="43">
        <f t="shared" si="3"/>
        <v>0.25312499999999999</v>
      </c>
      <c r="D16" s="34" t="s">
        <v>32</v>
      </c>
      <c r="E16" s="35">
        <v>1</v>
      </c>
      <c r="F16" s="35">
        <v>1</v>
      </c>
      <c r="G16" s="35">
        <v>3</v>
      </c>
      <c r="H16" s="35">
        <v>3</v>
      </c>
      <c r="I16" s="36">
        <v>2</v>
      </c>
      <c r="J16" s="37">
        <f t="shared" si="4"/>
        <v>0.58256442191643876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5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6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10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1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9"/>
        <v>4.4081660908397297E-2</v>
      </c>
    </row>
    <row r="17" spans="1:73">
      <c r="A17" s="4">
        <v>1963</v>
      </c>
      <c r="B17" s="19" t="s">
        <v>17</v>
      </c>
      <c r="C17" s="43">
        <f t="shared" si="3"/>
        <v>0.25312499999999999</v>
      </c>
      <c r="D17" s="34" t="s">
        <v>33</v>
      </c>
      <c r="E17" s="35">
        <v>1</v>
      </c>
      <c r="F17" s="35">
        <v>1</v>
      </c>
      <c r="G17" s="35">
        <v>3</v>
      </c>
      <c r="H17" s="35">
        <v>3</v>
      </c>
      <c r="I17" s="36">
        <v>2</v>
      </c>
      <c r="J17" s="37">
        <f t="shared" si="4"/>
        <v>0.58256442191643876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5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6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10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1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9"/>
        <v>4.4081660908397297E-2</v>
      </c>
    </row>
    <row r="18" spans="1:73">
      <c r="A18" s="4">
        <v>1964</v>
      </c>
      <c r="B18" s="19" t="s">
        <v>17</v>
      </c>
      <c r="C18" s="43">
        <f t="shared" si="3"/>
        <v>0.25312499999999999</v>
      </c>
      <c r="D18" s="34" t="s">
        <v>34</v>
      </c>
      <c r="E18" s="35">
        <v>1</v>
      </c>
      <c r="F18" s="35">
        <v>1</v>
      </c>
      <c r="G18" s="35">
        <v>3</v>
      </c>
      <c r="H18" s="35">
        <v>3</v>
      </c>
      <c r="I18" s="36">
        <v>2</v>
      </c>
      <c r="J18" s="37">
        <f t="shared" si="4"/>
        <v>0.58256442191643876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5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6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10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1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9"/>
        <v>4.4081660908397297E-2</v>
      </c>
    </row>
    <row r="19" spans="1:73">
      <c r="A19" s="4">
        <v>1965</v>
      </c>
      <c r="B19" s="19" t="s">
        <v>17</v>
      </c>
      <c r="C19" s="43">
        <f t="shared" si="3"/>
        <v>0.25312499999999999</v>
      </c>
      <c r="D19" s="34" t="s">
        <v>35</v>
      </c>
      <c r="E19" s="35">
        <v>1</v>
      </c>
      <c r="F19" s="35">
        <v>1</v>
      </c>
      <c r="G19" s="35">
        <v>3</v>
      </c>
      <c r="H19" s="35">
        <v>3</v>
      </c>
      <c r="I19" s="36">
        <v>2</v>
      </c>
      <c r="J19" s="37">
        <f t="shared" si="4"/>
        <v>0.58256442191643876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5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6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10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1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9"/>
        <v>4.4081660908397297E-2</v>
      </c>
    </row>
    <row r="20" spans="1:73">
      <c r="A20" s="4">
        <v>1966</v>
      </c>
      <c r="B20" s="19" t="s">
        <v>17</v>
      </c>
      <c r="C20" s="43">
        <f t="shared" si="3"/>
        <v>0.25312499999999999</v>
      </c>
      <c r="D20" s="34" t="s">
        <v>36</v>
      </c>
      <c r="E20" s="35">
        <v>1</v>
      </c>
      <c r="F20" s="35">
        <v>1</v>
      </c>
      <c r="G20" s="35">
        <v>3</v>
      </c>
      <c r="H20" s="35">
        <v>3</v>
      </c>
      <c r="I20" s="36">
        <v>2</v>
      </c>
      <c r="J20" s="37">
        <f t="shared" si="4"/>
        <v>0.58256442191643876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5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6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10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1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9"/>
        <v>4.4081660908397297E-2</v>
      </c>
    </row>
    <row r="21" spans="1:73">
      <c r="A21" s="4">
        <v>1967</v>
      </c>
      <c r="B21" s="19" t="s">
        <v>17</v>
      </c>
      <c r="C21" s="43">
        <f t="shared" si="3"/>
        <v>0.25312499999999999</v>
      </c>
      <c r="D21" s="34" t="s">
        <v>37</v>
      </c>
      <c r="E21" s="35">
        <v>1</v>
      </c>
      <c r="F21" s="35">
        <v>1</v>
      </c>
      <c r="G21" s="35">
        <v>3</v>
      </c>
      <c r="H21" s="35">
        <v>3</v>
      </c>
      <c r="I21" s="36">
        <v>2</v>
      </c>
      <c r="J21" s="37">
        <f t="shared" si="4"/>
        <v>0.58256442191643876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5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6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10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1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9"/>
        <v>4.4081660908397297E-2</v>
      </c>
    </row>
    <row r="22" spans="1:73">
      <c r="A22" s="4">
        <v>1968</v>
      </c>
      <c r="B22" s="19" t="s">
        <v>17</v>
      </c>
      <c r="C22" s="43">
        <f t="shared" si="3"/>
        <v>0.25312499999999999</v>
      </c>
      <c r="D22" s="34" t="s">
        <v>38</v>
      </c>
      <c r="E22" s="35">
        <v>1</v>
      </c>
      <c r="F22" s="35">
        <v>1</v>
      </c>
      <c r="G22" s="35">
        <v>3</v>
      </c>
      <c r="H22" s="35">
        <v>3</v>
      </c>
      <c r="I22" s="36">
        <v>2</v>
      </c>
      <c r="J22" s="37">
        <f t="shared" si="4"/>
        <v>0.58256442191643876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5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6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10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1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9"/>
        <v>4.4081660908397297E-2</v>
      </c>
    </row>
    <row r="23" spans="1:73">
      <c r="A23" s="4">
        <v>1969</v>
      </c>
      <c r="B23" s="19" t="s">
        <v>17</v>
      </c>
      <c r="C23" s="43">
        <f t="shared" si="3"/>
        <v>0.25312499999999999</v>
      </c>
      <c r="D23" s="34" t="s">
        <v>39</v>
      </c>
      <c r="E23" s="35">
        <v>1</v>
      </c>
      <c r="F23" s="35">
        <v>1</v>
      </c>
      <c r="G23" s="35">
        <v>3</v>
      </c>
      <c r="H23" s="35">
        <v>3</v>
      </c>
      <c r="I23" s="36">
        <v>2</v>
      </c>
      <c r="J23" s="37">
        <f t="shared" si="4"/>
        <v>0.58256442191643876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5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6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10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1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9"/>
        <v>4.4081660908397297E-2</v>
      </c>
    </row>
    <row r="24" spans="1:73">
      <c r="A24" s="4">
        <v>1970</v>
      </c>
      <c r="B24" s="19" t="s">
        <v>17</v>
      </c>
      <c r="C24" s="43">
        <f t="shared" si="3"/>
        <v>0.25312499999999999</v>
      </c>
      <c r="D24" s="34" t="s">
        <v>40</v>
      </c>
      <c r="E24" s="35">
        <v>1</v>
      </c>
      <c r="F24" s="35">
        <v>1</v>
      </c>
      <c r="G24" s="35">
        <v>3</v>
      </c>
      <c r="H24" s="35">
        <v>3</v>
      </c>
      <c r="I24" s="36">
        <v>2</v>
      </c>
      <c r="J24" s="37">
        <f t="shared" si="4"/>
        <v>0.58256442191643876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5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6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10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1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9"/>
        <v>4.4081660908397297E-2</v>
      </c>
    </row>
    <row r="25" spans="1:73">
      <c r="A25" s="4">
        <v>1971</v>
      </c>
      <c r="B25" s="19" t="s">
        <v>17</v>
      </c>
      <c r="C25" s="43">
        <f t="shared" si="3"/>
        <v>0.25312499999999999</v>
      </c>
      <c r="D25" s="34" t="s">
        <v>41</v>
      </c>
      <c r="E25" s="35">
        <v>1</v>
      </c>
      <c r="F25" s="35">
        <v>1</v>
      </c>
      <c r="G25" s="35">
        <v>3</v>
      </c>
      <c r="H25" s="35">
        <v>3</v>
      </c>
      <c r="I25" s="36">
        <v>2</v>
      </c>
      <c r="J25" s="37">
        <f t="shared" si="4"/>
        <v>0.58256442191643876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5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6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10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1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9"/>
        <v>4.4081660908397297E-2</v>
      </c>
    </row>
    <row r="26" spans="1:73">
      <c r="A26" s="4">
        <v>1972</v>
      </c>
      <c r="B26" s="19" t="s">
        <v>17</v>
      </c>
      <c r="C26" s="43">
        <f t="shared" si="3"/>
        <v>0.25312499999999999</v>
      </c>
      <c r="D26" s="34" t="s">
        <v>42</v>
      </c>
      <c r="E26" s="35">
        <v>1</v>
      </c>
      <c r="F26" s="35">
        <v>1</v>
      </c>
      <c r="G26" s="35">
        <v>3</v>
      </c>
      <c r="H26" s="35">
        <v>3</v>
      </c>
      <c r="I26" s="36">
        <v>2</v>
      </c>
      <c r="J26" s="37">
        <f t="shared" si="4"/>
        <v>0.58256442191643876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5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6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10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1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9"/>
        <v>4.4081660908397297E-2</v>
      </c>
    </row>
    <row r="27" spans="1:73">
      <c r="A27" s="4">
        <v>1973</v>
      </c>
      <c r="B27" s="19" t="s">
        <v>17</v>
      </c>
      <c r="C27" s="43">
        <f t="shared" si="3"/>
        <v>0.25312499999999999</v>
      </c>
      <c r="D27" s="34" t="s">
        <v>43</v>
      </c>
      <c r="E27" s="35">
        <v>1</v>
      </c>
      <c r="F27" s="35">
        <v>1</v>
      </c>
      <c r="G27" s="35">
        <v>3</v>
      </c>
      <c r="H27" s="35">
        <v>3</v>
      </c>
      <c r="I27" s="36">
        <v>2</v>
      </c>
      <c r="J27" s="37">
        <f t="shared" si="4"/>
        <v>0.58256442191643876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5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6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10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1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9"/>
        <v>4.4081660908397297E-2</v>
      </c>
    </row>
    <row r="28" spans="1:73">
      <c r="A28" s="4">
        <v>1974</v>
      </c>
      <c r="B28" s="19" t="s">
        <v>17</v>
      </c>
      <c r="C28" s="43">
        <f t="shared" si="3"/>
        <v>0.25312499999999999</v>
      </c>
      <c r="D28" s="34" t="s">
        <v>44</v>
      </c>
      <c r="E28" s="35">
        <v>1</v>
      </c>
      <c r="F28" s="35">
        <v>1</v>
      </c>
      <c r="G28" s="35">
        <v>3</v>
      </c>
      <c r="H28" s="35">
        <v>3</v>
      </c>
      <c r="I28" s="36">
        <v>2</v>
      </c>
      <c r="J28" s="37">
        <f t="shared" si="4"/>
        <v>0.58256442191643876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5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6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10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1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9"/>
        <v>4.4081660908397297E-2</v>
      </c>
    </row>
    <row r="29" spans="1:73">
      <c r="A29" s="4">
        <v>1975</v>
      </c>
      <c r="B29" s="19" t="s">
        <v>17</v>
      </c>
      <c r="C29" s="43">
        <f t="shared" si="3"/>
        <v>0.25312499999999999</v>
      </c>
      <c r="D29" s="34" t="s">
        <v>45</v>
      </c>
      <c r="E29" s="35">
        <v>1</v>
      </c>
      <c r="F29" s="35">
        <v>1</v>
      </c>
      <c r="G29" s="35">
        <v>3</v>
      </c>
      <c r="H29" s="35">
        <v>3</v>
      </c>
      <c r="I29" s="36">
        <v>2</v>
      </c>
      <c r="J29" s="37">
        <f t="shared" si="4"/>
        <v>0.58256442191643876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5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6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10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1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9"/>
        <v>4.4081660908397297E-2</v>
      </c>
    </row>
    <row r="30" spans="1:73">
      <c r="A30" s="4">
        <v>1976</v>
      </c>
      <c r="B30" s="19" t="s">
        <v>17</v>
      </c>
      <c r="C30" s="43">
        <f t="shared" si="3"/>
        <v>0.25312499999999999</v>
      </c>
      <c r="D30" s="34" t="s">
        <v>46</v>
      </c>
      <c r="E30" s="35">
        <v>1</v>
      </c>
      <c r="F30" s="35">
        <v>1</v>
      </c>
      <c r="G30" s="35">
        <v>3</v>
      </c>
      <c r="H30" s="35">
        <v>3</v>
      </c>
      <c r="I30" s="36">
        <v>2</v>
      </c>
      <c r="J30" s="37">
        <f t="shared" si="4"/>
        <v>0.58256442191643876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5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6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10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1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9"/>
        <v>4.4081660908397297E-2</v>
      </c>
    </row>
    <row r="31" spans="1:73">
      <c r="A31" s="4">
        <v>1977</v>
      </c>
      <c r="B31" s="19" t="s">
        <v>17</v>
      </c>
      <c r="C31" s="43">
        <f t="shared" si="3"/>
        <v>0.25312499999999999</v>
      </c>
      <c r="D31" s="34" t="s">
        <v>47</v>
      </c>
      <c r="E31" s="35">
        <v>1</v>
      </c>
      <c r="F31" s="35">
        <v>1</v>
      </c>
      <c r="G31" s="35">
        <v>3</v>
      </c>
      <c r="H31" s="35">
        <v>3</v>
      </c>
      <c r="I31" s="36">
        <v>2</v>
      </c>
      <c r="J31" s="37">
        <f t="shared" si="4"/>
        <v>0.58256442191643876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5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6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10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1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9"/>
        <v>4.4081660908397297E-2</v>
      </c>
    </row>
    <row r="32" spans="1:73">
      <c r="A32" s="4">
        <v>1978</v>
      </c>
      <c r="B32" s="19" t="s">
        <v>17</v>
      </c>
      <c r="C32" s="43">
        <f t="shared" si="3"/>
        <v>0.25312499999999999</v>
      </c>
      <c r="D32" s="34" t="s">
        <v>48</v>
      </c>
      <c r="E32" s="35">
        <v>1</v>
      </c>
      <c r="F32" s="35">
        <v>1</v>
      </c>
      <c r="G32" s="35">
        <v>3</v>
      </c>
      <c r="H32" s="35">
        <v>3</v>
      </c>
      <c r="I32" s="36">
        <v>2</v>
      </c>
      <c r="J32" s="37">
        <f t="shared" si="4"/>
        <v>0.58256442191643876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5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6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10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1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9"/>
        <v>4.4081660908397297E-2</v>
      </c>
    </row>
    <row r="33" spans="1:73">
      <c r="A33" s="4">
        <v>1979</v>
      </c>
      <c r="B33" s="19" t="s">
        <v>17</v>
      </c>
      <c r="C33" s="43">
        <f t="shared" si="3"/>
        <v>0.25312499999999999</v>
      </c>
      <c r="D33" s="34" t="s">
        <v>49</v>
      </c>
      <c r="E33" s="35">
        <v>1</v>
      </c>
      <c r="F33" s="35">
        <v>1</v>
      </c>
      <c r="G33" s="35">
        <v>3</v>
      </c>
      <c r="H33" s="35">
        <v>3</v>
      </c>
      <c r="I33" s="36">
        <v>2</v>
      </c>
      <c r="J33" s="37">
        <f t="shared" si="4"/>
        <v>0.58256442191643876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5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6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10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1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9"/>
        <v>4.4081660908397297E-2</v>
      </c>
    </row>
    <row r="34" spans="1:73">
      <c r="A34" s="4">
        <v>1980</v>
      </c>
      <c r="B34" s="19" t="s">
        <v>17</v>
      </c>
      <c r="C34" s="43">
        <f t="shared" si="3"/>
        <v>0.25312499999999999</v>
      </c>
      <c r="D34" s="34" t="s">
        <v>50</v>
      </c>
      <c r="E34" s="35">
        <v>1</v>
      </c>
      <c r="F34" s="35">
        <v>1</v>
      </c>
      <c r="G34" s="35">
        <v>3</v>
      </c>
      <c r="H34" s="35">
        <v>3</v>
      </c>
      <c r="I34" s="36">
        <v>2</v>
      </c>
      <c r="J34" s="37">
        <f t="shared" si="4"/>
        <v>0.58256442191643876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5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6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10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1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9"/>
        <v>4.4081660908397297E-2</v>
      </c>
    </row>
    <row r="35" spans="1:73">
      <c r="A35" s="4">
        <v>1981</v>
      </c>
      <c r="B35" s="19" t="s">
        <v>17</v>
      </c>
      <c r="C35" s="43">
        <f t="shared" si="3"/>
        <v>0.25312499999999999</v>
      </c>
      <c r="D35" s="34" t="s">
        <v>51</v>
      </c>
      <c r="E35" s="35">
        <v>1</v>
      </c>
      <c r="F35" s="35">
        <v>1</v>
      </c>
      <c r="G35" s="35">
        <v>3</v>
      </c>
      <c r="H35" s="35">
        <v>3</v>
      </c>
      <c r="I35" s="36">
        <v>2</v>
      </c>
      <c r="J35" s="37">
        <f t="shared" si="4"/>
        <v>0.58256442191643876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5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6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10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1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9"/>
        <v>4.4081660908397297E-2</v>
      </c>
    </row>
    <row r="36" spans="1:73">
      <c r="A36" s="4">
        <v>1982</v>
      </c>
      <c r="B36" s="19" t="s">
        <v>17</v>
      </c>
      <c r="C36" s="43">
        <f t="shared" si="3"/>
        <v>0.25312499999999999</v>
      </c>
      <c r="D36" s="34" t="s">
        <v>52</v>
      </c>
      <c r="E36" s="35">
        <v>1</v>
      </c>
      <c r="F36" s="35">
        <v>1</v>
      </c>
      <c r="G36" s="35">
        <v>3</v>
      </c>
      <c r="H36" s="35">
        <v>3</v>
      </c>
      <c r="I36" s="36">
        <v>2</v>
      </c>
      <c r="J36" s="37">
        <f t="shared" si="4"/>
        <v>0.58256442191643876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5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6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10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1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9"/>
        <v>4.4081660908397297E-2</v>
      </c>
    </row>
    <row r="37" spans="1:73">
      <c r="A37" s="4">
        <v>1983</v>
      </c>
      <c r="B37" s="19" t="s">
        <v>17</v>
      </c>
      <c r="C37" s="43">
        <f t="shared" si="3"/>
        <v>0.25312499999999999</v>
      </c>
      <c r="D37" s="34" t="s">
        <v>53</v>
      </c>
      <c r="E37" s="35">
        <v>1</v>
      </c>
      <c r="F37" s="35">
        <v>1</v>
      </c>
      <c r="G37" s="35">
        <v>3</v>
      </c>
      <c r="H37" s="35">
        <v>3</v>
      </c>
      <c r="I37" s="36">
        <v>2</v>
      </c>
      <c r="J37" s="37">
        <f t="shared" si="4"/>
        <v>0.58256442191643876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5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6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10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1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9"/>
        <v>4.4081660908397297E-2</v>
      </c>
    </row>
    <row r="38" spans="1:73">
      <c r="A38" s="4">
        <v>1984</v>
      </c>
      <c r="B38" s="19" t="s">
        <v>17</v>
      </c>
      <c r="C38" s="43">
        <f t="shared" si="3"/>
        <v>0.25312499999999999</v>
      </c>
      <c r="D38" s="34" t="s">
        <v>54</v>
      </c>
      <c r="E38" s="35">
        <v>1</v>
      </c>
      <c r="F38" s="35">
        <v>1</v>
      </c>
      <c r="G38" s="35">
        <v>3</v>
      </c>
      <c r="H38" s="35">
        <v>3</v>
      </c>
      <c r="I38" s="36">
        <v>2</v>
      </c>
      <c r="J38" s="37">
        <f t="shared" si="4"/>
        <v>0.58256442191643876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5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6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10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1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9"/>
        <v>4.4081660908397297E-2</v>
      </c>
    </row>
    <row r="39" spans="1:73">
      <c r="A39" s="4">
        <v>1985</v>
      </c>
      <c r="B39" s="19" t="s">
        <v>17</v>
      </c>
      <c r="C39" s="43">
        <f t="shared" si="3"/>
        <v>0.25312499999999999</v>
      </c>
      <c r="D39" s="34" t="s">
        <v>55</v>
      </c>
      <c r="E39" s="35">
        <v>1</v>
      </c>
      <c r="F39" s="35">
        <v>1</v>
      </c>
      <c r="G39" s="35">
        <v>3</v>
      </c>
      <c r="H39" s="35">
        <v>3</v>
      </c>
      <c r="I39" s="36">
        <v>2</v>
      </c>
      <c r="J39" s="37">
        <f t="shared" si="4"/>
        <v>0.58256442191643876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5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6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10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1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9"/>
        <v>4.4081660908397297E-2</v>
      </c>
    </row>
    <row r="40" spans="1:73">
      <c r="A40" s="4">
        <v>1986</v>
      </c>
      <c r="B40" s="19" t="s">
        <v>17</v>
      </c>
      <c r="C40" s="43">
        <f t="shared" si="3"/>
        <v>0.25312499999999999</v>
      </c>
      <c r="D40" s="34" t="s">
        <v>56</v>
      </c>
      <c r="E40" s="35">
        <v>1</v>
      </c>
      <c r="F40" s="35">
        <v>1</v>
      </c>
      <c r="G40" s="35">
        <v>3</v>
      </c>
      <c r="H40" s="35">
        <v>3</v>
      </c>
      <c r="I40" s="36">
        <v>2</v>
      </c>
      <c r="J40" s="37">
        <f t="shared" si="4"/>
        <v>0.58256442191643876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5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6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10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1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9"/>
        <v>4.4081660908397297E-2</v>
      </c>
    </row>
    <row r="41" spans="1:73">
      <c r="A41" s="4">
        <v>1987</v>
      </c>
      <c r="B41" s="19" t="s">
        <v>17</v>
      </c>
      <c r="C41" s="43">
        <f t="shared" si="3"/>
        <v>0.25312499999999999</v>
      </c>
      <c r="D41" s="34" t="s">
        <v>57</v>
      </c>
      <c r="E41" s="35">
        <v>1</v>
      </c>
      <c r="F41" s="35">
        <v>1</v>
      </c>
      <c r="G41" s="35">
        <v>3</v>
      </c>
      <c r="H41" s="35">
        <v>3</v>
      </c>
      <c r="I41" s="36">
        <v>2</v>
      </c>
      <c r="J41" s="37">
        <f t="shared" si="4"/>
        <v>0.58256442191643876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5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6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10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1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9"/>
        <v>4.4081660908397297E-2</v>
      </c>
    </row>
    <row r="42" spans="1:73">
      <c r="A42" s="4">
        <v>1988</v>
      </c>
      <c r="B42" s="19" t="s">
        <v>17</v>
      </c>
      <c r="C42" s="43">
        <f t="shared" si="3"/>
        <v>0.25312499999999999</v>
      </c>
      <c r="D42" s="34" t="s">
        <v>58</v>
      </c>
      <c r="E42" s="35">
        <v>1</v>
      </c>
      <c r="F42" s="35">
        <v>1</v>
      </c>
      <c r="G42" s="35">
        <v>3</v>
      </c>
      <c r="H42" s="35">
        <v>3</v>
      </c>
      <c r="I42" s="36">
        <v>2</v>
      </c>
      <c r="J42" s="37">
        <f t="shared" si="4"/>
        <v>0.58256442191643876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5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6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10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1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9"/>
        <v>4.4081660908397297E-2</v>
      </c>
    </row>
    <row r="43" spans="1:73">
      <c r="A43" s="4">
        <v>1989</v>
      </c>
      <c r="B43" s="19" t="s">
        <v>17</v>
      </c>
      <c r="C43" s="43">
        <f t="shared" si="3"/>
        <v>0.25312499999999999</v>
      </c>
      <c r="D43" s="34" t="s">
        <v>59</v>
      </c>
      <c r="E43" s="35">
        <v>1</v>
      </c>
      <c r="F43" s="35">
        <v>1</v>
      </c>
      <c r="G43" s="35">
        <v>3</v>
      </c>
      <c r="H43" s="35">
        <v>3</v>
      </c>
      <c r="I43" s="36">
        <v>2</v>
      </c>
      <c r="J43" s="37">
        <f t="shared" si="4"/>
        <v>0.58256442191643876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5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6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10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1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9"/>
        <v>4.4081660908397297E-2</v>
      </c>
    </row>
    <row r="44" spans="1:73">
      <c r="A44" s="4">
        <v>1990</v>
      </c>
      <c r="B44" s="19" t="s">
        <v>17</v>
      </c>
      <c r="C44" s="43">
        <f t="shared" si="3"/>
        <v>0.25312499999999999</v>
      </c>
      <c r="D44" s="34" t="s">
        <v>60</v>
      </c>
      <c r="E44" s="35">
        <v>1</v>
      </c>
      <c r="F44" s="35">
        <v>1</v>
      </c>
      <c r="G44" s="35">
        <v>3</v>
      </c>
      <c r="H44" s="35">
        <v>3</v>
      </c>
      <c r="I44" s="36">
        <v>2</v>
      </c>
      <c r="J44" s="37">
        <f t="shared" si="4"/>
        <v>0.58256442191643876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5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6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10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1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9"/>
        <v>4.4081660908397297E-2</v>
      </c>
    </row>
    <row r="45" spans="1:73">
      <c r="A45" s="4">
        <v>1991</v>
      </c>
      <c r="B45" s="19" t="s">
        <v>17</v>
      </c>
      <c r="C45" s="43">
        <f t="shared" si="3"/>
        <v>0.25312499999999999</v>
      </c>
      <c r="D45" s="34" t="s">
        <v>61</v>
      </c>
      <c r="E45" s="35">
        <v>1</v>
      </c>
      <c r="F45" s="35">
        <v>1</v>
      </c>
      <c r="G45" s="35">
        <v>3</v>
      </c>
      <c r="H45" s="35">
        <v>3</v>
      </c>
      <c r="I45" s="36">
        <v>2</v>
      </c>
      <c r="J45" s="37">
        <f t="shared" si="4"/>
        <v>0.58256442191643876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5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6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10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1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9"/>
        <v>4.4081660908397297E-2</v>
      </c>
    </row>
    <row r="46" spans="1:73">
      <c r="A46" s="4">
        <v>1992</v>
      </c>
      <c r="B46" s="19" t="s">
        <v>17</v>
      </c>
      <c r="C46" s="43">
        <f t="shared" si="3"/>
        <v>0.25312499999999999</v>
      </c>
      <c r="D46" s="34" t="s">
        <v>62</v>
      </c>
      <c r="E46" s="35">
        <v>1</v>
      </c>
      <c r="F46" s="35">
        <v>1</v>
      </c>
      <c r="G46" s="35">
        <v>3</v>
      </c>
      <c r="H46" s="35">
        <v>3</v>
      </c>
      <c r="I46" s="36">
        <v>2</v>
      </c>
      <c r="J46" s="37">
        <f t="shared" si="4"/>
        <v>0.58256442191643876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5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6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10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1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9"/>
        <v>4.4081660908397297E-2</v>
      </c>
    </row>
    <row r="47" spans="1:73">
      <c r="A47" s="4">
        <v>1993</v>
      </c>
      <c r="B47" s="19" t="s">
        <v>17</v>
      </c>
      <c r="C47" s="43">
        <f t="shared" si="3"/>
        <v>0.25312499999999999</v>
      </c>
      <c r="D47" s="34" t="s">
        <v>63</v>
      </c>
      <c r="E47" s="35">
        <v>1</v>
      </c>
      <c r="F47" s="35">
        <v>1</v>
      </c>
      <c r="G47" s="35">
        <v>3</v>
      </c>
      <c r="H47" s="35">
        <v>3</v>
      </c>
      <c r="I47" s="36">
        <v>2</v>
      </c>
      <c r="J47" s="37">
        <f t="shared" si="4"/>
        <v>0.58256442191643876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5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6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10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1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9"/>
        <v>4.4081660908397297E-2</v>
      </c>
    </row>
    <row r="48" spans="1:73">
      <c r="A48" s="4">
        <v>1994</v>
      </c>
      <c r="B48" s="19" t="s">
        <v>17</v>
      </c>
      <c r="C48" s="43">
        <f t="shared" si="3"/>
        <v>0.25312499999999999</v>
      </c>
      <c r="D48" s="34" t="s">
        <v>64</v>
      </c>
      <c r="E48" s="35">
        <v>1</v>
      </c>
      <c r="F48" s="35">
        <v>1</v>
      </c>
      <c r="G48" s="35">
        <v>3</v>
      </c>
      <c r="H48" s="35">
        <v>3</v>
      </c>
      <c r="I48" s="36">
        <v>2</v>
      </c>
      <c r="J48" s="37">
        <f t="shared" si="4"/>
        <v>0.58256442191643876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5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6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10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1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9"/>
        <v>4.4081660908397297E-2</v>
      </c>
    </row>
    <row r="49" spans="1:73">
      <c r="A49" s="4">
        <v>1995</v>
      </c>
      <c r="B49" s="19" t="s">
        <v>17</v>
      </c>
      <c r="C49" s="43">
        <f t="shared" si="3"/>
        <v>0.25312499999999999</v>
      </c>
      <c r="D49" s="34" t="s">
        <v>65</v>
      </c>
      <c r="E49" s="35">
        <v>1</v>
      </c>
      <c r="F49" s="35">
        <v>1</v>
      </c>
      <c r="G49" s="35">
        <v>3</v>
      </c>
      <c r="H49" s="35">
        <v>3</v>
      </c>
      <c r="I49" s="36">
        <v>2</v>
      </c>
      <c r="J49" s="37">
        <f t="shared" si="4"/>
        <v>0.58256442191643876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5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6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10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1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9"/>
        <v>4.4081660908397297E-2</v>
      </c>
    </row>
    <row r="50" spans="1:73">
      <c r="A50" s="4">
        <v>1996</v>
      </c>
      <c r="B50" s="19" t="s">
        <v>17</v>
      </c>
      <c r="C50" s="43">
        <f t="shared" si="3"/>
        <v>0.25312499999999999</v>
      </c>
      <c r="D50" s="34" t="s">
        <v>66</v>
      </c>
      <c r="E50" s="35">
        <v>1</v>
      </c>
      <c r="F50" s="35">
        <v>1</v>
      </c>
      <c r="G50" s="35">
        <v>3</v>
      </c>
      <c r="H50" s="35">
        <v>3</v>
      </c>
      <c r="I50" s="36">
        <v>2</v>
      </c>
      <c r="J50" s="37">
        <f t="shared" si="4"/>
        <v>0.58256442191643876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5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6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10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1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9"/>
        <v>4.4081660908397297E-2</v>
      </c>
    </row>
    <row r="51" spans="1:73">
      <c r="A51" s="4">
        <v>1997</v>
      </c>
      <c r="B51" s="19" t="s">
        <v>17</v>
      </c>
      <c r="C51" s="43">
        <f t="shared" si="3"/>
        <v>0.25312499999999999</v>
      </c>
      <c r="D51" s="34" t="s">
        <v>67</v>
      </c>
      <c r="E51" s="35">
        <v>1</v>
      </c>
      <c r="F51" s="35">
        <v>1</v>
      </c>
      <c r="G51" s="35">
        <v>3</v>
      </c>
      <c r="H51" s="35">
        <v>3</v>
      </c>
      <c r="I51" s="36">
        <v>2</v>
      </c>
      <c r="J51" s="37">
        <f t="shared" si="4"/>
        <v>0.58256442191643876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5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6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10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1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9"/>
        <v>4.4081660908397297E-2</v>
      </c>
    </row>
    <row r="52" spans="1:73">
      <c r="A52" s="4">
        <v>1998</v>
      </c>
      <c r="B52" s="19" t="s">
        <v>17</v>
      </c>
      <c r="C52" s="43">
        <f t="shared" si="3"/>
        <v>0.25312499999999999</v>
      </c>
      <c r="D52" s="34" t="s">
        <v>68</v>
      </c>
      <c r="E52" s="35">
        <v>1</v>
      </c>
      <c r="F52" s="35">
        <v>1</v>
      </c>
      <c r="G52" s="35">
        <v>3</v>
      </c>
      <c r="H52" s="35">
        <v>3</v>
      </c>
      <c r="I52" s="36">
        <v>2</v>
      </c>
      <c r="J52" s="37">
        <f t="shared" si="4"/>
        <v>0.58256442191643876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5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6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10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1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9"/>
        <v>4.4081660908397297E-2</v>
      </c>
    </row>
    <row r="53" spans="1:73">
      <c r="A53" s="4">
        <v>1999</v>
      </c>
      <c r="B53" s="19" t="s">
        <v>17</v>
      </c>
      <c r="C53" s="43">
        <f t="shared" si="3"/>
        <v>0.25312499999999999</v>
      </c>
      <c r="D53" s="34" t="s">
        <v>69</v>
      </c>
      <c r="E53" s="35">
        <v>1</v>
      </c>
      <c r="F53" s="35">
        <v>1</v>
      </c>
      <c r="G53" s="35">
        <v>3</v>
      </c>
      <c r="H53" s="35">
        <v>3</v>
      </c>
      <c r="I53" s="36">
        <v>2</v>
      </c>
      <c r="J53" s="37">
        <f t="shared" si="4"/>
        <v>0.58256442191643876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5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6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10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1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9"/>
        <v>4.4081660908397297E-2</v>
      </c>
    </row>
    <row r="54" spans="1:73">
      <c r="A54" s="4">
        <v>2000</v>
      </c>
      <c r="B54" s="19" t="s">
        <v>17</v>
      </c>
      <c r="C54" s="43">
        <f t="shared" si="3"/>
        <v>0.25312499999999999</v>
      </c>
      <c r="D54" s="34" t="s">
        <v>70</v>
      </c>
      <c r="E54" s="35">
        <v>1</v>
      </c>
      <c r="F54" s="35">
        <v>1</v>
      </c>
      <c r="G54" s="35">
        <v>3</v>
      </c>
      <c r="H54" s="35">
        <v>3</v>
      </c>
      <c r="I54" s="36">
        <v>2</v>
      </c>
      <c r="J54" s="37">
        <f t="shared" si="4"/>
        <v>0.58256442191643876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5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6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10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1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9"/>
        <v>4.4081660908397297E-2</v>
      </c>
    </row>
    <row r="55" spans="1:73">
      <c r="A55" s="4">
        <v>2001</v>
      </c>
      <c r="B55" s="19" t="s">
        <v>17</v>
      </c>
      <c r="C55" s="43">
        <f t="shared" si="3"/>
        <v>0.25312499999999999</v>
      </c>
      <c r="D55" s="34" t="s">
        <v>71</v>
      </c>
      <c r="E55" s="35">
        <v>1</v>
      </c>
      <c r="F55" s="35">
        <v>1</v>
      </c>
      <c r="G55" s="35">
        <v>3</v>
      </c>
      <c r="H55" s="35">
        <v>3</v>
      </c>
      <c r="I55" s="36">
        <v>2</v>
      </c>
      <c r="J55" s="37">
        <f t="shared" si="4"/>
        <v>0.58256442191643876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5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6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10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1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9"/>
        <v>4.4081660908397297E-2</v>
      </c>
    </row>
    <row r="56" spans="1:73">
      <c r="A56" s="4">
        <v>2002</v>
      </c>
      <c r="B56" s="19" t="s">
        <v>17</v>
      </c>
      <c r="C56" s="43">
        <f t="shared" si="3"/>
        <v>0.25312499999999999</v>
      </c>
      <c r="D56" s="34" t="s">
        <v>72</v>
      </c>
      <c r="E56" s="35">
        <v>1</v>
      </c>
      <c r="F56" s="35">
        <v>1</v>
      </c>
      <c r="G56" s="35">
        <v>3</v>
      </c>
      <c r="H56" s="35">
        <v>3</v>
      </c>
      <c r="I56" s="36">
        <v>2</v>
      </c>
      <c r="J56" s="37">
        <f t="shared" si="4"/>
        <v>0.58256442191643876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5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6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10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1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9"/>
        <v>4.4081660908397297E-2</v>
      </c>
    </row>
    <row r="57" spans="1:73">
      <c r="A57" s="4">
        <v>2003</v>
      </c>
      <c r="B57" s="19" t="s">
        <v>17</v>
      </c>
      <c r="C57" s="43">
        <f t="shared" si="3"/>
        <v>0.25312499999999999</v>
      </c>
      <c r="D57" s="34" t="s">
        <v>73</v>
      </c>
      <c r="E57" s="35">
        <v>1</v>
      </c>
      <c r="F57" s="35">
        <v>1</v>
      </c>
      <c r="G57" s="35">
        <v>3</v>
      </c>
      <c r="H57" s="35">
        <v>3</v>
      </c>
      <c r="I57" s="36">
        <v>2</v>
      </c>
      <c r="J57" s="37">
        <f t="shared" si="4"/>
        <v>0.58256442191643876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5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6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10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1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9"/>
        <v>4.4081660908397297E-2</v>
      </c>
    </row>
    <row r="58" spans="1:73">
      <c r="A58" s="4">
        <v>2004</v>
      </c>
      <c r="B58" s="19" t="s">
        <v>17</v>
      </c>
      <c r="C58" s="43">
        <f t="shared" si="3"/>
        <v>0.25312499999999999</v>
      </c>
      <c r="D58" s="34" t="s">
        <v>74</v>
      </c>
      <c r="E58" s="35">
        <v>1</v>
      </c>
      <c r="F58" s="35">
        <v>1</v>
      </c>
      <c r="G58" s="35">
        <v>3</v>
      </c>
      <c r="H58" s="35">
        <v>3</v>
      </c>
      <c r="I58" s="36">
        <v>2</v>
      </c>
      <c r="J58" s="37">
        <f t="shared" si="4"/>
        <v>0.58256442191643876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5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6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10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1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9"/>
        <v>4.4081660908397297E-2</v>
      </c>
    </row>
    <row r="59" spans="1:73">
      <c r="A59" s="4">
        <v>2005</v>
      </c>
      <c r="B59" s="19" t="s">
        <v>17</v>
      </c>
      <c r="C59" s="43">
        <f t="shared" si="3"/>
        <v>0.25312499999999999</v>
      </c>
      <c r="D59" s="34" t="s">
        <v>75</v>
      </c>
      <c r="E59" s="35">
        <v>1</v>
      </c>
      <c r="F59" s="35">
        <v>1</v>
      </c>
      <c r="G59" s="35">
        <v>3</v>
      </c>
      <c r="H59" s="35">
        <v>3</v>
      </c>
      <c r="I59" s="36">
        <v>2</v>
      </c>
      <c r="J59" s="37">
        <f t="shared" si="4"/>
        <v>0.58256442191643876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5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6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10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1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9"/>
        <v>4.4081660908397297E-2</v>
      </c>
    </row>
    <row r="60" spans="1:73">
      <c r="A60" s="4">
        <v>2006</v>
      </c>
      <c r="B60" s="19" t="s">
        <v>17</v>
      </c>
      <c r="C60" s="43">
        <f t="shared" si="3"/>
        <v>0.25312499999999999</v>
      </c>
      <c r="D60" s="34" t="s">
        <v>76</v>
      </c>
      <c r="E60" s="35">
        <v>1</v>
      </c>
      <c r="F60" s="35">
        <v>1</v>
      </c>
      <c r="G60" s="35">
        <v>3</v>
      </c>
      <c r="H60" s="35">
        <v>3</v>
      </c>
      <c r="I60" s="36">
        <v>2</v>
      </c>
      <c r="J60" s="37">
        <f t="shared" si="4"/>
        <v>0.58256442191643876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5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6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10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1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9"/>
        <v>4.4081660908397297E-2</v>
      </c>
    </row>
    <row r="61" spans="1:73">
      <c r="A61" s="4">
        <v>2007</v>
      </c>
      <c r="B61" s="19" t="s">
        <v>17</v>
      </c>
      <c r="C61" s="43">
        <f t="shared" si="3"/>
        <v>0.25312499999999999</v>
      </c>
      <c r="D61" s="34" t="s">
        <v>77</v>
      </c>
      <c r="E61" s="35">
        <v>1</v>
      </c>
      <c r="F61" s="35">
        <v>1</v>
      </c>
      <c r="G61" s="35">
        <v>3</v>
      </c>
      <c r="H61" s="35">
        <v>3</v>
      </c>
      <c r="I61" s="36">
        <v>2</v>
      </c>
      <c r="J61" s="37">
        <f t="shared" si="4"/>
        <v>0.58256442191643876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5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6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10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1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9"/>
        <v>4.4081660908397297E-2</v>
      </c>
    </row>
    <row r="62" spans="1:73">
      <c r="A62" s="4">
        <v>2008</v>
      </c>
      <c r="B62" s="19" t="s">
        <v>17</v>
      </c>
      <c r="C62" s="43">
        <f t="shared" si="3"/>
        <v>0.25312499999999999</v>
      </c>
      <c r="D62" s="34" t="s">
        <v>78</v>
      </c>
      <c r="E62" s="35">
        <v>1</v>
      </c>
      <c r="F62" s="35">
        <v>1</v>
      </c>
      <c r="G62" s="35">
        <v>3</v>
      </c>
      <c r="H62" s="35">
        <v>3</v>
      </c>
      <c r="I62" s="36">
        <v>2</v>
      </c>
      <c r="J62" s="37">
        <f t="shared" si="4"/>
        <v>0.58256442191643876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5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6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10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1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9"/>
        <v>4.4081660908397297E-2</v>
      </c>
    </row>
    <row r="63" spans="1:73">
      <c r="A63" s="4">
        <v>2009</v>
      </c>
      <c r="B63" s="19" t="s">
        <v>17</v>
      </c>
      <c r="C63" s="43">
        <f t="shared" si="3"/>
        <v>0.25312499999999999</v>
      </c>
      <c r="D63" s="34" t="s">
        <v>79</v>
      </c>
      <c r="E63" s="35">
        <v>1</v>
      </c>
      <c r="F63" s="35">
        <v>1</v>
      </c>
      <c r="G63" s="35">
        <v>3</v>
      </c>
      <c r="H63" s="35">
        <v>3</v>
      </c>
      <c r="I63" s="36">
        <v>2</v>
      </c>
      <c r="J63" s="37">
        <f t="shared" si="4"/>
        <v>0.58256442191643876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5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6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10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1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9"/>
        <v>4.4081660908397297E-2</v>
      </c>
    </row>
    <row r="64" spans="1:73">
      <c r="A64" s="4">
        <v>2010</v>
      </c>
      <c r="B64" s="19" t="s">
        <v>17</v>
      </c>
      <c r="C64" s="43">
        <f t="shared" si="3"/>
        <v>0.25312499999999999</v>
      </c>
      <c r="D64" s="34" t="s">
        <v>80</v>
      </c>
      <c r="E64" s="35">
        <v>1</v>
      </c>
      <c r="F64" s="35">
        <v>1</v>
      </c>
      <c r="G64" s="35">
        <v>3</v>
      </c>
      <c r="H64" s="35">
        <v>3</v>
      </c>
      <c r="I64" s="36">
        <v>2</v>
      </c>
      <c r="J64" s="37">
        <f t="shared" si="4"/>
        <v>0.58256442191643876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5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6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10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1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9"/>
        <v>4.4081660908397297E-2</v>
      </c>
    </row>
    <row r="65" spans="1:73">
      <c r="A65" s="4">
        <v>2011</v>
      </c>
      <c r="B65" s="19" t="s">
        <v>17</v>
      </c>
      <c r="C65" s="43">
        <f t="shared" si="3"/>
        <v>0.25312499999999999</v>
      </c>
      <c r="D65" s="34" t="s">
        <v>81</v>
      </c>
      <c r="E65" s="35">
        <v>1</v>
      </c>
      <c r="F65" s="35">
        <v>1</v>
      </c>
      <c r="G65" s="35">
        <v>3</v>
      </c>
      <c r="H65" s="35">
        <v>3</v>
      </c>
      <c r="I65" s="36">
        <v>2</v>
      </c>
      <c r="J65" s="37">
        <f t="shared" si="4"/>
        <v>0.58256442191643876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5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6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10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1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9"/>
        <v>4.4081660908397297E-2</v>
      </c>
    </row>
    <row r="66" spans="1:73">
      <c r="A66" s="4">
        <v>2012</v>
      </c>
      <c r="B66" s="19" t="s">
        <v>17</v>
      </c>
      <c r="C66" s="43">
        <f t="shared" si="3"/>
        <v>0.25312499999999999</v>
      </c>
      <c r="D66" s="34" t="s">
        <v>82</v>
      </c>
      <c r="E66" s="35">
        <v>1</v>
      </c>
      <c r="F66" s="35">
        <v>1</v>
      </c>
      <c r="G66" s="35">
        <v>3</v>
      </c>
      <c r="H66" s="35">
        <v>3</v>
      </c>
      <c r="I66" s="36">
        <v>2</v>
      </c>
      <c r="J66" s="37">
        <f t="shared" si="4"/>
        <v>0.58256442191643876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5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6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10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1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9"/>
        <v>4.4081660908397297E-2</v>
      </c>
    </row>
    <row r="67" spans="1:73">
      <c r="A67" s="4">
        <v>2013</v>
      </c>
      <c r="B67" s="19" t="s">
        <v>17</v>
      </c>
      <c r="C67" s="43">
        <f t="shared" si="3"/>
        <v>0.25312499999999999</v>
      </c>
      <c r="D67" s="34" t="s">
        <v>83</v>
      </c>
      <c r="E67" s="35">
        <v>1</v>
      </c>
      <c r="F67" s="35">
        <v>1</v>
      </c>
      <c r="G67" s="35">
        <v>3</v>
      </c>
      <c r="H67" s="35">
        <v>3</v>
      </c>
      <c r="I67" s="36">
        <v>2</v>
      </c>
      <c r="J67" s="37">
        <f t="shared" si="4"/>
        <v>0.58256442191643876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5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6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10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1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9"/>
        <v>4.4081660908397297E-2</v>
      </c>
    </row>
    <row r="68" spans="1:73">
      <c r="A68" s="4">
        <v>2014</v>
      </c>
      <c r="B68" s="19" t="s">
        <v>17</v>
      </c>
      <c r="C68" s="43">
        <f t="shared" si="3"/>
        <v>0.25312499999999999</v>
      </c>
      <c r="D68" s="34" t="s">
        <v>84</v>
      </c>
      <c r="E68" s="35">
        <v>1</v>
      </c>
      <c r="F68" s="35">
        <v>1</v>
      </c>
      <c r="G68" s="35">
        <v>3</v>
      </c>
      <c r="H68" s="35">
        <v>3</v>
      </c>
      <c r="I68" s="36">
        <v>2</v>
      </c>
      <c r="J68" s="37">
        <f t="shared" si="4"/>
        <v>0.58256442191643876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5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6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10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1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9"/>
        <v>4.4081660908397297E-2</v>
      </c>
    </row>
    <row r="69" spans="1:73">
      <c r="A69" s="4">
        <v>2015</v>
      </c>
      <c r="B69" s="19" t="s">
        <v>17</v>
      </c>
      <c r="C69" s="43">
        <f t="shared" ref="C69:C74" si="14">(81*0.5)/160</f>
        <v>0.25312499999999999</v>
      </c>
      <c r="D69" s="34" t="s">
        <v>85</v>
      </c>
      <c r="E69" s="35">
        <v>1</v>
      </c>
      <c r="F69" s="35">
        <v>1</v>
      </c>
      <c r="G69" s="35">
        <v>3</v>
      </c>
      <c r="H69" s="35">
        <v>3</v>
      </c>
      <c r="I69" s="36">
        <v>2</v>
      </c>
      <c r="J69" s="37">
        <f t="shared" ref="J69:J73" si="15">IF( OR( ISBLANK(E69),ISBLANK(F69), ISBLANK(G69), ISBLANK(H69), ISBLANK(I69) ), "", 1.5*SQRT(   EXP(2.21*(E69-1)) + EXP(2.21*(F69-1)) + EXP(2.21*(G69-1)) + EXP(2.21*(H69-1)) + EXP(2.21*I69)   )/100*2.45 )</f>
        <v>0.58256442191643876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5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6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10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1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9"/>
        <v>4.4081660908397297E-2</v>
      </c>
    </row>
    <row r="70" spans="1:73">
      <c r="A70" s="4">
        <v>2016</v>
      </c>
      <c r="B70" s="19" t="s">
        <v>17</v>
      </c>
      <c r="C70" s="43">
        <f t="shared" si="14"/>
        <v>0.25312499999999999</v>
      </c>
      <c r="D70" s="34" t="s">
        <v>86</v>
      </c>
      <c r="E70" s="35">
        <v>1</v>
      </c>
      <c r="F70" s="35">
        <v>1</v>
      </c>
      <c r="G70" s="35">
        <v>3</v>
      </c>
      <c r="H70" s="35">
        <v>3</v>
      </c>
      <c r="I70" s="36">
        <v>2</v>
      </c>
      <c r="J70" s="37">
        <f t="shared" si="15"/>
        <v>0.58256442191643876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6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7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10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1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8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43">
        <f t="shared" si="14"/>
        <v>0.25312499999999999</v>
      </c>
      <c r="D71" s="34" t="s">
        <v>87</v>
      </c>
      <c r="E71" s="35">
        <v>1</v>
      </c>
      <c r="F71" s="35">
        <v>1</v>
      </c>
      <c r="G71" s="35">
        <v>3</v>
      </c>
      <c r="H71" s="35">
        <v>3</v>
      </c>
      <c r="I71" s="36">
        <v>2</v>
      </c>
      <c r="J71" s="37">
        <f t="shared" ref="J71:J72" si="19">IF( OR( ISBLANK(E71),ISBLANK(F71), ISBLANK(G71), ISBLANK(H71), ISBLANK(I71) ), "", 1.5*SQRT(   EXP(2.21*(E71-1)) + EXP(2.21*(F71-1)) + EXP(2.21*(G71-1)) + EXP(2.21*(H71-1)) + EXP(2.21*I71)   )/100*2.45 )</f>
        <v>0.58256442191643876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20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21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2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3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4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5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6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43">
        <f t="shared" si="14"/>
        <v>0.25312499999999999</v>
      </c>
      <c r="D72" s="34" t="s">
        <v>87</v>
      </c>
      <c r="E72" s="35">
        <v>1</v>
      </c>
      <c r="F72" s="35">
        <v>1</v>
      </c>
      <c r="G72" s="35">
        <v>3</v>
      </c>
      <c r="H72" s="35">
        <v>3</v>
      </c>
      <c r="I72" s="36">
        <v>2</v>
      </c>
      <c r="J72" s="37">
        <f t="shared" si="19"/>
        <v>0.58256442191643876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20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21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2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3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4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5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6"/>
        <v>4.4081660908397297E-2</v>
      </c>
    </row>
    <row r="73" spans="1:73">
      <c r="A73" s="4">
        <v>2019</v>
      </c>
      <c r="B73" s="19" t="s">
        <v>17</v>
      </c>
      <c r="C73" s="43">
        <f t="shared" si="14"/>
        <v>0.25312499999999999</v>
      </c>
      <c r="D73" s="34" t="s">
        <v>87</v>
      </c>
      <c r="E73" s="35">
        <v>1</v>
      </c>
      <c r="F73" s="35">
        <v>1</v>
      </c>
      <c r="G73" s="35">
        <v>3</v>
      </c>
      <c r="H73" s="35">
        <v>3</v>
      </c>
      <c r="I73" s="36">
        <v>2</v>
      </c>
      <c r="J73" s="37">
        <f t="shared" si="15"/>
        <v>0.58256442191643876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6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7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10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1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8"/>
        <v>4.4081660908397297E-2</v>
      </c>
    </row>
    <row r="74" spans="1:73" s="18" customFormat="1">
      <c r="A74" s="4">
        <v>2020</v>
      </c>
      <c r="B74" s="19" t="s">
        <v>17</v>
      </c>
      <c r="C74" s="43">
        <f t="shared" si="14"/>
        <v>0.25312499999999999</v>
      </c>
      <c r="D74" s="34" t="s">
        <v>87</v>
      </c>
      <c r="E74" s="35">
        <v>1</v>
      </c>
      <c r="F74" s="35">
        <v>1</v>
      </c>
      <c r="G74" s="35">
        <v>3</v>
      </c>
      <c r="H74" s="35">
        <v>3</v>
      </c>
      <c r="I74" s="36">
        <v>2</v>
      </c>
      <c r="J74" s="37">
        <f t="shared" ref="J74" si="27">IF( OR( ISBLANK(E74),ISBLANK(F74), ISBLANK(G74), ISBLANK(H74), ISBLANK(I74) ), "", 1.5*SQRT(   EXP(2.21*(E74-1)) + EXP(2.21*(F74-1)) + EXP(2.21*(G74-1)) + EXP(2.21*(H74-1)) + EXP(2.21*I74)   )/100*2.45 )</f>
        <v>0.58256442191643876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8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9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30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31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2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3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4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4" t="s">
        <v>17</v>
      </c>
      <c r="C75" s="43">
        <v>0.25312499999999999</v>
      </c>
      <c r="D75" s="45" t="s">
        <v>87</v>
      </c>
      <c r="E75" s="35">
        <v>1</v>
      </c>
      <c r="F75" s="35">
        <v>1</v>
      </c>
      <c r="G75" s="35">
        <v>3</v>
      </c>
      <c r="H75" s="35">
        <v>3</v>
      </c>
      <c r="I75" s="35">
        <v>2</v>
      </c>
      <c r="J75" s="46">
        <v>0.58256442191643876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4" t="s">
        <v>17</v>
      </c>
      <c r="C76" s="43">
        <v>0.25312499999999999</v>
      </c>
      <c r="D76" s="45" t="s">
        <v>87</v>
      </c>
      <c r="E76" s="35">
        <v>1</v>
      </c>
      <c r="F76" s="35">
        <v>1</v>
      </c>
      <c r="G76" s="35">
        <v>3</v>
      </c>
      <c r="H76" s="35">
        <v>3</v>
      </c>
      <c r="I76" s="35">
        <v>2</v>
      </c>
      <c r="J76" s="46">
        <v>0.58256442191643876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{35639B36-E949-48B0-A3DA-3DC0C7685D67}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{0B83EE16-A89C-4F56-8771-E9389B0723AB}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{574DD4AE-88BC-4236-8A9D-F9863284C8DF}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{DCCDE071-F5C3-489B-A5A7-410682EA3A0F}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{4E8B2441-2388-4D46-BF4B-4CE576C735A0}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{AC05A2CA-D618-485F-80F8-3AE89C879638}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{648746B4-238F-494F-B1C1-D8D1722CF57C}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{E6CF9F86-1B4C-4254-B258-092B0D122137}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{AA1F15B1-C499-4931-BD78-AA66EF8B58E3}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{7D04787A-4666-4E22-9D53-5BB4CF7BF199}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{CD220DC6-E82F-42FA-A710-AAC3639B5793}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{A50A2962-6295-4E93-8E1B-9804D562CB60}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{7A80C312-58B6-4452-8E75-A1DF4D1EBC4F}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{09DA2434-2E72-43A9-9885-5F941603E118}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{08065AE2-8634-478F-B24A-F7875AF052CC}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{16638392-756D-41BA-9F2C-F1B6B0DF77ED}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{A737BAD2-78F4-4706-B714-81363642CBA0}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{A964BAB7-4E80-4310-AACF-A0FB4D6FFA65}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{268ECD11-92A6-4A5A-B561-DF5D58BC9A70}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{BA015F82-B5B3-46FF-A787-85763A288433}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{10B14022-C302-490B-B320-4E633D8EAA85}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{3B0938D9-AC3B-4DD3-A63E-5390FAC4B16B}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{2892FAED-D3D5-4BCF-8958-435A12634818}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{3DD2865B-6D1F-425C-A0F3-86130BEC0A6C}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{D88AB306-8FA7-4C30-97F8-BFA9A0C15643}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{CCFC7F46-B96F-4B42-B496-3B5A7E95EDAF}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{E877A931-16BE-4CAE-B0B7-47C99EC9F33D}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{33A88335-63EE-484E-B8E7-34B6AD9358F8}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{CA697FFA-BB39-4C36-9A33-1506AA04206B}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{520DF87C-A1CD-42E3-B376-76DF62D225CE}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{F2332F46-0EEC-4F34-A7FC-5D1F6B7B791F}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{7B124ABC-A9BE-4F3A-84BC-729A81A1B7BA}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{93528374-F1A3-45E2-8651-FA200CA9158C}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{E9141427-0A65-4326-A5AE-40246B81FAE1}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{3D1859C0-2CB3-46F3-8F9D-F6673695D3C5}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{F152C7AB-632D-40B2-865A-AB6A3F19DE58}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{553BCE2F-CE4A-43BC-8D86-6B470937E1D1}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{1B07960D-5BAB-47EB-B98E-99E65FF3C57B}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{6E0C5EDE-F49E-48EE-8C3E-4325A1F88D78}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{EEAE1E25-2181-4F82-97B2-173CF800E3A6}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{BDD002FE-BA25-42B5-A399-D7CDF2003D95}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{94F580C8-B700-49A6-80E6-9C9677481BAE}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{39EC5DB3-654C-4915-B991-F4F6D62A5A8E}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{9F3D739F-0FA2-4CDF-8CBF-61DE9690CF51}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{11D62142-331A-4E4E-BF62-1794A7CB4E90}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{8AD327CC-CD1C-46D5-9B11-0E07FC0466D5}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{88AD7A4C-8353-48E7-AA5E-E923B0144702}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{C1C29097-366F-43EC-84D4-318035D02D00}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{1A3E1D6B-839B-4C7A-BE2C-AFA6664193A5}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{96533910-60D8-4608-83E2-C1E59C5FCB2A}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{D428F731-17FF-4491-9355-BE872F80F719}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{9024D0DB-3A1E-44E6-A647-FB0F7BA2C70A}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{416625E0-9515-49A1-A57F-9A26A2F3F6E5}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{221713EB-2AF9-4DF3-90CA-7C572D2F9F69}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{6FE366C0-CB69-4C20-A283-FF9EA1CD729B}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{4B901356-8C78-461D-87A2-D209BC66F5DA}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{6319326F-CF81-40B4-A212-EFB1500B41F9}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{1C1975F3-28AC-4CB8-A60A-342DD1629B00}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{6E202CEE-5208-4F66-817A-245A01CFA796}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{73CF54F1-BC88-4B10-B87C-D7167FF4D85B}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{48F0A793-FF93-431C-81B7-88812FEA2682}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{F187179C-9CC4-4F11-B780-8F22EDA4284D}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{F594E8B5-EE0E-45D0-A814-9F8607E82FD0}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{C96CE2C7-16BA-4F2E-A0D3-13A04814C0B0}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{8F19FE7A-D324-4AE5-A758-5F8C13E703E5}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{C8F0B627-8E72-49BB-AA97-926D9EB00C63}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{EC545B31-D811-4FE2-BF98-6AD425BC23C3}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{27EBA5B6-3FF7-4835-9E3A-B3C210FEE1B3}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{3FCC2BBB-120C-4868-8366-D9BEED49967D}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{6397865A-54BD-4CFF-9F41-089D5AF119DF}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{E804A9E2-5F1C-4941-900D-77CA0C801450}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{BF6D72F9-020F-451A-A916-48C758E0C65C}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{FE6E1F05-17B0-4940-B245-E6B14CFBD4B4}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{F4BE05A4-91EC-4A0C-9103-049E0C8D57BC}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{FBDC0EB8-89CB-44AD-9707-4E06EE1E188B}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{FA4A3B9A-905E-4205-A14F-E43E6495FB66}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{E73E8B2A-CCA3-4285-8B89-85DEFA818108}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{B27ED8E5-7AB8-4659-B3EA-8A0E281A29CD}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{1CB8C37F-5CC9-40FF-AEC0-243160087D8C}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{1089718C-1134-4CA1-920F-A2BCEA02E54D}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{11163969-C051-4086-9FFD-A714C04A519B}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{0C7B9CDD-0377-4D95-8BA2-16AF9470D050}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{9FE30285-6D7F-46E9-A6FB-CB1F58493239}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{46E5D6A4-9841-4F02-A23C-A7625B11AFB4}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{D7EA3312-1E04-47B1-808C-0923ED886F7F}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{A76CBF31-52E7-4D0E-9C3D-9D1CE17278EB}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{DDBA357D-3FB3-4B0C-9BBB-7F5730924EC9}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{6AF75DCB-7785-4ABE-8EFA-7A70088419E7}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{51C0ED7A-D467-4F51-B292-10F01D21958A}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{8DAF8DC5-F572-4B5E-B26E-192A1746B277}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{6A0A89AE-622B-4838-AD9C-CC8AF3DC0E6A}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{B68D14DC-4908-4C1F-8540-A44C089B7340}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{8DC93DF0-C4D4-408C-9876-33ACBBE7395E}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{3E427784-88AE-4B49-945F-F868A861CAA5}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{17B0F1D4-02DE-4B0D-9585-0824DD685A7C}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{043F5FB8-DA45-4A0B-B8B1-70BE8E303155}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{C2B6B03E-F398-4B4D-8A4F-8361B5E51965}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{C50991F1-C051-43B4-ABC8-BF871251FE1D}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{A24A5D92-0BDF-44A7-B689-7B4C17C2352D}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{464BA1A9-2B8E-4A86-AC44-7FECDA2E4445}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{42A8CCDA-4D87-40C6-B76B-9F309D4F2E05}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{AF3CC453-DB6E-4DB4-9124-778C9A913A00}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{AA4E6759-CB00-4379-99CD-8C7E24A3DF57}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{25B64ADC-54E4-4FDA-A4E9-1D9401D13DA8}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{ABBDB835-013F-4ACE-9726-841122BB9B5F}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{C4FA447C-A526-4A95-A884-73DF90AA365D}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{E7BF7136-9BE7-4FBA-AEAF-7844713B45C1}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{F7EEEBEF-20B1-475B-887F-8EFE1139DEB8}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{9F1690DA-2F0A-48EC-8080-7B961F93DBEB}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{FC051FAC-6126-4E75-9562-F44AC1ED1CF6}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{E26BECE5-3ECF-4E04-B9A3-03062BBCEAC1}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{95FDA425-1C4E-410B-A80F-6A10E93F0F6A}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{35A7542D-263E-4385-9535-4773F6A6EC51}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{4E58F467-07FC-424D-8225-9C18FFD031B9}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{73B9B2D5-DA48-4AAB-B37D-0CA49F899C27}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{EAED0240-7278-4C43-9A8E-2DC0E44FA94A}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{5BEAC35D-FEEA-4459-8963-E66D8C10FABA}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{7AC6A081-0C6A-41C5-9D74-B7E76F4EBF9E}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{2988D596-24F3-48C0-8A48-CB39DC755A2C}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{8367BE59-E8D5-4E42-8170-569D15D4F736}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639B36-E949-48B0-A3DA-3DC0C7685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B83EE16-A89C-4F56-8771-E9389B072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574DD4AE-88BC-4236-8A9D-F9863284C8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DCCDE071-F5C3-489B-A5A7-410682EA3A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E8B2441-2388-4D46-BF4B-4CE576C735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AC05A2CA-D618-485F-80F8-3AE89C879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648746B4-238F-494F-B1C1-D8D1722CF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E6CF9F86-1B4C-4254-B258-092B0D1221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AA1F15B1-C499-4931-BD78-AA66EF8B5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7D04787A-4666-4E22-9D53-5BB4CF7BF1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CD220DC6-E82F-42FA-A710-AAC3639B5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A50A2962-6295-4E93-8E1B-9804D562C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A80C312-58B6-4452-8E75-A1DF4D1EBC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9DA2434-2E72-43A9-9885-5F941603E1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08065AE2-8634-478F-B24A-F7875AF05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16638392-756D-41BA-9F2C-F1B6B0DF77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A737BAD2-78F4-4706-B714-81363642CB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964BAB7-4E80-4310-AACF-A0FB4D6FF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268ECD11-92A6-4A5A-B561-DF5D58BC9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BA015F82-B5B3-46FF-A787-85763A288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0B14022-C302-490B-B320-4E633D8EA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B0938D9-AC3B-4DD3-A63E-5390FAC4B1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2892FAED-D3D5-4BCF-8958-435A126348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3DD2865B-6D1F-425C-A0F3-86130BEC0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88AB306-8FA7-4C30-97F8-BFA9A0C15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CCFC7F46-B96F-4B42-B496-3B5A7E95ED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E877A931-16BE-4CAE-B0B7-47C99EC9F3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3A88335-63EE-484E-B8E7-34B6AD935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CA697FFA-BB39-4C36-9A33-1506AA042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520DF87C-A1CD-42E3-B376-76DF62D22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F2332F46-0EEC-4F34-A7FC-5D1F6B7B7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B124ABC-A9BE-4F3A-84BC-729A81A1B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93528374-F1A3-45E2-8651-FA200CA91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E9141427-0A65-4326-A5AE-40246B81FA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3D1859C0-2CB3-46F3-8F9D-F6673695D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F152C7AB-632D-40B2-865A-AB6A3F19D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553BCE2F-CE4A-43BC-8D86-6B470937E1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1B07960D-5BAB-47EB-B98E-99E65FF3C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6E0C5EDE-F49E-48EE-8C3E-4325A1F88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EAE1E25-2181-4F82-97B2-173CF800E3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DD002FE-BA25-42B5-A399-D7CDF2003D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4F580C8-B700-49A6-80E6-9C9677481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39EC5DB3-654C-4915-B991-F4F6D62A5A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F3D739F-0FA2-4CDF-8CBF-61DE9690CF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11D62142-331A-4E4E-BF62-1794A7CB4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8AD327CC-CD1C-46D5-9B11-0E07FC0466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88AD7A4C-8353-48E7-AA5E-E923B01447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C1C29097-366F-43EC-84D4-318035D02D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1A3E1D6B-839B-4C7A-BE2C-AFA666419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96533910-60D8-4608-83E2-C1E59C5FC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428F731-17FF-4491-9355-BE872F80F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024D0DB-3A1E-44E6-A647-FB0F7BA2C7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416625E0-9515-49A1-A57F-9A26A2F3F6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21713EB-2AF9-4DF3-90CA-7C572D2F9F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FE366C0-CB69-4C20-A283-FF9EA1CD72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4B901356-8C78-461D-87A2-D209BC66F5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6319326F-CF81-40B4-A212-EFB1500B41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C1975F3-28AC-4CB8-A60A-342DD1629B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6E202CEE-5208-4F66-817A-245A01CFA7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73CF54F1-BC88-4B10-B87C-D7167FF4D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8F0A793-FF93-431C-81B7-88812FEA26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F187179C-9CC4-4F11-B780-8F22EDA428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F594E8B5-EE0E-45D0-A814-9F8607E82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96CE2C7-16BA-4F2E-A0D3-13A04814C0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8F19FE7A-D324-4AE5-A758-5F8C13E703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8F0B627-8E72-49BB-AA97-926D9EB00C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C545B31-D811-4FE2-BF98-6AD425BC23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7EBA5B6-3FF7-4835-9E3A-B3C210FEE1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FCC2BBB-120C-4868-8366-D9BEED499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397865A-54BD-4CFF-9F41-089D5AF119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804A9E2-5F1C-4941-900D-77CA0C8014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F6D72F9-020F-451A-A916-48C758E0C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E6E1F05-17B0-4940-B245-E6B14CFBD4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4BE05A4-91EC-4A0C-9103-049E0C8D57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BDC0EB8-89CB-44AD-9707-4E06EE1E1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A4A3B9A-905E-4205-A14F-E43E6495FB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73E8B2A-CCA3-4285-8B89-85DEFA8181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B27ED8E5-7AB8-4659-B3EA-8A0E281A2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1CB8C37F-5CC9-40FF-AEC0-243160087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1089718C-1134-4CA1-920F-A2BCEA02E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1163969-C051-4086-9FFD-A714C04A5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0C7B9CDD-0377-4D95-8BA2-16AF9470D0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9FE30285-6D7F-46E9-A6FB-CB1F584932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6E5D6A4-9841-4F02-A23C-A7625B11A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D7EA3312-1E04-47B1-808C-0923ED886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A76CBF31-52E7-4D0E-9C3D-9D1CE17278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DBA357D-3FB3-4B0C-9BBB-7F5730924E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AF75DCB-7785-4ABE-8EFA-7A7008841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1C0ED7A-D467-4F51-B292-10F01D219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8DAF8DC5-F572-4B5E-B26E-192A1746B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6A0A89AE-622B-4838-AD9C-CC8AF3DC0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68D14DC-4908-4C1F-8540-A44C089B73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DC93DF0-C4D4-408C-9876-33ACBBE73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E427784-88AE-4B49-945F-F868A861CA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7B0F1D4-02DE-4B0D-9585-0824DD685A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43F5FB8-DA45-4A0B-B8B1-70BE8E3031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2B6B03E-F398-4B4D-8A4F-8361B5E519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50991F1-C051-43B4-ABC8-BF871251FE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24A5D92-0BDF-44A7-B689-7B4C17C235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464BA1A9-2B8E-4A86-AC44-7FECDA2E44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2A8CCDA-4D87-40C6-B76B-9F309D4F2E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AF3CC453-DB6E-4DB4-9124-778C9A913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AA4E6759-CB00-4379-99CD-8C7E24A3DF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5B64ADC-54E4-4FDA-A4E9-1D9401D13D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BBDB835-013F-4ACE-9726-841122BB9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C4FA447C-A526-4A95-A884-73DF90AA36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E7BF7136-9BE7-4FBA-AEAF-7844713B45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F7EEEBEF-20B1-475B-887F-8EFE1139D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9F1690DA-2F0A-48EC-8080-7B961F93DB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C051FAC-6126-4E75-9562-F44AC1ED1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26BECE5-3ECF-4E04-B9A3-03062BBCE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95FDA425-1C4E-410B-A80F-6A10E93F0F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5A7542D-263E-4385-9535-4773F6A6EC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4E58F467-07FC-424D-8225-9C18FFD03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3B9B2D5-DA48-4AAB-B37D-0CA49F899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AED0240-7278-4C43-9A8E-2DC0E44FA9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5BEAC35D-FEEA-4459-8963-E66D8C10FA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AC6A081-0C6A-41C5-9D74-B7E76F4EB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988D596-24F3-48C0-8A48-CB39DC755A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8367BE59-E8D5-4E42-8170-569D15D4F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FC30-B694-45D9-AC54-BEA6813E7BAA}">
  <sheetPr codeName="Sheet3">
    <tabColor theme="4" tint="0.39997558519241921"/>
  </sheetPr>
  <dimension ref="A1:EF76"/>
  <sheetViews>
    <sheetView tabSelected="1" zoomScale="55" zoomScaleNormal="40" workbookViewId="0">
      <pane xSplit="1" ySplit="3" topLeftCell="B57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91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8">
        <f>1-0.2531-0.1046</f>
        <v>0.64229999999999998</v>
      </c>
      <c r="D4" s="39" t="s">
        <v>19</v>
      </c>
      <c r="E4" s="40">
        <v>1</v>
      </c>
      <c r="F4" s="40">
        <v>1</v>
      </c>
      <c r="G4" s="40">
        <v>3</v>
      </c>
      <c r="H4" s="40">
        <v>3</v>
      </c>
      <c r="I4" s="41">
        <v>3</v>
      </c>
      <c r="J4" s="42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8">
        <f t="shared" ref="C5:C68" si="3">1-0.2531-0.1046</f>
        <v>0.64229999999999998</v>
      </c>
      <c r="D5" s="39" t="s">
        <v>19</v>
      </c>
      <c r="E5" s="40">
        <v>1</v>
      </c>
      <c r="F5" s="40">
        <v>1</v>
      </c>
      <c r="G5" s="40">
        <v>3</v>
      </c>
      <c r="H5" s="40">
        <v>3</v>
      </c>
      <c r="I5" s="41">
        <v>3</v>
      </c>
      <c r="J5" s="42">
        <f t="shared" si="0"/>
        <v>1.1181151966036349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8">
        <f t="shared" si="3"/>
        <v>0.64229999999999998</v>
      </c>
      <c r="D6" s="39" t="s">
        <v>19</v>
      </c>
      <c r="E6" s="40">
        <v>1</v>
      </c>
      <c r="F6" s="40">
        <v>1</v>
      </c>
      <c r="G6" s="40">
        <v>3</v>
      </c>
      <c r="H6" s="40">
        <v>3</v>
      </c>
      <c r="I6" s="41">
        <v>3</v>
      </c>
      <c r="J6" s="42">
        <f t="shared" si="0"/>
        <v>1.1181151966036349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8">
        <f t="shared" si="3"/>
        <v>0.64229999999999998</v>
      </c>
      <c r="D7" s="39" t="s">
        <v>19</v>
      </c>
      <c r="E7" s="40">
        <v>1</v>
      </c>
      <c r="F7" s="40">
        <v>1</v>
      </c>
      <c r="G7" s="40">
        <v>3</v>
      </c>
      <c r="H7" s="40">
        <v>3</v>
      </c>
      <c r="I7" s="41">
        <v>3</v>
      </c>
      <c r="J7" s="42">
        <f t="shared" si="0"/>
        <v>1.1181151966036349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8">
        <f t="shared" si="3"/>
        <v>0.64229999999999998</v>
      </c>
      <c r="D8" s="39" t="s">
        <v>19</v>
      </c>
      <c r="E8" s="40">
        <v>1</v>
      </c>
      <c r="F8" s="40">
        <v>1</v>
      </c>
      <c r="G8" s="40">
        <v>3</v>
      </c>
      <c r="H8" s="40">
        <v>3</v>
      </c>
      <c r="I8" s="41">
        <v>3</v>
      </c>
      <c r="J8" s="42">
        <f t="shared" si="0"/>
        <v>1.1181151966036349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8">
        <f t="shared" si="3"/>
        <v>0.64229999999999998</v>
      </c>
      <c r="D9" s="39" t="s">
        <v>19</v>
      </c>
      <c r="E9" s="40">
        <v>1</v>
      </c>
      <c r="F9" s="40">
        <v>1</v>
      </c>
      <c r="G9" s="40">
        <v>3</v>
      </c>
      <c r="H9" s="40">
        <v>3</v>
      </c>
      <c r="I9" s="41">
        <v>3</v>
      </c>
      <c r="J9" s="42">
        <f t="shared" si="0"/>
        <v>1.1181151966036349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8">
        <f t="shared" si="3"/>
        <v>0.64229999999999998</v>
      </c>
      <c r="D10" s="39" t="s">
        <v>19</v>
      </c>
      <c r="E10" s="40">
        <v>1</v>
      </c>
      <c r="F10" s="40">
        <v>1</v>
      </c>
      <c r="G10" s="40">
        <v>3</v>
      </c>
      <c r="H10" s="40">
        <v>3</v>
      </c>
      <c r="I10" s="41">
        <v>3</v>
      </c>
      <c r="J10" s="42">
        <f t="shared" si="0"/>
        <v>1.1181151966036349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8">
        <f t="shared" si="3"/>
        <v>0.64229999999999998</v>
      </c>
      <c r="D11" s="39" t="s">
        <v>19</v>
      </c>
      <c r="E11" s="40">
        <v>1</v>
      </c>
      <c r="F11" s="40">
        <v>1</v>
      </c>
      <c r="G11" s="40">
        <v>3</v>
      </c>
      <c r="H11" s="40">
        <v>3</v>
      </c>
      <c r="I11" s="41">
        <v>3</v>
      </c>
      <c r="J11" s="42">
        <f t="shared" si="0"/>
        <v>1.1181151966036349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8">
        <f t="shared" si="3"/>
        <v>0.64229999999999998</v>
      </c>
      <c r="D12" s="39" t="s">
        <v>19</v>
      </c>
      <c r="E12" s="40">
        <v>1</v>
      </c>
      <c r="F12" s="40">
        <v>1</v>
      </c>
      <c r="G12" s="40">
        <v>3</v>
      </c>
      <c r="H12" s="40">
        <v>3</v>
      </c>
      <c r="I12" s="41">
        <v>3</v>
      </c>
      <c r="J12" s="42">
        <f t="shared" si="0"/>
        <v>1.1181151966036349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8">
        <f t="shared" si="3"/>
        <v>0.64229999999999998</v>
      </c>
      <c r="D13" s="39" t="s">
        <v>19</v>
      </c>
      <c r="E13" s="40">
        <v>1</v>
      </c>
      <c r="F13" s="40">
        <v>1</v>
      </c>
      <c r="G13" s="40">
        <v>3</v>
      </c>
      <c r="H13" s="40">
        <v>3</v>
      </c>
      <c r="I13" s="41">
        <v>3</v>
      </c>
      <c r="J13" s="42">
        <f t="shared" si="0"/>
        <v>1.1181151966036349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8">
        <f t="shared" si="3"/>
        <v>0.64229999999999998</v>
      </c>
      <c r="D14" s="39" t="s">
        <v>19</v>
      </c>
      <c r="E14" s="40">
        <v>1</v>
      </c>
      <c r="F14" s="40">
        <v>1</v>
      </c>
      <c r="G14" s="40">
        <v>3</v>
      </c>
      <c r="H14" s="40">
        <v>3</v>
      </c>
      <c r="I14" s="41">
        <v>3</v>
      </c>
      <c r="J14" s="42">
        <f t="shared" si="0"/>
        <v>1.1181151966036349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8">
        <f t="shared" si="3"/>
        <v>0.64229999999999998</v>
      </c>
      <c r="D15" s="39" t="s">
        <v>19</v>
      </c>
      <c r="E15" s="40">
        <v>1</v>
      </c>
      <c r="F15" s="40">
        <v>1</v>
      </c>
      <c r="G15" s="40">
        <v>3</v>
      </c>
      <c r="H15" s="40">
        <v>3</v>
      </c>
      <c r="I15" s="41">
        <v>3</v>
      </c>
      <c r="J15" s="42">
        <f t="shared" si="0"/>
        <v>1.1181151966036349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8">
        <f t="shared" si="3"/>
        <v>0.64229999999999998</v>
      </c>
      <c r="D16" s="39" t="s">
        <v>19</v>
      </c>
      <c r="E16" s="40">
        <v>1</v>
      </c>
      <c r="F16" s="40">
        <v>1</v>
      </c>
      <c r="G16" s="40">
        <v>3</v>
      </c>
      <c r="H16" s="40">
        <v>3</v>
      </c>
      <c r="I16" s="41">
        <v>3</v>
      </c>
      <c r="J16" s="42">
        <f t="shared" si="0"/>
        <v>1.1181151966036349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8">
        <f t="shared" si="3"/>
        <v>0.64229999999999998</v>
      </c>
      <c r="D17" s="39" t="s">
        <v>19</v>
      </c>
      <c r="E17" s="40">
        <v>1</v>
      </c>
      <c r="F17" s="40">
        <v>1</v>
      </c>
      <c r="G17" s="40">
        <v>3</v>
      </c>
      <c r="H17" s="40">
        <v>3</v>
      </c>
      <c r="I17" s="41">
        <v>3</v>
      </c>
      <c r="J17" s="42">
        <f t="shared" si="0"/>
        <v>1.1181151966036349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8">
        <f t="shared" si="3"/>
        <v>0.64229999999999998</v>
      </c>
      <c r="D18" s="39" t="s">
        <v>19</v>
      </c>
      <c r="E18" s="40">
        <v>1</v>
      </c>
      <c r="F18" s="40">
        <v>1</v>
      </c>
      <c r="G18" s="40">
        <v>3</v>
      </c>
      <c r="H18" s="40">
        <v>3</v>
      </c>
      <c r="I18" s="41">
        <v>3</v>
      </c>
      <c r="J18" s="42">
        <f t="shared" si="0"/>
        <v>1.1181151966036349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8">
        <f t="shared" si="3"/>
        <v>0.64229999999999998</v>
      </c>
      <c r="D19" s="39" t="s">
        <v>19</v>
      </c>
      <c r="E19" s="40">
        <v>1</v>
      </c>
      <c r="F19" s="40">
        <v>1</v>
      </c>
      <c r="G19" s="40">
        <v>3</v>
      </c>
      <c r="H19" s="40">
        <v>3</v>
      </c>
      <c r="I19" s="41">
        <v>3</v>
      </c>
      <c r="J19" s="42">
        <f t="shared" si="0"/>
        <v>1.1181151966036349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8">
        <f t="shared" si="3"/>
        <v>0.64229999999999998</v>
      </c>
      <c r="D20" s="39" t="s">
        <v>19</v>
      </c>
      <c r="E20" s="40">
        <v>1</v>
      </c>
      <c r="F20" s="40">
        <v>1</v>
      </c>
      <c r="G20" s="40">
        <v>3</v>
      </c>
      <c r="H20" s="40">
        <v>3</v>
      </c>
      <c r="I20" s="41">
        <v>3</v>
      </c>
      <c r="J20" s="42">
        <f t="shared" si="0"/>
        <v>1.1181151966036349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8">
        <f t="shared" si="3"/>
        <v>0.64229999999999998</v>
      </c>
      <c r="D21" s="39" t="s">
        <v>19</v>
      </c>
      <c r="E21" s="40">
        <v>1</v>
      </c>
      <c r="F21" s="40">
        <v>1</v>
      </c>
      <c r="G21" s="40">
        <v>3</v>
      </c>
      <c r="H21" s="40">
        <v>3</v>
      </c>
      <c r="I21" s="41">
        <v>3</v>
      </c>
      <c r="J21" s="42">
        <f t="shared" si="0"/>
        <v>1.1181151966036349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8">
        <f t="shared" si="3"/>
        <v>0.64229999999999998</v>
      </c>
      <c r="D22" s="39" t="s">
        <v>19</v>
      </c>
      <c r="E22" s="40">
        <v>1</v>
      </c>
      <c r="F22" s="40">
        <v>1</v>
      </c>
      <c r="G22" s="40">
        <v>3</v>
      </c>
      <c r="H22" s="40">
        <v>3</v>
      </c>
      <c r="I22" s="41">
        <v>3</v>
      </c>
      <c r="J22" s="42">
        <f t="shared" si="0"/>
        <v>1.1181151966036349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8">
        <f t="shared" si="3"/>
        <v>0.64229999999999998</v>
      </c>
      <c r="D23" s="39" t="s">
        <v>19</v>
      </c>
      <c r="E23" s="40">
        <v>1</v>
      </c>
      <c r="F23" s="40">
        <v>1</v>
      </c>
      <c r="G23" s="40">
        <v>3</v>
      </c>
      <c r="H23" s="40">
        <v>3</v>
      </c>
      <c r="I23" s="41">
        <v>3</v>
      </c>
      <c r="J23" s="42">
        <f t="shared" si="0"/>
        <v>1.1181151966036349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8">
        <f t="shared" si="3"/>
        <v>0.64229999999999998</v>
      </c>
      <c r="D24" s="39" t="s">
        <v>19</v>
      </c>
      <c r="E24" s="40">
        <v>1</v>
      </c>
      <c r="F24" s="40">
        <v>1</v>
      </c>
      <c r="G24" s="40">
        <v>3</v>
      </c>
      <c r="H24" s="40">
        <v>3</v>
      </c>
      <c r="I24" s="41">
        <v>3</v>
      </c>
      <c r="J24" s="42">
        <f t="shared" si="0"/>
        <v>1.1181151966036349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8">
        <f t="shared" si="3"/>
        <v>0.64229999999999998</v>
      </c>
      <c r="D25" s="39" t="s">
        <v>19</v>
      </c>
      <c r="E25" s="40">
        <v>1</v>
      </c>
      <c r="F25" s="40">
        <v>1</v>
      </c>
      <c r="G25" s="40">
        <v>3</v>
      </c>
      <c r="H25" s="40">
        <v>3</v>
      </c>
      <c r="I25" s="41">
        <v>3</v>
      </c>
      <c r="J25" s="42">
        <f t="shared" si="0"/>
        <v>1.1181151966036349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8">
        <f t="shared" si="3"/>
        <v>0.64229999999999998</v>
      </c>
      <c r="D26" s="39" t="s">
        <v>19</v>
      </c>
      <c r="E26" s="40">
        <v>1</v>
      </c>
      <c r="F26" s="40">
        <v>1</v>
      </c>
      <c r="G26" s="40">
        <v>3</v>
      </c>
      <c r="H26" s="40">
        <v>3</v>
      </c>
      <c r="I26" s="41">
        <v>3</v>
      </c>
      <c r="J26" s="42">
        <f t="shared" si="0"/>
        <v>1.1181151966036349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8">
        <f t="shared" si="3"/>
        <v>0.64229999999999998</v>
      </c>
      <c r="D27" s="39" t="s">
        <v>19</v>
      </c>
      <c r="E27" s="40">
        <v>1</v>
      </c>
      <c r="F27" s="40">
        <v>1</v>
      </c>
      <c r="G27" s="40">
        <v>3</v>
      </c>
      <c r="H27" s="40">
        <v>3</v>
      </c>
      <c r="I27" s="41">
        <v>3</v>
      </c>
      <c r="J27" s="42">
        <f t="shared" si="0"/>
        <v>1.1181151966036349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8">
        <f t="shared" si="3"/>
        <v>0.64229999999999998</v>
      </c>
      <c r="D28" s="39" t="s">
        <v>19</v>
      </c>
      <c r="E28" s="40">
        <v>1</v>
      </c>
      <c r="F28" s="40">
        <v>1</v>
      </c>
      <c r="G28" s="40">
        <v>3</v>
      </c>
      <c r="H28" s="40">
        <v>3</v>
      </c>
      <c r="I28" s="41">
        <v>3</v>
      </c>
      <c r="J28" s="42">
        <f t="shared" si="0"/>
        <v>1.1181151966036349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8">
        <f t="shared" si="3"/>
        <v>0.64229999999999998</v>
      </c>
      <c r="D29" s="39" t="s">
        <v>19</v>
      </c>
      <c r="E29" s="40">
        <v>1</v>
      </c>
      <c r="F29" s="40">
        <v>1</v>
      </c>
      <c r="G29" s="40">
        <v>3</v>
      </c>
      <c r="H29" s="40">
        <v>3</v>
      </c>
      <c r="I29" s="41">
        <v>3</v>
      </c>
      <c r="J29" s="42">
        <f t="shared" si="0"/>
        <v>1.1181151966036349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8">
        <f t="shared" si="3"/>
        <v>0.64229999999999998</v>
      </c>
      <c r="D30" s="39" t="s">
        <v>19</v>
      </c>
      <c r="E30" s="40">
        <v>1</v>
      </c>
      <c r="F30" s="40">
        <v>1</v>
      </c>
      <c r="G30" s="40">
        <v>3</v>
      </c>
      <c r="H30" s="40">
        <v>3</v>
      </c>
      <c r="I30" s="41">
        <v>3</v>
      </c>
      <c r="J30" s="42">
        <f t="shared" si="0"/>
        <v>1.1181151966036349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8">
        <f t="shared" si="3"/>
        <v>0.64229999999999998</v>
      </c>
      <c r="D31" s="39" t="s">
        <v>19</v>
      </c>
      <c r="E31" s="40">
        <v>1</v>
      </c>
      <c r="F31" s="40">
        <v>1</v>
      </c>
      <c r="G31" s="40">
        <v>3</v>
      </c>
      <c r="H31" s="40">
        <v>3</v>
      </c>
      <c r="I31" s="41">
        <v>3</v>
      </c>
      <c r="J31" s="42">
        <f t="shared" si="0"/>
        <v>1.1181151966036349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8">
        <f t="shared" si="3"/>
        <v>0.64229999999999998</v>
      </c>
      <c r="D32" s="39" t="s">
        <v>19</v>
      </c>
      <c r="E32" s="40">
        <v>1</v>
      </c>
      <c r="F32" s="40">
        <v>1</v>
      </c>
      <c r="G32" s="40">
        <v>3</v>
      </c>
      <c r="H32" s="40">
        <v>3</v>
      </c>
      <c r="I32" s="41">
        <v>3</v>
      </c>
      <c r="J32" s="42">
        <f t="shared" si="0"/>
        <v>1.1181151966036349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8">
        <f t="shared" si="3"/>
        <v>0.64229999999999998</v>
      </c>
      <c r="D33" s="39" t="s">
        <v>19</v>
      </c>
      <c r="E33" s="40">
        <v>1</v>
      </c>
      <c r="F33" s="40">
        <v>1</v>
      </c>
      <c r="G33" s="40">
        <v>3</v>
      </c>
      <c r="H33" s="40">
        <v>3</v>
      </c>
      <c r="I33" s="41">
        <v>3</v>
      </c>
      <c r="J33" s="42">
        <f t="shared" si="0"/>
        <v>1.1181151966036349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8">
        <f t="shared" si="3"/>
        <v>0.64229999999999998</v>
      </c>
      <c r="D34" s="39" t="s">
        <v>19</v>
      </c>
      <c r="E34" s="40">
        <v>1</v>
      </c>
      <c r="F34" s="40">
        <v>1</v>
      </c>
      <c r="G34" s="40">
        <v>3</v>
      </c>
      <c r="H34" s="40">
        <v>3</v>
      </c>
      <c r="I34" s="41">
        <v>3</v>
      </c>
      <c r="J34" s="42">
        <f t="shared" si="0"/>
        <v>1.1181151966036349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8">
        <f t="shared" si="3"/>
        <v>0.64229999999999998</v>
      </c>
      <c r="D35" s="39" t="s">
        <v>19</v>
      </c>
      <c r="E35" s="40">
        <v>1</v>
      </c>
      <c r="F35" s="40">
        <v>1</v>
      </c>
      <c r="G35" s="40">
        <v>3</v>
      </c>
      <c r="H35" s="40">
        <v>3</v>
      </c>
      <c r="I35" s="41">
        <v>3</v>
      </c>
      <c r="J35" s="42">
        <f t="shared" si="0"/>
        <v>1.1181151966036349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8">
        <f t="shared" si="3"/>
        <v>0.64229999999999998</v>
      </c>
      <c r="D36" s="39" t="s">
        <v>19</v>
      </c>
      <c r="E36" s="40">
        <v>1</v>
      </c>
      <c r="F36" s="40">
        <v>1</v>
      </c>
      <c r="G36" s="40">
        <v>3</v>
      </c>
      <c r="H36" s="40">
        <v>3</v>
      </c>
      <c r="I36" s="41">
        <v>3</v>
      </c>
      <c r="J36" s="42">
        <f t="shared" si="0"/>
        <v>1.1181151966036349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8">
        <f t="shared" si="3"/>
        <v>0.64229999999999998</v>
      </c>
      <c r="D37" s="39" t="s">
        <v>19</v>
      </c>
      <c r="E37" s="40">
        <v>1</v>
      </c>
      <c r="F37" s="40">
        <v>1</v>
      </c>
      <c r="G37" s="40">
        <v>3</v>
      </c>
      <c r="H37" s="40">
        <v>3</v>
      </c>
      <c r="I37" s="41">
        <v>3</v>
      </c>
      <c r="J37" s="42">
        <f t="shared" si="0"/>
        <v>1.1181151966036349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8">
        <f t="shared" si="3"/>
        <v>0.64229999999999998</v>
      </c>
      <c r="D38" s="39" t="s">
        <v>19</v>
      </c>
      <c r="E38" s="40">
        <v>1</v>
      </c>
      <c r="F38" s="40">
        <v>1</v>
      </c>
      <c r="G38" s="40">
        <v>3</v>
      </c>
      <c r="H38" s="40">
        <v>3</v>
      </c>
      <c r="I38" s="41">
        <v>3</v>
      </c>
      <c r="J38" s="42">
        <f t="shared" si="0"/>
        <v>1.1181151966036349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8">
        <f t="shared" si="3"/>
        <v>0.64229999999999998</v>
      </c>
      <c r="D39" s="39" t="s">
        <v>19</v>
      </c>
      <c r="E39" s="40">
        <v>1</v>
      </c>
      <c r="F39" s="40">
        <v>1</v>
      </c>
      <c r="G39" s="40">
        <v>3</v>
      </c>
      <c r="H39" s="40">
        <v>3</v>
      </c>
      <c r="I39" s="41">
        <v>3</v>
      </c>
      <c r="J39" s="42">
        <f t="shared" si="0"/>
        <v>1.1181151966036349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8">
        <f t="shared" si="3"/>
        <v>0.64229999999999998</v>
      </c>
      <c r="D40" s="39" t="s">
        <v>19</v>
      </c>
      <c r="E40" s="40">
        <v>1</v>
      </c>
      <c r="F40" s="40">
        <v>1</v>
      </c>
      <c r="G40" s="40">
        <v>3</v>
      </c>
      <c r="H40" s="40">
        <v>3</v>
      </c>
      <c r="I40" s="41">
        <v>3</v>
      </c>
      <c r="J40" s="42">
        <f t="shared" si="0"/>
        <v>1.1181151966036349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8">
        <f t="shared" si="3"/>
        <v>0.64229999999999998</v>
      </c>
      <c r="D41" s="39" t="s">
        <v>19</v>
      </c>
      <c r="E41" s="40">
        <v>1</v>
      </c>
      <c r="F41" s="40">
        <v>1</v>
      </c>
      <c r="G41" s="40">
        <v>3</v>
      </c>
      <c r="H41" s="40">
        <v>3</v>
      </c>
      <c r="I41" s="41">
        <v>3</v>
      </c>
      <c r="J41" s="42">
        <f t="shared" si="0"/>
        <v>1.1181151966036349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8">
        <f t="shared" si="3"/>
        <v>0.64229999999999998</v>
      </c>
      <c r="D42" s="39" t="s">
        <v>19</v>
      </c>
      <c r="E42" s="40">
        <v>1</v>
      </c>
      <c r="F42" s="40">
        <v>1</v>
      </c>
      <c r="G42" s="40">
        <v>3</v>
      </c>
      <c r="H42" s="40">
        <v>3</v>
      </c>
      <c r="I42" s="41">
        <v>3</v>
      </c>
      <c r="J42" s="42">
        <f t="shared" si="0"/>
        <v>1.1181151966036349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8">
        <f t="shared" si="3"/>
        <v>0.64229999999999998</v>
      </c>
      <c r="D43" s="39" t="s">
        <v>19</v>
      </c>
      <c r="E43" s="40">
        <v>1</v>
      </c>
      <c r="F43" s="40">
        <v>1</v>
      </c>
      <c r="G43" s="40">
        <v>3</v>
      </c>
      <c r="H43" s="40">
        <v>3</v>
      </c>
      <c r="I43" s="41">
        <v>3</v>
      </c>
      <c r="J43" s="42">
        <f t="shared" si="0"/>
        <v>1.1181151966036349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8">
        <f t="shared" si="3"/>
        <v>0.64229999999999998</v>
      </c>
      <c r="D44" s="39" t="s">
        <v>19</v>
      </c>
      <c r="E44" s="40">
        <v>1</v>
      </c>
      <c r="F44" s="40">
        <v>1</v>
      </c>
      <c r="G44" s="40">
        <v>3</v>
      </c>
      <c r="H44" s="40">
        <v>3</v>
      </c>
      <c r="I44" s="41">
        <v>3</v>
      </c>
      <c r="J44" s="42">
        <f t="shared" si="0"/>
        <v>1.1181151966036349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8">
        <f t="shared" si="3"/>
        <v>0.64229999999999998</v>
      </c>
      <c r="D45" s="39" t="s">
        <v>19</v>
      </c>
      <c r="E45" s="40">
        <v>1</v>
      </c>
      <c r="F45" s="40">
        <v>1</v>
      </c>
      <c r="G45" s="40">
        <v>3</v>
      </c>
      <c r="H45" s="40">
        <v>3</v>
      </c>
      <c r="I45" s="41">
        <v>3</v>
      </c>
      <c r="J45" s="42">
        <f t="shared" si="0"/>
        <v>1.1181151966036349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8">
        <f t="shared" si="3"/>
        <v>0.64229999999999998</v>
      </c>
      <c r="D46" s="39" t="s">
        <v>19</v>
      </c>
      <c r="E46" s="40">
        <v>1</v>
      </c>
      <c r="F46" s="40">
        <v>1</v>
      </c>
      <c r="G46" s="40">
        <v>3</v>
      </c>
      <c r="H46" s="40">
        <v>3</v>
      </c>
      <c r="I46" s="41">
        <v>3</v>
      </c>
      <c r="J46" s="42">
        <f t="shared" si="0"/>
        <v>1.1181151966036349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8">
        <f t="shared" si="3"/>
        <v>0.64229999999999998</v>
      </c>
      <c r="D47" s="39" t="s">
        <v>19</v>
      </c>
      <c r="E47" s="40">
        <v>1</v>
      </c>
      <c r="F47" s="40">
        <v>1</v>
      </c>
      <c r="G47" s="40">
        <v>3</v>
      </c>
      <c r="H47" s="40">
        <v>3</v>
      </c>
      <c r="I47" s="41">
        <v>3</v>
      </c>
      <c r="J47" s="42">
        <f t="shared" si="0"/>
        <v>1.1181151966036349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8">
        <f t="shared" si="3"/>
        <v>0.64229999999999998</v>
      </c>
      <c r="D48" s="39" t="s">
        <v>19</v>
      </c>
      <c r="E48" s="40">
        <v>1</v>
      </c>
      <c r="F48" s="40">
        <v>1</v>
      </c>
      <c r="G48" s="40">
        <v>3</v>
      </c>
      <c r="H48" s="40">
        <v>3</v>
      </c>
      <c r="I48" s="41">
        <v>3</v>
      </c>
      <c r="J48" s="42">
        <f t="shared" si="0"/>
        <v>1.1181151966036349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8">
        <f t="shared" si="3"/>
        <v>0.64229999999999998</v>
      </c>
      <c r="D49" s="39" t="s">
        <v>19</v>
      </c>
      <c r="E49" s="40">
        <v>1</v>
      </c>
      <c r="F49" s="40">
        <v>1</v>
      </c>
      <c r="G49" s="40">
        <v>3</v>
      </c>
      <c r="H49" s="40">
        <v>3</v>
      </c>
      <c r="I49" s="41">
        <v>3</v>
      </c>
      <c r="J49" s="42">
        <f t="shared" si="0"/>
        <v>1.1181151966036349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8">
        <f t="shared" si="3"/>
        <v>0.64229999999999998</v>
      </c>
      <c r="D50" s="39" t="s">
        <v>19</v>
      </c>
      <c r="E50" s="40">
        <v>1</v>
      </c>
      <c r="F50" s="40">
        <v>1</v>
      </c>
      <c r="G50" s="40">
        <v>3</v>
      </c>
      <c r="H50" s="40">
        <v>3</v>
      </c>
      <c r="I50" s="41">
        <v>3</v>
      </c>
      <c r="J50" s="42">
        <f t="shared" si="0"/>
        <v>1.1181151966036349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8">
        <f t="shared" si="3"/>
        <v>0.64229999999999998</v>
      </c>
      <c r="D51" s="39" t="s">
        <v>19</v>
      </c>
      <c r="E51" s="40">
        <v>1</v>
      </c>
      <c r="F51" s="40">
        <v>1</v>
      </c>
      <c r="G51" s="40">
        <v>3</v>
      </c>
      <c r="H51" s="40">
        <v>3</v>
      </c>
      <c r="I51" s="41">
        <v>3</v>
      </c>
      <c r="J51" s="42">
        <f t="shared" si="0"/>
        <v>1.1181151966036349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8">
        <f t="shared" si="3"/>
        <v>0.64229999999999998</v>
      </c>
      <c r="D52" s="39" t="s">
        <v>19</v>
      </c>
      <c r="E52" s="40">
        <v>1</v>
      </c>
      <c r="F52" s="40">
        <v>1</v>
      </c>
      <c r="G52" s="40">
        <v>3</v>
      </c>
      <c r="H52" s="40">
        <v>3</v>
      </c>
      <c r="I52" s="41">
        <v>3</v>
      </c>
      <c r="J52" s="42">
        <f t="shared" si="0"/>
        <v>1.1181151966036349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8">
        <f t="shared" si="3"/>
        <v>0.64229999999999998</v>
      </c>
      <c r="D53" s="39" t="s">
        <v>19</v>
      </c>
      <c r="E53" s="40">
        <v>1</v>
      </c>
      <c r="F53" s="40">
        <v>1</v>
      </c>
      <c r="G53" s="40">
        <v>3</v>
      </c>
      <c r="H53" s="40">
        <v>3</v>
      </c>
      <c r="I53" s="41">
        <v>3</v>
      </c>
      <c r="J53" s="42">
        <f t="shared" si="0"/>
        <v>1.1181151966036349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8">
        <f t="shared" si="3"/>
        <v>0.64229999999999998</v>
      </c>
      <c r="D54" s="39" t="s">
        <v>19</v>
      </c>
      <c r="E54" s="40">
        <v>1</v>
      </c>
      <c r="F54" s="40">
        <v>1</v>
      </c>
      <c r="G54" s="40">
        <v>3</v>
      </c>
      <c r="H54" s="40">
        <v>3</v>
      </c>
      <c r="I54" s="41">
        <v>3</v>
      </c>
      <c r="J54" s="42">
        <f t="shared" si="0"/>
        <v>1.1181151966036349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8">
        <f t="shared" si="3"/>
        <v>0.64229999999999998</v>
      </c>
      <c r="D55" s="39" t="s">
        <v>19</v>
      </c>
      <c r="E55" s="40">
        <v>1</v>
      </c>
      <c r="F55" s="40">
        <v>1</v>
      </c>
      <c r="G55" s="40">
        <v>3</v>
      </c>
      <c r="H55" s="40">
        <v>3</v>
      </c>
      <c r="I55" s="41">
        <v>3</v>
      </c>
      <c r="J55" s="42">
        <f t="shared" si="0"/>
        <v>1.1181151966036349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8">
        <f t="shared" si="3"/>
        <v>0.64229999999999998</v>
      </c>
      <c r="D56" s="39" t="s">
        <v>19</v>
      </c>
      <c r="E56" s="40">
        <v>1</v>
      </c>
      <c r="F56" s="40">
        <v>1</v>
      </c>
      <c r="G56" s="40">
        <v>3</v>
      </c>
      <c r="H56" s="40">
        <v>3</v>
      </c>
      <c r="I56" s="41">
        <v>3</v>
      </c>
      <c r="J56" s="42">
        <f t="shared" si="0"/>
        <v>1.1181151966036349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8">
        <f t="shared" si="3"/>
        <v>0.64229999999999998</v>
      </c>
      <c r="D57" s="39" t="s">
        <v>19</v>
      </c>
      <c r="E57" s="40">
        <v>1</v>
      </c>
      <c r="F57" s="40">
        <v>1</v>
      </c>
      <c r="G57" s="40">
        <v>3</v>
      </c>
      <c r="H57" s="40">
        <v>3</v>
      </c>
      <c r="I57" s="41">
        <v>3</v>
      </c>
      <c r="J57" s="42">
        <f t="shared" si="0"/>
        <v>1.1181151966036349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8">
        <f t="shared" si="3"/>
        <v>0.64229999999999998</v>
      </c>
      <c r="D58" s="39" t="s">
        <v>19</v>
      </c>
      <c r="E58" s="40">
        <v>1</v>
      </c>
      <c r="F58" s="40">
        <v>1</v>
      </c>
      <c r="G58" s="40">
        <v>3</v>
      </c>
      <c r="H58" s="40">
        <v>3</v>
      </c>
      <c r="I58" s="41">
        <v>3</v>
      </c>
      <c r="J58" s="42">
        <f t="shared" si="0"/>
        <v>1.1181151966036349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8">
        <f t="shared" si="3"/>
        <v>0.64229999999999998</v>
      </c>
      <c r="D59" s="39" t="s">
        <v>19</v>
      </c>
      <c r="E59" s="40">
        <v>1</v>
      </c>
      <c r="F59" s="40">
        <v>1</v>
      </c>
      <c r="G59" s="40">
        <v>3</v>
      </c>
      <c r="H59" s="40">
        <v>3</v>
      </c>
      <c r="I59" s="41">
        <v>3</v>
      </c>
      <c r="J59" s="42">
        <f t="shared" si="0"/>
        <v>1.1181151966036349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8">
        <f t="shared" si="3"/>
        <v>0.64229999999999998</v>
      </c>
      <c r="D60" s="39" t="s">
        <v>19</v>
      </c>
      <c r="E60" s="40">
        <v>1</v>
      </c>
      <c r="F60" s="40">
        <v>1</v>
      </c>
      <c r="G60" s="40">
        <v>3</v>
      </c>
      <c r="H60" s="40">
        <v>3</v>
      </c>
      <c r="I60" s="41">
        <v>3</v>
      </c>
      <c r="J60" s="42">
        <f t="shared" si="0"/>
        <v>1.1181151966036349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8">
        <f t="shared" si="3"/>
        <v>0.64229999999999998</v>
      </c>
      <c r="D61" s="39" t="s">
        <v>19</v>
      </c>
      <c r="E61" s="40">
        <v>1</v>
      </c>
      <c r="F61" s="40">
        <v>1</v>
      </c>
      <c r="G61" s="40">
        <v>3</v>
      </c>
      <c r="H61" s="40">
        <v>3</v>
      </c>
      <c r="I61" s="41">
        <v>3</v>
      </c>
      <c r="J61" s="42">
        <f t="shared" si="0"/>
        <v>1.1181151966036349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8">
        <f t="shared" si="3"/>
        <v>0.64229999999999998</v>
      </c>
      <c r="D62" s="39" t="s">
        <v>19</v>
      </c>
      <c r="E62" s="40">
        <v>1</v>
      </c>
      <c r="F62" s="40">
        <v>1</v>
      </c>
      <c r="G62" s="40">
        <v>3</v>
      </c>
      <c r="H62" s="40">
        <v>3</v>
      </c>
      <c r="I62" s="41">
        <v>3</v>
      </c>
      <c r="J62" s="42">
        <f t="shared" si="0"/>
        <v>1.1181151966036349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8">
        <f t="shared" si="3"/>
        <v>0.64229999999999998</v>
      </c>
      <c r="D63" s="39" t="s">
        <v>19</v>
      </c>
      <c r="E63" s="40">
        <v>1</v>
      </c>
      <c r="F63" s="40">
        <v>1</v>
      </c>
      <c r="G63" s="40">
        <v>3</v>
      </c>
      <c r="H63" s="40">
        <v>3</v>
      </c>
      <c r="I63" s="41">
        <v>3</v>
      </c>
      <c r="J63" s="42">
        <f t="shared" si="0"/>
        <v>1.1181151966036349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8">
        <f t="shared" si="3"/>
        <v>0.64229999999999998</v>
      </c>
      <c r="D64" s="39" t="s">
        <v>19</v>
      </c>
      <c r="E64" s="40">
        <v>1</v>
      </c>
      <c r="F64" s="40">
        <v>1</v>
      </c>
      <c r="G64" s="40">
        <v>3</v>
      </c>
      <c r="H64" s="40">
        <v>3</v>
      </c>
      <c r="I64" s="41">
        <v>3</v>
      </c>
      <c r="J64" s="42">
        <f t="shared" si="0"/>
        <v>1.1181151966036349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8">
        <f t="shared" si="3"/>
        <v>0.64229999999999998</v>
      </c>
      <c r="D65" s="39" t="s">
        <v>19</v>
      </c>
      <c r="E65" s="40">
        <v>1</v>
      </c>
      <c r="F65" s="40">
        <v>1</v>
      </c>
      <c r="G65" s="40">
        <v>3</v>
      </c>
      <c r="H65" s="40">
        <v>3</v>
      </c>
      <c r="I65" s="41">
        <v>3</v>
      </c>
      <c r="J65" s="42">
        <f t="shared" si="0"/>
        <v>1.1181151966036349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8">
        <f t="shared" si="3"/>
        <v>0.64229999999999998</v>
      </c>
      <c r="D66" s="39" t="s">
        <v>19</v>
      </c>
      <c r="E66" s="40">
        <v>1</v>
      </c>
      <c r="F66" s="40">
        <v>1</v>
      </c>
      <c r="G66" s="40">
        <v>3</v>
      </c>
      <c r="H66" s="40">
        <v>3</v>
      </c>
      <c r="I66" s="41">
        <v>3</v>
      </c>
      <c r="J66" s="42">
        <f t="shared" si="0"/>
        <v>1.1181151966036349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8">
        <f t="shared" si="3"/>
        <v>0.64229999999999998</v>
      </c>
      <c r="D67" s="39" t="s">
        <v>19</v>
      </c>
      <c r="E67" s="40">
        <v>1</v>
      </c>
      <c r="F67" s="40">
        <v>1</v>
      </c>
      <c r="G67" s="40">
        <v>3</v>
      </c>
      <c r="H67" s="40">
        <v>3</v>
      </c>
      <c r="I67" s="41">
        <v>3</v>
      </c>
      <c r="J67" s="42">
        <f t="shared" si="0"/>
        <v>1.1181151966036349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8">
        <f t="shared" si="3"/>
        <v>0.64229999999999998</v>
      </c>
      <c r="D68" s="39" t="s">
        <v>19</v>
      </c>
      <c r="E68" s="40">
        <v>1</v>
      </c>
      <c r="F68" s="40">
        <v>1</v>
      </c>
      <c r="G68" s="40">
        <v>3</v>
      </c>
      <c r="H68" s="40">
        <v>3</v>
      </c>
      <c r="I68" s="41">
        <v>3</v>
      </c>
      <c r="J68" s="42">
        <f t="shared" ref="J68:J73" si="11">IF( OR( ISBLANK(E68),ISBLANK(F68), ISBLANK(G68), ISBLANK(H68), ISBLANK(I68) ), "", 1.5*SQRT(   EXP(2.21*(E68-1)) + EXP(2.21*(F68-1)) + EXP(2.21*(G68-1)) + EXP(2.21*(H68-1)) + EXP(2.21*I68)   )/100*2.45 )</f>
        <v>1.1181151966036349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8">
        <f t="shared" ref="C69:C74" si="14">1-0.2531-0.1046</f>
        <v>0.64229999999999998</v>
      </c>
      <c r="D69" s="39" t="s">
        <v>19</v>
      </c>
      <c r="E69" s="40">
        <v>1</v>
      </c>
      <c r="F69" s="40">
        <v>1</v>
      </c>
      <c r="G69" s="40">
        <v>3</v>
      </c>
      <c r="H69" s="40">
        <v>3</v>
      </c>
      <c r="I69" s="41">
        <v>3</v>
      </c>
      <c r="J69" s="42">
        <f t="shared" si="11"/>
        <v>1.1181151966036349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8">
        <f t="shared" si="14"/>
        <v>0.64229999999999998</v>
      </c>
      <c r="D70" s="39" t="s">
        <v>19</v>
      </c>
      <c r="E70" s="40">
        <v>1</v>
      </c>
      <c r="F70" s="40">
        <v>1</v>
      </c>
      <c r="G70" s="40">
        <v>3</v>
      </c>
      <c r="H70" s="40">
        <v>3</v>
      </c>
      <c r="I70" s="41">
        <v>3</v>
      </c>
      <c r="J70" s="42">
        <f t="shared" si="11"/>
        <v>1.1181151966036349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5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6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8">
        <f t="shared" si="14"/>
        <v>0.64229999999999998</v>
      </c>
      <c r="D71" s="39" t="s">
        <v>19</v>
      </c>
      <c r="E71" s="40">
        <v>1</v>
      </c>
      <c r="F71" s="40">
        <v>1</v>
      </c>
      <c r="G71" s="40">
        <v>3</v>
      </c>
      <c r="H71" s="40">
        <v>3</v>
      </c>
      <c r="I71" s="41">
        <v>3</v>
      </c>
      <c r="J71" s="42">
        <f t="shared" ref="J71:J72" si="18">IF( OR( ISBLANK(E71),ISBLANK(F71), ISBLANK(G71), ISBLANK(H71), ISBLANK(I71) ), "", 1.5*SQRT(   EXP(2.21*(E71-1)) + EXP(2.21*(F71-1)) + EXP(2.21*(G71-1)) + EXP(2.21*(H71-1)) + EXP(2.21*I71)   )/100*2.45 )</f>
        <v>1.1181151966036349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9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20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1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2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3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4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5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8">
        <f t="shared" si="14"/>
        <v>0.64229999999999998</v>
      </c>
      <c r="D72" s="39" t="s">
        <v>19</v>
      </c>
      <c r="E72" s="40">
        <v>1</v>
      </c>
      <c r="F72" s="40">
        <v>1</v>
      </c>
      <c r="G72" s="40">
        <v>3</v>
      </c>
      <c r="H72" s="40">
        <v>3</v>
      </c>
      <c r="I72" s="41">
        <v>3</v>
      </c>
      <c r="J72" s="42">
        <f t="shared" si="18"/>
        <v>1.1181151966036349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9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20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1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2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3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4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5"/>
        <v>4.4081660908397297E-2</v>
      </c>
    </row>
    <row r="73" spans="1:73">
      <c r="A73" s="4">
        <v>2019</v>
      </c>
      <c r="B73" s="19" t="s">
        <v>17</v>
      </c>
      <c r="C73" s="38">
        <f t="shared" si="14"/>
        <v>0.64229999999999998</v>
      </c>
      <c r="D73" s="39" t="s">
        <v>19</v>
      </c>
      <c r="E73" s="40">
        <v>1</v>
      </c>
      <c r="F73" s="40">
        <v>1</v>
      </c>
      <c r="G73" s="40">
        <v>3</v>
      </c>
      <c r="H73" s="40">
        <v>3</v>
      </c>
      <c r="I73" s="41">
        <v>3</v>
      </c>
      <c r="J73" s="42">
        <f t="shared" si="11"/>
        <v>1.1181151966036349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5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6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7"/>
        <v>4.4081660908397297E-2</v>
      </c>
    </row>
    <row r="74" spans="1:73" s="18" customFormat="1">
      <c r="A74" s="4">
        <v>2020</v>
      </c>
      <c r="B74" s="19" t="s">
        <v>17</v>
      </c>
      <c r="C74" s="38">
        <f t="shared" si="14"/>
        <v>0.64229999999999998</v>
      </c>
      <c r="D74" s="39" t="s">
        <v>19</v>
      </c>
      <c r="E74" s="40">
        <v>1</v>
      </c>
      <c r="F74" s="40">
        <v>1</v>
      </c>
      <c r="G74" s="40">
        <v>3</v>
      </c>
      <c r="H74" s="40">
        <v>3</v>
      </c>
      <c r="I74" s="41">
        <v>3</v>
      </c>
      <c r="J74" s="42">
        <f t="shared" ref="J74" si="26">IF( OR( ISBLANK(E74),ISBLANK(F74), ISBLANK(G74), ISBLANK(H74), ISBLANK(I74) ), "", 1.5*SQRT(   EXP(2.21*(E74-1)) + EXP(2.21*(F74-1)) + EXP(2.21*(G74-1)) + EXP(2.21*(H74-1)) + EXP(2.21*I74)   )/100*2.45 )</f>
        <v>1.1181151966036349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7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8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9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30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1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2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3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4" t="s">
        <v>17</v>
      </c>
      <c r="C75" s="54">
        <v>0.64229999999999998</v>
      </c>
      <c r="D75" s="45" t="s">
        <v>19</v>
      </c>
      <c r="E75" s="35">
        <v>1</v>
      </c>
      <c r="F75" s="35">
        <v>1</v>
      </c>
      <c r="G75" s="35">
        <v>3</v>
      </c>
      <c r="H75" s="35">
        <v>3</v>
      </c>
      <c r="I75" s="35">
        <v>3</v>
      </c>
      <c r="J75" s="46">
        <v>1.1181151966036349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4" t="s">
        <v>17</v>
      </c>
      <c r="C76" s="54">
        <v>0.64229999999999998</v>
      </c>
      <c r="D76" s="45" t="s">
        <v>19</v>
      </c>
      <c r="E76" s="35">
        <v>1</v>
      </c>
      <c r="F76" s="35">
        <v>1</v>
      </c>
      <c r="G76" s="35">
        <v>3</v>
      </c>
      <c r="H76" s="35">
        <v>3</v>
      </c>
      <c r="I76" s="35">
        <v>3</v>
      </c>
      <c r="J76" s="46">
        <v>1.1181151966036349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{967226AA-ECD0-4A3C-88EE-11E2CA1B626D}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{9AA81AE9-AB65-44BF-A85A-983FC881FE6A}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{4611D3EF-93E6-4D5E-967B-7E2A582CCB6C}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{27713DB5-6E4C-4ABE-9FB3-9DDFA0EAD03C}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{809A4016-F8A3-49E9-83FD-020A7BB833E6}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{1DAA47E6-B557-49FE-9F2C-D71FDAAFF3EB}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{A8B2C969-383B-4DC5-A635-FE56B16CC1E2}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{D4F1E073-73B4-4FA0-84F8-17D2DCAA8660}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{1824980C-E69D-4FB9-84DC-4A5405A544F3}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{9536486C-C08C-4931-841A-3827A6F26503}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{925F1FD2-6D35-459E-9633-5318683854C4}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{C58838B9-8C91-4C70-9F32-218B0F964C01}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{3F256065-B40C-4696-A7FC-18CA934B5A7E}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{8654D521-BF1D-403F-802B-DF0BEB908E5B}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{E90363E0-4345-43CB-B8C2-A73CA40E925D}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{D186095D-FF2C-47F0-A56A-35524FCC2CED}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{337E2770-B172-44E5-A827-847C4954EF57}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{A930BBDE-F1E7-4860-A05C-419FE808C8F8}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{ADF01DF4-34E4-42ED-9C62-A1DB0BDA3C73}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{8FA87A70-8BF5-4074-AD5D-893F04B2C95F}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{4611E245-7134-4640-ADD6-A27A2B29CB4D}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{A6A02A0C-2D9D-4065-A99E-51C77499D13D}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{5E0C3C45-7260-434F-AAEE-67D39F4A8520}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{45E6CE23-FF1E-4A71-B6B8-7189AC1100A2}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{0E062330-231F-47DA-99F3-68B412E14EA5}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{3689A2B7-6779-49AA-8F9A-CA2734A89FFA}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{90C0D018-F38D-41BB-A45A-0E3B6396D796}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{3A75207F-4B37-4537-A11A-42911E4E86B0}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{AB9FE6DF-9B64-46F0-BD4A-24783BFB5E02}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{75779DD6-62A0-4BEA-AFC9-947E682487BB}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{96A9E3C7-7E93-492B-A1F2-BF3E93C9048A}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{A74D91B2-0C6F-421D-9630-5DF6AE89301E}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{4B540125-6F4E-4133-B85B-D58387CB8B7A}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{DE43EA61-9478-4B4B-8DB7-4DCC3A86CC1E}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{97DF343B-5959-4C3A-8017-B84630DB6073}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{2F43126E-84AA-4E9D-BBF7-52FCA2BD9E58}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{A7ECA580-1AAD-4C0C-8E0C-4F94685070A1}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{84B8CBC1-B9ED-4B60-92A4-9E81FEBE65F9}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{D4AE3572-7C87-4C89-B4D6-F0023A703BE1}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{13192464-424F-470A-8E67-6B11445C28CA}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{D65F109B-685C-4A12-92E1-3CA2FC99E143}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{EDABAC85-2320-4C16-97D3-ECC0040BB49E}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{E8D844B8-1B97-4D97-AF22-B84E34546173}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{94BC7D67-E1FE-4FA5-B628-2C2B61BBEC8E}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{ECC29884-93AA-46C8-AB9F-197DEF59E44A}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{E7B71A8C-0596-4285-AE69-0BF94142D138}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{33C8EE51-EB96-4AC8-89B6-CCF1D7B86C6B}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{04C83CCC-E399-4882-8FA0-5D3A955116AE}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{905E15A5-626F-458E-93E7-6E5AEF1D57B6}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{8F5AA39E-0ED4-45EB-B956-0CCDC5320DC3}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{04A023F8-465D-43BC-9EF9-D545E8146808}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{CB207018-45A4-444C-8F23-80EDD901E114}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{FBB7F182-1120-44E6-9FD9-B3578142F316}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{EBBF280C-03F3-40DF-BDD1-6360F07EA171}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{B605B65F-8F2B-4810-BA2E-27C074EC56E3}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{F29E8A46-08B9-418C-BC71-BADF6B8162BC}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{3A3557D9-9371-42FA-8C40-D157E86CF404}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{7AC01543-7B49-4CF0-9648-AD74509D9C6A}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{0034E4F9-EF02-42A4-997E-C6E37BC7C221}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{6CC2AE1A-60D7-435E-9F82-BEB011D792A3}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{B925D355-3521-4696-9D26-27D0DD922D58}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{3EEC2FD2-E798-4375-B0F6-E42114323513}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{171A0AD1-EB71-4DE7-A531-6E98C4C7A759}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{05936129-A739-487C-8219-8615C88523E5}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{9977E8B2-13EA-4FD7-8878-538926015472}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{1C99C1D0-819F-4BD7-B555-C4449C01228D}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{5F959CD8-B42C-45C7-86F6-4868D80596B6}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{553F02EA-3534-4222-AC01-D1A2D93D6586}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{06B21F7A-D0C0-44AE-BBAC-49247715777F}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{07A1B385-3EF2-4FAC-BB6B-8CC45041B26F}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{4D3AA240-64F2-4705-BF13-F95ED1E3C064}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{A955477F-B322-42EC-907C-724074D321B3}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{B7FD147A-9F41-4055-B117-8EDAB509E480}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{85BA4C8D-39F9-49A1-9752-9955ED24D510}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{54AD6B7D-922B-48E0-888E-0ADB5BF4FB54}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{BA6E9ED5-D2B4-408D-B04C-9734A292E590}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{C92F8626-18AC-4D59-B77F-8251B6F1FBC5}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{56FE2A1D-7509-407F-816D-AA1170A91D34}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{04173A91-3E0C-4938-BE3E-5DC40C09B55F}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{75569C63-ED7D-4ADB-ABB6-251B964554EE}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{620B0FAB-CE14-44C1-B855-210107DF1B18}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{0D9F9079-C59C-4903-A50E-55262DEF366D}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{5E88E735-60B2-4BD2-B5F7-914D8C7F1BC2}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{640C43AA-A05E-4D29-8742-2548A3C94D79}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{5C2FE5EE-7831-4FCA-8156-877ABC81D5BA}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{5DCE9224-C130-4C33-A760-A405FB54AFCC}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{7F42CF38-6BEE-423E-A06E-E33ECDE89F8C}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{8EC44BD3-1764-46A5-AD4D-32287BEB63D2}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{98F99698-7086-4AF5-8632-AA2AE8365CA5}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{5E11D504-C12D-448C-A57B-5BA1642BD982}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{F6332A30-C4B0-4501-B9A0-D7E3E539A3F0}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{11D64864-4E45-4FC9-B7DB-34BE01F3536A}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{BA82CA6E-DFA1-4593-862E-39DBD6609284}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{35148020-0976-4FB7-9C96-CC3C2DCB7C60}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{9012B647-E4A9-4F9C-AA9D-1872A774C6BD}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{3910C626-A33C-40E1-9BC9-34B160E7E4EA}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{4BB3F60E-6E8F-4D01-BD0B-8633FD53AE21}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{C3294517-85DC-4E9E-862C-5671CBAFC32E}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{83F7FBC6-B534-4F05-AC3D-84BA0D6FDD17}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{51CCCA7B-2D33-444A-91E7-4AA318C2DD96}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{B4058799-4F71-4BE7-8B72-41B03C49B21B}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{60660A9C-3CD3-4846-AF28-F6E458B56824}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{63817DE6-F51A-4AD6-B07F-F5EB017729C3}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{3A43AF0D-4FB4-43A8-9306-FBC50570E5EE}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{67EFD59B-8F7E-4562-92EA-442F8996A3C1}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{B6238814-663A-49E5-8734-9F6466A6AA82}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{DF70FE01-2042-402F-81C8-B8B38CF3B099}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{B79797C4-8B67-4531-9E4B-FC04503E77A0}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{D493BC83-4134-4F78-AB30-7600F7339F9E}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{39B83389-3863-4399-A92E-2A1E0D926837}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{D3B4F5EC-7F8A-4A84-B95A-0F05AED13198}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{339DF322-4377-49BC-9EAE-5E4EB8D41EF1}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{772F0BF6-A252-4B06-8413-77D75CC96BDA}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{12936F0F-3E4F-4ED6-96CC-926F8C967E6C}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{DE545B7A-3853-4703-8047-29F570E951B4}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{6FDE9909-9F13-4CAF-B520-32D753FCF71B}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{EBF3A9E8-8A45-48D9-BB51-41623D758B5B}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{A8FFB637-1AE8-436B-94E6-E94A6F7590B6}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{49C830D4-FE1D-427A-A1D5-A23361291D50}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{9556C0EC-15E3-4773-9EBA-E35BB805FB02}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7226AA-ECD0-4A3C-88EE-11E2CA1B6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AA81AE9-AB65-44BF-A85A-983FC881F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611D3EF-93E6-4D5E-967B-7E2A582CC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27713DB5-6E4C-4ABE-9FB3-9DDFA0EAD0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09A4016-F8A3-49E9-83FD-020A7BB833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1DAA47E6-B557-49FE-9F2C-D71FDAAFF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8B2C969-383B-4DC5-A635-FE56B16CC1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D4F1E073-73B4-4FA0-84F8-17D2DCAA86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1824980C-E69D-4FB9-84DC-4A5405A54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536486C-C08C-4931-841A-3827A6F265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925F1FD2-6D35-459E-9633-5318683854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58838B9-8C91-4C70-9F32-218B0F964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F256065-B40C-4696-A7FC-18CA934B5A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654D521-BF1D-403F-802B-DF0BEB908E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90363E0-4345-43CB-B8C2-A73CA40E9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186095D-FF2C-47F0-A56A-35524FCC2C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337E2770-B172-44E5-A827-847C4954EF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930BBDE-F1E7-4860-A05C-419FE808C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ADF01DF4-34E4-42ED-9C62-A1DB0BDA3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FA87A70-8BF5-4074-AD5D-893F04B2C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4611E245-7134-4640-ADD6-A27A2B29C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6A02A0C-2D9D-4065-A99E-51C77499D1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5E0C3C45-7260-434F-AAEE-67D39F4A85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45E6CE23-FF1E-4A71-B6B8-7189AC110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E062330-231F-47DA-99F3-68B412E14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3689A2B7-6779-49AA-8F9A-CA2734A89F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90C0D018-F38D-41BB-A45A-0E3B6396D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A75207F-4B37-4537-A11A-42911E4E8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AB9FE6DF-9B64-46F0-BD4A-24783BFB5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5779DD6-62A0-4BEA-AFC9-947E68248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96A9E3C7-7E93-492B-A1F2-BF3E93C90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A74D91B2-0C6F-421D-9630-5DF6AE893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4B540125-6F4E-4133-B85B-D58387CB8B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DE43EA61-9478-4B4B-8DB7-4DCC3A86CC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97DF343B-5959-4C3A-8017-B84630DB60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2F43126E-84AA-4E9D-BBF7-52FCA2BD9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A7ECA580-1AAD-4C0C-8E0C-4F94685070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84B8CBC1-B9ED-4B60-92A4-9E81FEBE65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4AE3572-7C87-4C89-B4D6-F0023A703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13192464-424F-470A-8E67-6B11445C28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65F109B-685C-4A12-92E1-3CA2FC99E1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EDABAC85-2320-4C16-97D3-ECC0040BB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E8D844B8-1B97-4D97-AF22-B84E345461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4BC7D67-E1FE-4FA5-B628-2C2B61BBEC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CC29884-93AA-46C8-AB9F-197DEF59E4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7B71A8C-0596-4285-AE69-0BF94142D1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33C8EE51-EB96-4AC8-89B6-CCF1D7B86C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04C83CCC-E399-4882-8FA0-5D3A95511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905E15A5-626F-458E-93E7-6E5AEF1D5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F5AA39E-0ED4-45EB-B956-0CCDC5320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04A023F8-465D-43BC-9EF9-D545E8146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B207018-45A4-444C-8F23-80EDD901E1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FBB7F182-1120-44E6-9FD9-B3578142F3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EBBF280C-03F3-40DF-BDD1-6360F07EA1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B605B65F-8F2B-4810-BA2E-27C074EC5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F29E8A46-08B9-418C-BC71-BADF6B8162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A3557D9-9371-42FA-8C40-D157E86CF4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AC01543-7B49-4CF0-9648-AD74509D9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034E4F9-EF02-42A4-997E-C6E37BC7C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6CC2AE1A-60D7-435E-9F82-BEB011D79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925D355-3521-4696-9D26-27D0DD922D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3EEC2FD2-E798-4375-B0F6-E42114323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171A0AD1-EB71-4DE7-A531-6E98C4C7A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05936129-A739-487C-8219-8615C88523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977E8B2-13EA-4FD7-8878-5389260154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C99C1D0-819F-4BD7-B555-C4449C012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F959CD8-B42C-45C7-86F6-4868D80596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53F02EA-3534-4222-AC01-D1A2D93D65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6B21F7A-D0C0-44AE-BBAC-492477157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7A1B385-3EF2-4FAC-BB6B-8CC45041B2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D3AA240-64F2-4705-BF13-F95ED1E3C0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955477F-B322-42EC-907C-724074D32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B7FD147A-9F41-4055-B117-8EDAB509E4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5BA4C8D-39F9-49A1-9752-9955ED24D5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4AD6B7D-922B-48E0-888E-0ADB5BF4F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A6E9ED5-D2B4-408D-B04C-9734A292E5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C92F8626-18AC-4D59-B77F-8251B6F1FB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6FE2A1D-7509-407F-816D-AA1170A91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4173A91-3E0C-4938-BE3E-5DC40C09B5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75569C63-ED7D-4ADB-ABB6-251B96455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20B0FAB-CE14-44C1-B855-210107DF1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0D9F9079-C59C-4903-A50E-55262DEF36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5E88E735-60B2-4BD2-B5F7-914D8C7F1B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40C43AA-A05E-4D29-8742-2548A3C94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5C2FE5EE-7831-4FCA-8156-877ABC81D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DCE9224-C130-4C33-A760-A405FB54AF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F42CF38-6BEE-423E-A06E-E33ECDE89F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EC44BD3-1764-46A5-AD4D-32287BEB6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8F99698-7086-4AF5-8632-AA2AE8365C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5E11D504-C12D-448C-A57B-5BA1642BD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6332A30-C4B0-4501-B9A0-D7E3E539A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1D64864-4E45-4FC9-B7DB-34BE01F35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A82CA6E-DFA1-4593-862E-39DBD6609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5148020-0976-4FB7-9C96-CC3C2DCB7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012B647-E4A9-4F9C-AA9D-1872A774C6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910C626-A33C-40E1-9BC9-34B160E7E4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BB3F60E-6E8F-4D01-BD0B-8633FD53AE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3294517-85DC-4E9E-862C-5671CBAFC3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3F7FBC6-B534-4F05-AC3D-84BA0D6FD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1CCCA7B-2D33-444A-91E7-4AA318C2DD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4058799-4F71-4BE7-8B72-41B03C49B2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0660A9C-3CD3-4846-AF28-F6E458B56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3817DE6-F51A-4AD6-B07F-F5EB017729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A43AF0D-4FB4-43A8-9306-FBC50570E5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7EFD59B-8F7E-4562-92EA-442F8996A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B6238814-663A-49E5-8734-9F6466A6AA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F70FE01-2042-402F-81C8-B8B38CF3B0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79797C4-8B67-4531-9E4B-FC04503E7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493BC83-4134-4F78-AB30-7600F7339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9B83389-3863-4399-A92E-2A1E0D926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D3B4F5EC-7F8A-4A84-B95A-0F05AED13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339DF322-4377-49BC-9EAE-5E4EB8D41E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772F0BF6-A252-4B06-8413-77D75CC96B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2936F0F-3E4F-4ED6-96CC-926F8C967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DE545B7A-3853-4703-8047-29F570E95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FDE9909-9F13-4CAF-B520-32D753FCF7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BF3A9E8-8A45-48D9-BB51-41623D758B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8FFB637-1AE8-436B-94E6-E94A6F759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9C830D4-FE1D-427A-A1D5-A23361291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556C0EC-15E3-4773-9EBA-E35BB805FB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OnTheGo-OTGNature</vt:lpstr>
      <vt:lpstr>OnTheGo-OTGTrans</vt:lpstr>
      <vt:lpstr>OnTheGo-OTGResidential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2023-12-21T14:32:08Z</dcterms:modified>
</cp:coreProperties>
</file>