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RELEASE-SINK\"/>
    </mc:Choice>
  </mc:AlternateContent>
  <xr:revisionPtr revIDLastSave="0" documentId="13_ncr:1_{818B2E21-4ADD-4620-B3AD-1BC4A590F1B3}" xr6:coauthVersionLast="47" xr6:coauthVersionMax="47" xr10:uidLastSave="{00000000-0000-0000-0000-000000000000}"/>
  <bookViews>
    <workbookView xWindow="-37320" yWindow="-4320" windowWidth="24795" windowHeight="17055" xr2:uid="{00000000-000D-0000-FFFF-FFFF00000000}"/>
  </bookViews>
  <sheets>
    <sheet name="ResidentialLitter-MSW" sheetId="25" r:id="rId1"/>
    <sheet name="ResidentialLitter-RSoilM" sheetId="24" r:id="rId2"/>
    <sheet name="ResidentialLitter-TWaterM" sheetId="23" r:id="rId3"/>
    <sheet name="ResidentialLitter-SWaterM" sheetId="2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5" l="1"/>
  <c r="J6" i="25"/>
  <c r="J7" i="25"/>
  <c r="J8" i="25"/>
  <c r="J9" i="25"/>
  <c r="J10" i="25"/>
  <c r="J11" i="25"/>
  <c r="J12" i="25"/>
  <c r="J13" i="25"/>
  <c r="J14" i="25"/>
  <c r="J15" i="25"/>
  <c r="J16" i="25"/>
  <c r="J17" i="25"/>
  <c r="J18" i="25"/>
  <c r="J19" i="25"/>
  <c r="J20" i="25"/>
  <c r="J21" i="25"/>
  <c r="J22" i="25"/>
  <c r="J23" i="25"/>
  <c r="J24" i="25"/>
  <c r="J25" i="25"/>
  <c r="J26" i="25"/>
  <c r="J27" i="25"/>
  <c r="J28" i="25"/>
  <c r="J29" i="25"/>
  <c r="J30" i="25"/>
  <c r="J31" i="25"/>
  <c r="J32" i="25"/>
  <c r="J33" i="25"/>
  <c r="J34" i="25"/>
  <c r="J35" i="25"/>
  <c r="J36" i="25"/>
  <c r="J37" i="25"/>
  <c r="J38" i="25"/>
  <c r="J39" i="25"/>
  <c r="J40" i="25"/>
  <c r="J41" i="25"/>
  <c r="J42" i="25"/>
  <c r="J43" i="25"/>
  <c r="J44" i="25"/>
  <c r="J45" i="25"/>
  <c r="J46" i="25"/>
  <c r="J47" i="25"/>
  <c r="J48" i="25"/>
  <c r="J49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65" i="25"/>
  <c r="J66" i="25"/>
  <c r="J67" i="25"/>
  <c r="J68" i="25"/>
  <c r="J69" i="25"/>
  <c r="J70" i="25"/>
  <c r="J71" i="25"/>
  <c r="J72" i="25"/>
  <c r="J73" i="25"/>
  <c r="J74" i="25"/>
  <c r="C29" i="25"/>
  <c r="C53" i="25"/>
  <c r="C65" i="25"/>
  <c r="BU72" i="22"/>
  <c r="BL72" i="22"/>
  <c r="BC72" i="22"/>
  <c r="AT72" i="22"/>
  <c r="AK72" i="22"/>
  <c r="AB72" i="22"/>
  <c r="S72" i="22"/>
  <c r="J72" i="22"/>
  <c r="C72" i="22"/>
  <c r="C72" i="25" s="1"/>
  <c r="BU71" i="22"/>
  <c r="BL71" i="22"/>
  <c r="BC71" i="22"/>
  <c r="AT71" i="22"/>
  <c r="AK71" i="22"/>
  <c r="AB71" i="22"/>
  <c r="S71" i="22"/>
  <c r="J71" i="22"/>
  <c r="C71" i="22"/>
  <c r="C71" i="25" s="1"/>
  <c r="BU74" i="22"/>
  <c r="BL74" i="22"/>
  <c r="BC74" i="22"/>
  <c r="AT74" i="22"/>
  <c r="AK74" i="22"/>
  <c r="AB74" i="22"/>
  <c r="S74" i="22"/>
  <c r="J74" i="22"/>
  <c r="C74" i="22"/>
  <c r="C74" i="25" s="1"/>
  <c r="BU72" i="23"/>
  <c r="BL72" i="23"/>
  <c r="BC72" i="23"/>
  <c r="AT72" i="23"/>
  <c r="AK72" i="23"/>
  <c r="AB72" i="23"/>
  <c r="S72" i="23"/>
  <c r="BU71" i="23"/>
  <c r="BL71" i="23"/>
  <c r="BC71" i="23"/>
  <c r="AT71" i="23"/>
  <c r="AK71" i="23"/>
  <c r="AB71" i="23"/>
  <c r="S71" i="23"/>
  <c r="BU74" i="23"/>
  <c r="BL74" i="23"/>
  <c r="BC74" i="23"/>
  <c r="AT74" i="23"/>
  <c r="AK74" i="23"/>
  <c r="AB74" i="23"/>
  <c r="S74" i="23"/>
  <c r="BU72" i="24"/>
  <c r="BL72" i="24"/>
  <c r="BC72" i="24"/>
  <c r="AT72" i="24"/>
  <c r="AK72" i="24"/>
  <c r="AB72" i="24"/>
  <c r="S72" i="24"/>
  <c r="BU71" i="24"/>
  <c r="BL71" i="24"/>
  <c r="BC71" i="24"/>
  <c r="AT71" i="24"/>
  <c r="AK71" i="24"/>
  <c r="AB71" i="24"/>
  <c r="S71" i="24"/>
  <c r="BU74" i="24"/>
  <c r="BL74" i="24"/>
  <c r="BC74" i="24"/>
  <c r="AT74" i="24"/>
  <c r="AK74" i="24"/>
  <c r="AB74" i="24"/>
  <c r="S74" i="24"/>
  <c r="BU72" i="25"/>
  <c r="BL72" i="25"/>
  <c r="BC72" i="25"/>
  <c r="AT72" i="25"/>
  <c r="AK72" i="25"/>
  <c r="AB72" i="25"/>
  <c r="S72" i="25"/>
  <c r="BU71" i="25"/>
  <c r="BL71" i="25"/>
  <c r="BC71" i="25"/>
  <c r="AT71" i="25"/>
  <c r="AK71" i="25"/>
  <c r="AB71" i="25"/>
  <c r="S71" i="25"/>
  <c r="BU74" i="25"/>
  <c r="BL74" i="25"/>
  <c r="BC74" i="25"/>
  <c r="AT74" i="25"/>
  <c r="AK74" i="25"/>
  <c r="AB74" i="25"/>
  <c r="S74" i="25"/>
  <c r="BU73" i="25"/>
  <c r="BL73" i="25"/>
  <c r="BC73" i="25"/>
  <c r="AT73" i="25"/>
  <c r="AK73" i="25"/>
  <c r="AB73" i="25"/>
  <c r="S73" i="25"/>
  <c r="BU70" i="25"/>
  <c r="BL70" i="25"/>
  <c r="BC70" i="25"/>
  <c r="AT70" i="25"/>
  <c r="AK70" i="25"/>
  <c r="AB70" i="25"/>
  <c r="S70" i="25"/>
  <c r="BU69" i="25"/>
  <c r="BL69" i="25"/>
  <c r="BC69" i="25"/>
  <c r="AT69" i="25"/>
  <c r="AK69" i="25"/>
  <c r="AB69" i="25"/>
  <c r="S69" i="25"/>
  <c r="BU68" i="25"/>
  <c r="BL68" i="25"/>
  <c r="BC68" i="25"/>
  <c r="AT68" i="25"/>
  <c r="AK68" i="25"/>
  <c r="AB68" i="25"/>
  <c r="S68" i="25"/>
  <c r="BU67" i="25"/>
  <c r="BL67" i="25"/>
  <c r="BC67" i="25"/>
  <c r="AT67" i="25"/>
  <c r="AK67" i="25"/>
  <c r="AB67" i="25"/>
  <c r="S67" i="25"/>
  <c r="BU66" i="25"/>
  <c r="BL66" i="25"/>
  <c r="BC66" i="25"/>
  <c r="AT66" i="25"/>
  <c r="AK66" i="25"/>
  <c r="AB66" i="25"/>
  <c r="S66" i="25"/>
  <c r="BU65" i="25"/>
  <c r="BL65" i="25"/>
  <c r="BC65" i="25"/>
  <c r="AT65" i="25"/>
  <c r="AK65" i="25"/>
  <c r="AB65" i="25"/>
  <c r="S65" i="25"/>
  <c r="BU64" i="25"/>
  <c r="BL64" i="25"/>
  <c r="BC64" i="25"/>
  <c r="AT64" i="25"/>
  <c r="AK64" i="25"/>
  <c r="AB64" i="25"/>
  <c r="S64" i="25"/>
  <c r="BU63" i="25"/>
  <c r="BL63" i="25"/>
  <c r="BC63" i="25"/>
  <c r="AT63" i="25"/>
  <c r="AK63" i="25"/>
  <c r="AB63" i="25"/>
  <c r="S63" i="25"/>
  <c r="BU62" i="25"/>
  <c r="BL62" i="25"/>
  <c r="BC62" i="25"/>
  <c r="AT62" i="25"/>
  <c r="AK62" i="25"/>
  <c r="AB62" i="25"/>
  <c r="S62" i="25"/>
  <c r="BU61" i="25"/>
  <c r="BL61" i="25"/>
  <c r="BC61" i="25"/>
  <c r="AT61" i="25"/>
  <c r="AK61" i="25"/>
  <c r="AB61" i="25"/>
  <c r="S61" i="25"/>
  <c r="BU60" i="25"/>
  <c r="BL60" i="25"/>
  <c r="BC60" i="25"/>
  <c r="AT60" i="25"/>
  <c r="AK60" i="25"/>
  <c r="AB60" i="25"/>
  <c r="S60" i="25"/>
  <c r="BU59" i="25"/>
  <c r="BL59" i="25"/>
  <c r="BC59" i="25"/>
  <c r="AT59" i="25"/>
  <c r="AK59" i="25"/>
  <c r="AB59" i="25"/>
  <c r="S59" i="25"/>
  <c r="BU58" i="25"/>
  <c r="BL58" i="25"/>
  <c r="BC58" i="25"/>
  <c r="AT58" i="25"/>
  <c r="AK58" i="25"/>
  <c r="AB58" i="25"/>
  <c r="S58" i="25"/>
  <c r="BU57" i="25"/>
  <c r="BL57" i="25"/>
  <c r="BC57" i="25"/>
  <c r="AT57" i="25"/>
  <c r="AK57" i="25"/>
  <c r="AB57" i="25"/>
  <c r="S57" i="25"/>
  <c r="BU56" i="25"/>
  <c r="BL56" i="25"/>
  <c r="BC56" i="25"/>
  <c r="AT56" i="25"/>
  <c r="AK56" i="25"/>
  <c r="AB56" i="25"/>
  <c r="S56" i="25"/>
  <c r="BU55" i="25"/>
  <c r="BL55" i="25"/>
  <c r="BC55" i="25"/>
  <c r="AT55" i="25"/>
  <c r="AK55" i="25"/>
  <c r="AB55" i="25"/>
  <c r="S55" i="25"/>
  <c r="BU54" i="25"/>
  <c r="BL54" i="25"/>
  <c r="BC54" i="25"/>
  <c r="AT54" i="25"/>
  <c r="AK54" i="25"/>
  <c r="AB54" i="25"/>
  <c r="S54" i="25"/>
  <c r="BU53" i="25"/>
  <c r="BL53" i="25"/>
  <c r="BC53" i="25"/>
  <c r="AT53" i="25"/>
  <c r="AK53" i="25"/>
  <c r="AB53" i="25"/>
  <c r="S53" i="25"/>
  <c r="BU52" i="25"/>
  <c r="BL52" i="25"/>
  <c r="BC52" i="25"/>
  <c r="AT52" i="25"/>
  <c r="AK52" i="25"/>
  <c r="AB52" i="25"/>
  <c r="S52" i="25"/>
  <c r="BU51" i="25"/>
  <c r="BL51" i="25"/>
  <c r="BC51" i="25"/>
  <c r="AT51" i="25"/>
  <c r="AK51" i="25"/>
  <c r="AB51" i="25"/>
  <c r="S51" i="25"/>
  <c r="BU50" i="25"/>
  <c r="BL50" i="25"/>
  <c r="BC50" i="25"/>
  <c r="AT50" i="25"/>
  <c r="AK50" i="25"/>
  <c r="AB50" i="25"/>
  <c r="S50" i="25"/>
  <c r="BU49" i="25"/>
  <c r="BL49" i="25"/>
  <c r="BC49" i="25"/>
  <c r="AT49" i="25"/>
  <c r="AK49" i="25"/>
  <c r="AB49" i="25"/>
  <c r="S49" i="25"/>
  <c r="BU48" i="25"/>
  <c r="BL48" i="25"/>
  <c r="BC48" i="25"/>
  <c r="AT48" i="25"/>
  <c r="AK48" i="25"/>
  <c r="AB48" i="25"/>
  <c r="S48" i="25"/>
  <c r="BU47" i="25"/>
  <c r="BL47" i="25"/>
  <c r="BC47" i="25"/>
  <c r="AT47" i="25"/>
  <c r="AK47" i="25"/>
  <c r="AB47" i="25"/>
  <c r="S47" i="25"/>
  <c r="BU46" i="25"/>
  <c r="BL46" i="25"/>
  <c r="BC46" i="25"/>
  <c r="AT46" i="25"/>
  <c r="AK46" i="25"/>
  <c r="AB46" i="25"/>
  <c r="S46" i="25"/>
  <c r="BU45" i="25"/>
  <c r="BL45" i="25"/>
  <c r="BC45" i="25"/>
  <c r="AT45" i="25"/>
  <c r="AK45" i="25"/>
  <c r="AB45" i="25"/>
  <c r="S45" i="25"/>
  <c r="BU44" i="25"/>
  <c r="BL44" i="25"/>
  <c r="BC44" i="25"/>
  <c r="AT44" i="25"/>
  <c r="AK44" i="25"/>
  <c r="AB44" i="25"/>
  <c r="S44" i="25"/>
  <c r="BU43" i="25"/>
  <c r="BL43" i="25"/>
  <c r="BC43" i="25"/>
  <c r="AT43" i="25"/>
  <c r="AK43" i="25"/>
  <c r="AB43" i="25"/>
  <c r="S43" i="25"/>
  <c r="BU42" i="25"/>
  <c r="BL42" i="25"/>
  <c r="BC42" i="25"/>
  <c r="AT42" i="25"/>
  <c r="AK42" i="25"/>
  <c r="AB42" i="25"/>
  <c r="S42" i="25"/>
  <c r="BU41" i="25"/>
  <c r="BL41" i="25"/>
  <c r="BC41" i="25"/>
  <c r="AT41" i="25"/>
  <c r="AK41" i="25"/>
  <c r="AB41" i="25"/>
  <c r="S41" i="25"/>
  <c r="BU40" i="25"/>
  <c r="BL40" i="25"/>
  <c r="BC40" i="25"/>
  <c r="AT40" i="25"/>
  <c r="AK40" i="25"/>
  <c r="AB40" i="25"/>
  <c r="S40" i="25"/>
  <c r="BU39" i="25"/>
  <c r="BL39" i="25"/>
  <c r="BC39" i="25"/>
  <c r="AT39" i="25"/>
  <c r="AK39" i="25"/>
  <c r="AB39" i="25"/>
  <c r="S39" i="25"/>
  <c r="BU38" i="25"/>
  <c r="BL38" i="25"/>
  <c r="BC38" i="25"/>
  <c r="AT38" i="25"/>
  <c r="AK38" i="25"/>
  <c r="AB38" i="25"/>
  <c r="S38" i="25"/>
  <c r="BU37" i="25"/>
  <c r="BL37" i="25"/>
  <c r="BC37" i="25"/>
  <c r="AT37" i="25"/>
  <c r="AK37" i="25"/>
  <c r="AB37" i="25"/>
  <c r="S37" i="25"/>
  <c r="BU36" i="25"/>
  <c r="BL36" i="25"/>
  <c r="BC36" i="25"/>
  <c r="AT36" i="25"/>
  <c r="AK36" i="25"/>
  <c r="AB36" i="25"/>
  <c r="S36" i="25"/>
  <c r="BU35" i="25"/>
  <c r="BL35" i="25"/>
  <c r="BC35" i="25"/>
  <c r="AT35" i="25"/>
  <c r="AK35" i="25"/>
  <c r="AB35" i="25"/>
  <c r="S35" i="25"/>
  <c r="BU34" i="25"/>
  <c r="BL34" i="25"/>
  <c r="BC34" i="25"/>
  <c r="AT34" i="25"/>
  <c r="AK34" i="25"/>
  <c r="AB34" i="25"/>
  <c r="S34" i="25"/>
  <c r="BU33" i="25"/>
  <c r="BL33" i="25"/>
  <c r="BC33" i="25"/>
  <c r="AT33" i="25"/>
  <c r="AK33" i="25"/>
  <c r="AB33" i="25"/>
  <c r="S33" i="25"/>
  <c r="BU32" i="25"/>
  <c r="BL32" i="25"/>
  <c r="BC32" i="25"/>
  <c r="AT32" i="25"/>
  <c r="AK32" i="25"/>
  <c r="AB32" i="25"/>
  <c r="S32" i="25"/>
  <c r="BU31" i="25"/>
  <c r="BL31" i="25"/>
  <c r="BC31" i="25"/>
  <c r="AT31" i="25"/>
  <c r="AK31" i="25"/>
  <c r="AB31" i="25"/>
  <c r="S31" i="25"/>
  <c r="BU30" i="25"/>
  <c r="BL30" i="25"/>
  <c r="BC30" i="25"/>
  <c r="AT30" i="25"/>
  <c r="AK30" i="25"/>
  <c r="AB30" i="25"/>
  <c r="S30" i="25"/>
  <c r="BU29" i="25"/>
  <c r="BL29" i="25"/>
  <c r="BC29" i="25"/>
  <c r="AT29" i="25"/>
  <c r="AK29" i="25"/>
  <c r="AB29" i="25"/>
  <c r="S29" i="25"/>
  <c r="BU28" i="25"/>
  <c r="BL28" i="25"/>
  <c r="BC28" i="25"/>
  <c r="AT28" i="25"/>
  <c r="AK28" i="25"/>
  <c r="AB28" i="25"/>
  <c r="S28" i="25"/>
  <c r="BU27" i="25"/>
  <c r="BL27" i="25"/>
  <c r="BC27" i="25"/>
  <c r="AT27" i="25"/>
  <c r="AK27" i="25"/>
  <c r="AB27" i="25"/>
  <c r="S27" i="25"/>
  <c r="BU26" i="25"/>
  <c r="BL26" i="25"/>
  <c r="BC26" i="25"/>
  <c r="AT26" i="25"/>
  <c r="AK26" i="25"/>
  <c r="AB26" i="25"/>
  <c r="S26" i="25"/>
  <c r="BU25" i="25"/>
  <c r="BL25" i="25"/>
  <c r="BC25" i="25"/>
  <c r="AT25" i="25"/>
  <c r="AK25" i="25"/>
  <c r="AB25" i="25"/>
  <c r="S25" i="25"/>
  <c r="BU24" i="25"/>
  <c r="BL24" i="25"/>
  <c r="BC24" i="25"/>
  <c r="AT24" i="25"/>
  <c r="AK24" i="25"/>
  <c r="AB24" i="25"/>
  <c r="S24" i="25"/>
  <c r="BU23" i="25"/>
  <c r="BL23" i="25"/>
  <c r="BC23" i="25"/>
  <c r="AT23" i="25"/>
  <c r="AK23" i="25"/>
  <c r="AB23" i="25"/>
  <c r="S23" i="25"/>
  <c r="BU22" i="25"/>
  <c r="BL22" i="25"/>
  <c r="BC22" i="25"/>
  <c r="AT22" i="25"/>
  <c r="AK22" i="25"/>
  <c r="AB22" i="25"/>
  <c r="S22" i="25"/>
  <c r="BU21" i="25"/>
  <c r="BL21" i="25"/>
  <c r="BC21" i="25"/>
  <c r="AT21" i="25"/>
  <c r="AK21" i="25"/>
  <c r="AB21" i="25"/>
  <c r="S21" i="25"/>
  <c r="BU20" i="25"/>
  <c r="BL20" i="25"/>
  <c r="BC20" i="25"/>
  <c r="AT20" i="25"/>
  <c r="AK20" i="25"/>
  <c r="AB20" i="25"/>
  <c r="S20" i="25"/>
  <c r="BU19" i="25"/>
  <c r="BL19" i="25"/>
  <c r="BC19" i="25"/>
  <c r="AT19" i="25"/>
  <c r="AK19" i="25"/>
  <c r="AB19" i="25"/>
  <c r="S19" i="25"/>
  <c r="BU18" i="25"/>
  <c r="BL18" i="25"/>
  <c r="BC18" i="25"/>
  <c r="AT18" i="25"/>
  <c r="AK18" i="25"/>
  <c r="AB18" i="25"/>
  <c r="S18" i="25"/>
  <c r="BU17" i="25"/>
  <c r="BL17" i="25"/>
  <c r="BC17" i="25"/>
  <c r="AT17" i="25"/>
  <c r="AK17" i="25"/>
  <c r="AB17" i="25"/>
  <c r="S17" i="25"/>
  <c r="BU16" i="25"/>
  <c r="BL16" i="25"/>
  <c r="BC16" i="25"/>
  <c r="AT16" i="25"/>
  <c r="AK16" i="25"/>
  <c r="AB16" i="25"/>
  <c r="S16" i="25"/>
  <c r="BU15" i="25"/>
  <c r="BL15" i="25"/>
  <c r="BC15" i="25"/>
  <c r="AT15" i="25"/>
  <c r="AK15" i="25"/>
  <c r="AB15" i="25"/>
  <c r="S15" i="25"/>
  <c r="BU14" i="25"/>
  <c r="BL14" i="25"/>
  <c r="BC14" i="25"/>
  <c r="AT14" i="25"/>
  <c r="AK14" i="25"/>
  <c r="AB14" i="25"/>
  <c r="S14" i="25"/>
  <c r="BU13" i="25"/>
  <c r="BL13" i="25"/>
  <c r="BC13" i="25"/>
  <c r="AT13" i="25"/>
  <c r="AK13" i="25"/>
  <c r="AB13" i="25"/>
  <c r="S13" i="25"/>
  <c r="BU12" i="25"/>
  <c r="BL12" i="25"/>
  <c r="BC12" i="25"/>
  <c r="AT12" i="25"/>
  <c r="AK12" i="25"/>
  <c r="AB12" i="25"/>
  <c r="S12" i="25"/>
  <c r="BU11" i="25"/>
  <c r="BL11" i="25"/>
  <c r="BC11" i="25"/>
  <c r="AT11" i="25"/>
  <c r="AK11" i="25"/>
  <c r="AB11" i="25"/>
  <c r="S11" i="25"/>
  <c r="BU10" i="25"/>
  <c r="BL10" i="25"/>
  <c r="BC10" i="25"/>
  <c r="AT10" i="25"/>
  <c r="AK10" i="25"/>
  <c r="AB10" i="25"/>
  <c r="S10" i="25"/>
  <c r="BU9" i="25"/>
  <c r="BL9" i="25"/>
  <c r="BC9" i="25"/>
  <c r="AT9" i="25"/>
  <c r="AK9" i="25"/>
  <c r="AB9" i="25"/>
  <c r="S9" i="25"/>
  <c r="BU8" i="25"/>
  <c r="BL8" i="25"/>
  <c r="BC8" i="25"/>
  <c r="AT8" i="25"/>
  <c r="AK8" i="25"/>
  <c r="AB8" i="25"/>
  <c r="S8" i="25"/>
  <c r="BU7" i="25"/>
  <c r="BL7" i="25"/>
  <c r="BC7" i="25"/>
  <c r="AT7" i="25"/>
  <c r="AK7" i="25"/>
  <c r="AB7" i="25"/>
  <c r="S7" i="25"/>
  <c r="BU6" i="25"/>
  <c r="BL6" i="25"/>
  <c r="BC6" i="25"/>
  <c r="AT6" i="25"/>
  <c r="AK6" i="25"/>
  <c r="AB6" i="25"/>
  <c r="S6" i="25"/>
  <c r="BU5" i="25"/>
  <c r="BL5" i="25"/>
  <c r="BC5" i="25"/>
  <c r="AT5" i="25"/>
  <c r="AK5" i="25"/>
  <c r="AB5" i="25"/>
  <c r="S5" i="25"/>
  <c r="BU4" i="25"/>
  <c r="BL4" i="25"/>
  <c r="BC4" i="25"/>
  <c r="AT4" i="25"/>
  <c r="AK4" i="25"/>
  <c r="AB4" i="25"/>
  <c r="S4" i="25"/>
  <c r="J4" i="25"/>
  <c r="C5" i="22"/>
  <c r="C5" i="25" s="1"/>
  <c r="J5" i="22"/>
  <c r="C6" i="22"/>
  <c r="C6" i="25" s="1"/>
  <c r="J6" i="22"/>
  <c r="C7" i="22"/>
  <c r="C7" i="25" s="1"/>
  <c r="J7" i="22"/>
  <c r="C8" i="22"/>
  <c r="C8" i="25" s="1"/>
  <c r="J8" i="22"/>
  <c r="C9" i="22"/>
  <c r="C9" i="25" s="1"/>
  <c r="J9" i="22"/>
  <c r="C10" i="22"/>
  <c r="C10" i="25" s="1"/>
  <c r="J10" i="22"/>
  <c r="C11" i="22"/>
  <c r="C11" i="25" s="1"/>
  <c r="J11" i="22"/>
  <c r="C12" i="22"/>
  <c r="C12" i="25" s="1"/>
  <c r="J12" i="22"/>
  <c r="C13" i="22"/>
  <c r="C13" i="25" s="1"/>
  <c r="J13" i="22"/>
  <c r="C14" i="22"/>
  <c r="C14" i="25" s="1"/>
  <c r="J14" i="22"/>
  <c r="C15" i="22"/>
  <c r="C15" i="25" s="1"/>
  <c r="J15" i="22"/>
  <c r="C16" i="22"/>
  <c r="C16" i="25" s="1"/>
  <c r="J16" i="22"/>
  <c r="C17" i="22"/>
  <c r="C17" i="25" s="1"/>
  <c r="J17" i="22"/>
  <c r="C18" i="22"/>
  <c r="C18" i="25" s="1"/>
  <c r="J18" i="22"/>
  <c r="C19" i="22"/>
  <c r="C19" i="25" s="1"/>
  <c r="J19" i="22"/>
  <c r="C20" i="22"/>
  <c r="C20" i="25" s="1"/>
  <c r="J20" i="22"/>
  <c r="C21" i="22"/>
  <c r="C21" i="25" s="1"/>
  <c r="J21" i="22"/>
  <c r="C22" i="22"/>
  <c r="C22" i="25" s="1"/>
  <c r="J22" i="22"/>
  <c r="C23" i="22"/>
  <c r="C23" i="25" s="1"/>
  <c r="J23" i="22"/>
  <c r="C24" i="22"/>
  <c r="C24" i="25" s="1"/>
  <c r="J24" i="22"/>
  <c r="C25" i="22"/>
  <c r="C25" i="25" s="1"/>
  <c r="J25" i="22"/>
  <c r="C26" i="22"/>
  <c r="C26" i="25" s="1"/>
  <c r="J26" i="22"/>
  <c r="C27" i="22"/>
  <c r="C27" i="25" s="1"/>
  <c r="J27" i="22"/>
  <c r="C28" i="22"/>
  <c r="C28" i="25" s="1"/>
  <c r="J28" i="22"/>
  <c r="C29" i="22"/>
  <c r="J29" i="22"/>
  <c r="C30" i="22"/>
  <c r="C30" i="25" s="1"/>
  <c r="J30" i="22"/>
  <c r="C31" i="22"/>
  <c r="C31" i="25" s="1"/>
  <c r="J31" i="22"/>
  <c r="C32" i="22"/>
  <c r="C32" i="25" s="1"/>
  <c r="J32" i="22"/>
  <c r="C33" i="22"/>
  <c r="C33" i="25" s="1"/>
  <c r="J33" i="22"/>
  <c r="C34" i="22"/>
  <c r="C34" i="25" s="1"/>
  <c r="J34" i="22"/>
  <c r="C35" i="22"/>
  <c r="C35" i="25" s="1"/>
  <c r="J35" i="22"/>
  <c r="C36" i="22"/>
  <c r="C36" i="25" s="1"/>
  <c r="J36" i="22"/>
  <c r="C37" i="22"/>
  <c r="C37" i="25" s="1"/>
  <c r="J37" i="22"/>
  <c r="C38" i="22"/>
  <c r="C38" i="25" s="1"/>
  <c r="J38" i="22"/>
  <c r="C39" i="22"/>
  <c r="C39" i="25" s="1"/>
  <c r="J39" i="22"/>
  <c r="C40" i="22"/>
  <c r="C40" i="25" s="1"/>
  <c r="J40" i="22"/>
  <c r="C41" i="22"/>
  <c r="C41" i="25" s="1"/>
  <c r="J41" i="22"/>
  <c r="C42" i="22"/>
  <c r="C42" i="25" s="1"/>
  <c r="J42" i="22"/>
  <c r="C43" i="22"/>
  <c r="C43" i="25" s="1"/>
  <c r="J43" i="22"/>
  <c r="C44" i="22"/>
  <c r="C44" i="25" s="1"/>
  <c r="J44" i="22"/>
  <c r="C45" i="22"/>
  <c r="C45" i="25" s="1"/>
  <c r="J45" i="22"/>
  <c r="C46" i="22"/>
  <c r="C46" i="25" s="1"/>
  <c r="J46" i="22"/>
  <c r="C47" i="22"/>
  <c r="C47" i="25" s="1"/>
  <c r="J47" i="22"/>
  <c r="C48" i="22"/>
  <c r="C48" i="25" s="1"/>
  <c r="J48" i="22"/>
  <c r="C49" i="22"/>
  <c r="C49" i="25" s="1"/>
  <c r="J49" i="22"/>
  <c r="C50" i="22"/>
  <c r="C50" i="25" s="1"/>
  <c r="J50" i="22"/>
  <c r="C51" i="22"/>
  <c r="C51" i="25" s="1"/>
  <c r="J51" i="22"/>
  <c r="C52" i="22"/>
  <c r="C52" i="25" s="1"/>
  <c r="J52" i="22"/>
  <c r="C53" i="22"/>
  <c r="J53" i="22"/>
  <c r="C54" i="22"/>
  <c r="C54" i="25" s="1"/>
  <c r="J54" i="22"/>
  <c r="C55" i="22"/>
  <c r="C55" i="25" s="1"/>
  <c r="J55" i="22"/>
  <c r="C56" i="22"/>
  <c r="C56" i="25" s="1"/>
  <c r="J56" i="22"/>
  <c r="C57" i="22"/>
  <c r="C57" i="25" s="1"/>
  <c r="J57" i="22"/>
  <c r="C58" i="22"/>
  <c r="C58" i="25" s="1"/>
  <c r="J58" i="22"/>
  <c r="C59" i="22"/>
  <c r="C59" i="25" s="1"/>
  <c r="J59" i="22"/>
  <c r="C60" i="22"/>
  <c r="C60" i="25" s="1"/>
  <c r="J60" i="22"/>
  <c r="C61" i="22"/>
  <c r="C61" i="25" s="1"/>
  <c r="J61" i="22"/>
  <c r="C62" i="22"/>
  <c r="C62" i="25" s="1"/>
  <c r="J62" i="22"/>
  <c r="C63" i="22"/>
  <c r="C63" i="25" s="1"/>
  <c r="J63" i="22"/>
  <c r="C64" i="22"/>
  <c r="C64" i="25" s="1"/>
  <c r="J64" i="22"/>
  <c r="C65" i="22"/>
  <c r="J65" i="22"/>
  <c r="C66" i="22"/>
  <c r="C66" i="25" s="1"/>
  <c r="J66" i="22"/>
  <c r="C67" i="22"/>
  <c r="C67" i="25" s="1"/>
  <c r="J67" i="22"/>
  <c r="C68" i="22"/>
  <c r="C68" i="25" s="1"/>
  <c r="J68" i="22"/>
  <c r="C69" i="22"/>
  <c r="C69" i="25" s="1"/>
  <c r="J69" i="22"/>
  <c r="C70" i="22"/>
  <c r="C70" i="25" s="1"/>
  <c r="J70" i="22"/>
  <c r="C73" i="22"/>
  <c r="C73" i="25" s="1"/>
  <c r="J73" i="22"/>
  <c r="J4" i="22"/>
  <c r="C4" i="22"/>
  <c r="C4" i="25" s="1"/>
  <c r="BU73" i="24"/>
  <c r="BL73" i="24"/>
  <c r="BC73" i="24"/>
  <c r="AT73" i="24"/>
  <c r="AK73" i="24"/>
  <c r="AB73" i="24"/>
  <c r="S73" i="24"/>
  <c r="BU70" i="24"/>
  <c r="BL70" i="24"/>
  <c r="BC70" i="24"/>
  <c r="AT70" i="24"/>
  <c r="AK70" i="24"/>
  <c r="AB70" i="24"/>
  <c r="S70" i="24"/>
  <c r="BU69" i="24"/>
  <c r="BL69" i="24"/>
  <c r="BC69" i="24"/>
  <c r="AT69" i="24"/>
  <c r="AK69" i="24"/>
  <c r="AB69" i="24"/>
  <c r="S69" i="24"/>
  <c r="BU68" i="24"/>
  <c r="BL68" i="24"/>
  <c r="BC68" i="24"/>
  <c r="AT68" i="24"/>
  <c r="AK68" i="24"/>
  <c r="AB68" i="24"/>
  <c r="S68" i="24"/>
  <c r="BU67" i="24"/>
  <c r="BL67" i="24"/>
  <c r="BC67" i="24"/>
  <c r="AT67" i="24"/>
  <c r="AK67" i="24"/>
  <c r="AB67" i="24"/>
  <c r="S67" i="24"/>
  <c r="BU66" i="24"/>
  <c r="BL66" i="24"/>
  <c r="BC66" i="24"/>
  <c r="AT66" i="24"/>
  <c r="AK66" i="24"/>
  <c r="AB66" i="24"/>
  <c r="S66" i="24"/>
  <c r="BU65" i="24"/>
  <c r="BL65" i="24"/>
  <c r="BC65" i="24"/>
  <c r="AT65" i="24"/>
  <c r="AK65" i="24"/>
  <c r="AB65" i="24"/>
  <c r="S65" i="24"/>
  <c r="BU64" i="24"/>
  <c r="BL64" i="24"/>
  <c r="BC64" i="24"/>
  <c r="AT64" i="24"/>
  <c r="AK64" i="24"/>
  <c r="AB64" i="24"/>
  <c r="S64" i="24"/>
  <c r="BU63" i="24"/>
  <c r="BL63" i="24"/>
  <c r="BC63" i="24"/>
  <c r="AT63" i="24"/>
  <c r="AK63" i="24"/>
  <c r="AB63" i="24"/>
  <c r="S63" i="24"/>
  <c r="BU62" i="24"/>
  <c r="BL62" i="24"/>
  <c r="BC62" i="24"/>
  <c r="AT62" i="24"/>
  <c r="AK62" i="24"/>
  <c r="AB62" i="24"/>
  <c r="S62" i="24"/>
  <c r="BU61" i="24"/>
  <c r="BL61" i="24"/>
  <c r="BC61" i="24"/>
  <c r="AT61" i="24"/>
  <c r="AK61" i="24"/>
  <c r="AB61" i="24"/>
  <c r="S61" i="24"/>
  <c r="BU60" i="24"/>
  <c r="BL60" i="24"/>
  <c r="BC60" i="24"/>
  <c r="AT60" i="24"/>
  <c r="AK60" i="24"/>
  <c r="AB60" i="24"/>
  <c r="S60" i="24"/>
  <c r="BU59" i="24"/>
  <c r="BL59" i="24"/>
  <c r="BC59" i="24"/>
  <c r="AT59" i="24"/>
  <c r="AK59" i="24"/>
  <c r="AB59" i="24"/>
  <c r="S59" i="24"/>
  <c r="BU58" i="24"/>
  <c r="BL58" i="24"/>
  <c r="BC58" i="24"/>
  <c r="AT58" i="24"/>
  <c r="AK58" i="24"/>
  <c r="AB58" i="24"/>
  <c r="S58" i="24"/>
  <c r="BU57" i="24"/>
  <c r="BL57" i="24"/>
  <c r="BC57" i="24"/>
  <c r="AT57" i="24"/>
  <c r="AK57" i="24"/>
  <c r="AB57" i="24"/>
  <c r="S57" i="24"/>
  <c r="BU56" i="24"/>
  <c r="BL56" i="24"/>
  <c r="BC56" i="24"/>
  <c r="AT56" i="24"/>
  <c r="AK56" i="24"/>
  <c r="AB56" i="24"/>
  <c r="S56" i="24"/>
  <c r="BU55" i="24"/>
  <c r="BL55" i="24"/>
  <c r="BC55" i="24"/>
  <c r="AT55" i="24"/>
  <c r="AK55" i="24"/>
  <c r="AB55" i="24"/>
  <c r="S55" i="24"/>
  <c r="BU54" i="24"/>
  <c r="BL54" i="24"/>
  <c r="BC54" i="24"/>
  <c r="AT54" i="24"/>
  <c r="AK54" i="24"/>
  <c r="AB54" i="24"/>
  <c r="S54" i="24"/>
  <c r="BU53" i="24"/>
  <c r="BL53" i="24"/>
  <c r="BC53" i="24"/>
  <c r="AT53" i="24"/>
  <c r="AK53" i="24"/>
  <c r="AB53" i="24"/>
  <c r="S53" i="24"/>
  <c r="BU52" i="24"/>
  <c r="BL52" i="24"/>
  <c r="BC52" i="24"/>
  <c r="AT52" i="24"/>
  <c r="AK52" i="24"/>
  <c r="AB52" i="24"/>
  <c r="S52" i="24"/>
  <c r="BU51" i="24"/>
  <c r="BL51" i="24"/>
  <c r="BC51" i="24"/>
  <c r="AT51" i="24"/>
  <c r="AK51" i="24"/>
  <c r="AB51" i="24"/>
  <c r="S51" i="24"/>
  <c r="BU50" i="24"/>
  <c r="BL50" i="24"/>
  <c r="BC50" i="24"/>
  <c r="AT50" i="24"/>
  <c r="AK50" i="24"/>
  <c r="AB50" i="24"/>
  <c r="S50" i="24"/>
  <c r="BU49" i="24"/>
  <c r="BL49" i="24"/>
  <c r="BC49" i="24"/>
  <c r="AT49" i="24"/>
  <c r="AK49" i="24"/>
  <c r="AB49" i="24"/>
  <c r="S49" i="24"/>
  <c r="BU48" i="24"/>
  <c r="BL48" i="24"/>
  <c r="BC48" i="24"/>
  <c r="AT48" i="24"/>
  <c r="AK48" i="24"/>
  <c r="AB48" i="24"/>
  <c r="S48" i="24"/>
  <c r="BU47" i="24"/>
  <c r="BL47" i="24"/>
  <c r="BC47" i="24"/>
  <c r="AT47" i="24"/>
  <c r="AK47" i="24"/>
  <c r="AB47" i="24"/>
  <c r="S47" i="24"/>
  <c r="BU46" i="24"/>
  <c r="BL46" i="24"/>
  <c r="BC46" i="24"/>
  <c r="AT46" i="24"/>
  <c r="AK46" i="24"/>
  <c r="AB46" i="24"/>
  <c r="S46" i="24"/>
  <c r="BU45" i="24"/>
  <c r="BL45" i="24"/>
  <c r="BC45" i="24"/>
  <c r="AT45" i="24"/>
  <c r="AK45" i="24"/>
  <c r="AB45" i="24"/>
  <c r="S45" i="24"/>
  <c r="BU44" i="24"/>
  <c r="BL44" i="24"/>
  <c r="BC44" i="24"/>
  <c r="AT44" i="24"/>
  <c r="AK44" i="24"/>
  <c r="AB44" i="24"/>
  <c r="S44" i="24"/>
  <c r="BU43" i="24"/>
  <c r="BL43" i="24"/>
  <c r="BC43" i="24"/>
  <c r="AT43" i="24"/>
  <c r="AK43" i="24"/>
  <c r="AB43" i="24"/>
  <c r="S43" i="24"/>
  <c r="BU42" i="24"/>
  <c r="BL42" i="24"/>
  <c r="BC42" i="24"/>
  <c r="AT42" i="24"/>
  <c r="AK42" i="24"/>
  <c r="AB42" i="24"/>
  <c r="S42" i="24"/>
  <c r="BU41" i="24"/>
  <c r="BL41" i="24"/>
  <c r="BC41" i="24"/>
  <c r="AT41" i="24"/>
  <c r="AK41" i="24"/>
  <c r="AB41" i="24"/>
  <c r="S41" i="24"/>
  <c r="BU40" i="24"/>
  <c r="BL40" i="24"/>
  <c r="BC40" i="24"/>
  <c r="AT40" i="24"/>
  <c r="AK40" i="24"/>
  <c r="AB40" i="24"/>
  <c r="S40" i="24"/>
  <c r="BU39" i="24"/>
  <c r="BL39" i="24"/>
  <c r="BC39" i="24"/>
  <c r="AT39" i="24"/>
  <c r="AK39" i="24"/>
  <c r="AB39" i="24"/>
  <c r="S39" i="24"/>
  <c r="BU38" i="24"/>
  <c r="BL38" i="24"/>
  <c r="BC38" i="24"/>
  <c r="AT38" i="24"/>
  <c r="AK38" i="24"/>
  <c r="AB38" i="24"/>
  <c r="S38" i="24"/>
  <c r="BU37" i="24"/>
  <c r="BL37" i="24"/>
  <c r="BC37" i="24"/>
  <c r="AT37" i="24"/>
  <c r="AK37" i="24"/>
  <c r="AB37" i="24"/>
  <c r="S37" i="24"/>
  <c r="BU36" i="24"/>
  <c r="BL36" i="24"/>
  <c r="BC36" i="24"/>
  <c r="AT36" i="24"/>
  <c r="AK36" i="24"/>
  <c r="AB36" i="24"/>
  <c r="S36" i="24"/>
  <c r="BU35" i="24"/>
  <c r="BL35" i="24"/>
  <c r="BC35" i="24"/>
  <c r="AT35" i="24"/>
  <c r="AK35" i="24"/>
  <c r="AB35" i="24"/>
  <c r="S35" i="24"/>
  <c r="BU34" i="24"/>
  <c r="BL34" i="24"/>
  <c r="BC34" i="24"/>
  <c r="AT34" i="24"/>
  <c r="AK34" i="24"/>
  <c r="AB34" i="24"/>
  <c r="S34" i="24"/>
  <c r="BU33" i="24"/>
  <c r="BL33" i="24"/>
  <c r="BC33" i="24"/>
  <c r="AT33" i="24"/>
  <c r="AK33" i="24"/>
  <c r="AB33" i="24"/>
  <c r="S33" i="24"/>
  <c r="BU32" i="24"/>
  <c r="BL32" i="24"/>
  <c r="BC32" i="24"/>
  <c r="AT32" i="24"/>
  <c r="AK32" i="24"/>
  <c r="AB32" i="24"/>
  <c r="S32" i="24"/>
  <c r="BU31" i="24"/>
  <c r="BL31" i="24"/>
  <c r="BC31" i="24"/>
  <c r="AT31" i="24"/>
  <c r="AK31" i="24"/>
  <c r="AB31" i="24"/>
  <c r="S31" i="24"/>
  <c r="BU30" i="24"/>
  <c r="BL30" i="24"/>
  <c r="BC30" i="24"/>
  <c r="AT30" i="24"/>
  <c r="AK30" i="24"/>
  <c r="AB30" i="24"/>
  <c r="S30" i="24"/>
  <c r="BU29" i="24"/>
  <c r="BL29" i="24"/>
  <c r="BC29" i="24"/>
  <c r="AT29" i="24"/>
  <c r="AK29" i="24"/>
  <c r="AB29" i="24"/>
  <c r="S29" i="24"/>
  <c r="BU28" i="24"/>
  <c r="BL28" i="24"/>
  <c r="BC28" i="24"/>
  <c r="AT28" i="24"/>
  <c r="AK28" i="24"/>
  <c r="AB28" i="24"/>
  <c r="S28" i="24"/>
  <c r="BU27" i="24"/>
  <c r="BL27" i="24"/>
  <c r="BC27" i="24"/>
  <c r="AT27" i="24"/>
  <c r="AK27" i="24"/>
  <c r="AB27" i="24"/>
  <c r="S27" i="24"/>
  <c r="BU26" i="24"/>
  <c r="BL26" i="24"/>
  <c r="BC26" i="24"/>
  <c r="AT26" i="24"/>
  <c r="AK26" i="24"/>
  <c r="AB26" i="24"/>
  <c r="S26" i="24"/>
  <c r="BU25" i="24"/>
  <c r="BL25" i="24"/>
  <c r="BC25" i="24"/>
  <c r="AT25" i="24"/>
  <c r="AK25" i="24"/>
  <c r="AB25" i="24"/>
  <c r="S25" i="24"/>
  <c r="BU24" i="24"/>
  <c r="BL24" i="24"/>
  <c r="BC24" i="24"/>
  <c r="AT24" i="24"/>
  <c r="AK24" i="24"/>
  <c r="AB24" i="24"/>
  <c r="S24" i="24"/>
  <c r="BU23" i="24"/>
  <c r="BL23" i="24"/>
  <c r="BC23" i="24"/>
  <c r="AT23" i="24"/>
  <c r="AK23" i="24"/>
  <c r="AB23" i="24"/>
  <c r="S23" i="24"/>
  <c r="BU22" i="24"/>
  <c r="BL22" i="24"/>
  <c r="BC22" i="24"/>
  <c r="AT22" i="24"/>
  <c r="AK22" i="24"/>
  <c r="AB22" i="24"/>
  <c r="S22" i="24"/>
  <c r="BU21" i="24"/>
  <c r="BL21" i="24"/>
  <c r="BC21" i="24"/>
  <c r="AT21" i="24"/>
  <c r="AK21" i="24"/>
  <c r="AB21" i="24"/>
  <c r="S21" i="24"/>
  <c r="BU20" i="24"/>
  <c r="BL20" i="24"/>
  <c r="BC20" i="24"/>
  <c r="AT20" i="24"/>
  <c r="AK20" i="24"/>
  <c r="AB20" i="24"/>
  <c r="S20" i="24"/>
  <c r="BU19" i="24"/>
  <c r="BL19" i="24"/>
  <c r="BC19" i="24"/>
  <c r="AT19" i="24"/>
  <c r="AK19" i="24"/>
  <c r="AB19" i="24"/>
  <c r="S19" i="24"/>
  <c r="BU18" i="24"/>
  <c r="BL18" i="24"/>
  <c r="BC18" i="24"/>
  <c r="AT18" i="24"/>
  <c r="AK18" i="24"/>
  <c r="AB18" i="24"/>
  <c r="S18" i="24"/>
  <c r="BU17" i="24"/>
  <c r="BL17" i="24"/>
  <c r="BC17" i="24"/>
  <c r="AT17" i="24"/>
  <c r="AK17" i="24"/>
  <c r="AB17" i="24"/>
  <c r="S17" i="24"/>
  <c r="BU16" i="24"/>
  <c r="BL16" i="24"/>
  <c r="BC16" i="24"/>
  <c r="AT16" i="24"/>
  <c r="AK16" i="24"/>
  <c r="AB16" i="24"/>
  <c r="S16" i="24"/>
  <c r="BU15" i="24"/>
  <c r="BL15" i="24"/>
  <c r="BC15" i="24"/>
  <c r="AT15" i="24"/>
  <c r="AK15" i="24"/>
  <c r="AB15" i="24"/>
  <c r="S15" i="24"/>
  <c r="BU14" i="24"/>
  <c r="BL14" i="24"/>
  <c r="BC14" i="24"/>
  <c r="AT14" i="24"/>
  <c r="AK14" i="24"/>
  <c r="AB14" i="24"/>
  <c r="S14" i="24"/>
  <c r="BU13" i="24"/>
  <c r="BL13" i="24"/>
  <c r="BC13" i="24"/>
  <c r="AT13" i="24"/>
  <c r="AK13" i="24"/>
  <c r="AB13" i="24"/>
  <c r="S13" i="24"/>
  <c r="BU12" i="24"/>
  <c r="BL12" i="24"/>
  <c r="BC12" i="24"/>
  <c r="AT12" i="24"/>
  <c r="AK12" i="24"/>
  <c r="AB12" i="24"/>
  <c r="S12" i="24"/>
  <c r="BU11" i="24"/>
  <c r="BL11" i="24"/>
  <c r="BC11" i="24"/>
  <c r="AT11" i="24"/>
  <c r="AK11" i="24"/>
  <c r="AB11" i="24"/>
  <c r="S11" i="24"/>
  <c r="BU10" i="24"/>
  <c r="BL10" i="24"/>
  <c r="BC10" i="24"/>
  <c r="AT10" i="24"/>
  <c r="AK10" i="24"/>
  <c r="AB10" i="24"/>
  <c r="S10" i="24"/>
  <c r="BU9" i="24"/>
  <c r="BL9" i="24"/>
  <c r="BC9" i="24"/>
  <c r="AT9" i="24"/>
  <c r="AK9" i="24"/>
  <c r="AB9" i="24"/>
  <c r="S9" i="24"/>
  <c r="BU8" i="24"/>
  <c r="BL8" i="24"/>
  <c r="BC8" i="24"/>
  <c r="AT8" i="24"/>
  <c r="AK8" i="24"/>
  <c r="AB8" i="24"/>
  <c r="S8" i="24"/>
  <c r="BU7" i="24"/>
  <c r="BL7" i="24"/>
  <c r="BC7" i="24"/>
  <c r="AT7" i="24"/>
  <c r="AK7" i="24"/>
  <c r="AB7" i="24"/>
  <c r="S7" i="24"/>
  <c r="BU6" i="24"/>
  <c r="BL6" i="24"/>
  <c r="BC6" i="24"/>
  <c r="AT6" i="24"/>
  <c r="AK6" i="24"/>
  <c r="AB6" i="24"/>
  <c r="S6" i="24"/>
  <c r="BU5" i="24"/>
  <c r="BL5" i="24"/>
  <c r="BC5" i="24"/>
  <c r="AT5" i="24"/>
  <c r="AK5" i="24"/>
  <c r="AB5" i="24"/>
  <c r="S5" i="24"/>
  <c r="BU4" i="24"/>
  <c r="BL4" i="24"/>
  <c r="BC4" i="24"/>
  <c r="AT4" i="24"/>
  <c r="AK4" i="24"/>
  <c r="AB4" i="24"/>
  <c r="S4" i="24"/>
  <c r="BU73" i="23"/>
  <c r="BL73" i="23"/>
  <c r="BC73" i="23"/>
  <c r="AT73" i="23"/>
  <c r="AK73" i="23"/>
  <c r="AB73" i="23"/>
  <c r="S73" i="23"/>
  <c r="BU70" i="23"/>
  <c r="BL70" i="23"/>
  <c r="BC70" i="23"/>
  <c r="AT70" i="23"/>
  <c r="AK70" i="23"/>
  <c r="AB70" i="23"/>
  <c r="S70" i="23"/>
  <c r="BU69" i="23"/>
  <c r="BL69" i="23"/>
  <c r="BC69" i="23"/>
  <c r="AT69" i="23"/>
  <c r="AK69" i="23"/>
  <c r="AB69" i="23"/>
  <c r="S69" i="23"/>
  <c r="BU68" i="23"/>
  <c r="BL68" i="23"/>
  <c r="BC68" i="23"/>
  <c r="AT68" i="23"/>
  <c r="AK68" i="23"/>
  <c r="AB68" i="23"/>
  <c r="S68" i="23"/>
  <c r="BU67" i="23"/>
  <c r="BL67" i="23"/>
  <c r="BC67" i="23"/>
  <c r="AT67" i="23"/>
  <c r="AK67" i="23"/>
  <c r="AB67" i="23"/>
  <c r="S67" i="23"/>
  <c r="BU66" i="23"/>
  <c r="BL66" i="23"/>
  <c r="BC66" i="23"/>
  <c r="AT66" i="23"/>
  <c r="AK66" i="23"/>
  <c r="AB66" i="23"/>
  <c r="S66" i="23"/>
  <c r="BU65" i="23"/>
  <c r="BL65" i="23"/>
  <c r="BC65" i="23"/>
  <c r="AT65" i="23"/>
  <c r="AK65" i="23"/>
  <c r="AB65" i="23"/>
  <c r="S65" i="23"/>
  <c r="BU64" i="23"/>
  <c r="BL64" i="23"/>
  <c r="BC64" i="23"/>
  <c r="AT64" i="23"/>
  <c r="AK64" i="23"/>
  <c r="AB64" i="23"/>
  <c r="S64" i="23"/>
  <c r="BU63" i="23"/>
  <c r="BL63" i="23"/>
  <c r="BC63" i="23"/>
  <c r="AT63" i="23"/>
  <c r="AK63" i="23"/>
  <c r="AB63" i="23"/>
  <c r="S63" i="23"/>
  <c r="BU62" i="23"/>
  <c r="BL62" i="23"/>
  <c r="BC62" i="23"/>
  <c r="AT62" i="23"/>
  <c r="AK62" i="23"/>
  <c r="AB62" i="23"/>
  <c r="S62" i="23"/>
  <c r="BU61" i="23"/>
  <c r="BL61" i="23"/>
  <c r="BC61" i="23"/>
  <c r="AT61" i="23"/>
  <c r="AK61" i="23"/>
  <c r="AB61" i="23"/>
  <c r="S61" i="23"/>
  <c r="BU60" i="23"/>
  <c r="BL60" i="23"/>
  <c r="BC60" i="23"/>
  <c r="AT60" i="23"/>
  <c r="AK60" i="23"/>
  <c r="AB60" i="23"/>
  <c r="S60" i="23"/>
  <c r="BU59" i="23"/>
  <c r="BL59" i="23"/>
  <c r="BC59" i="23"/>
  <c r="AT59" i="23"/>
  <c r="AK59" i="23"/>
  <c r="AB59" i="23"/>
  <c r="S59" i="23"/>
  <c r="BU58" i="23"/>
  <c r="BL58" i="23"/>
  <c r="BC58" i="23"/>
  <c r="AT58" i="23"/>
  <c r="AK58" i="23"/>
  <c r="AB58" i="23"/>
  <c r="S58" i="23"/>
  <c r="BU57" i="23"/>
  <c r="BL57" i="23"/>
  <c r="BC57" i="23"/>
  <c r="AT57" i="23"/>
  <c r="AK57" i="23"/>
  <c r="AB57" i="23"/>
  <c r="S57" i="23"/>
  <c r="BU56" i="23"/>
  <c r="BL56" i="23"/>
  <c r="BC56" i="23"/>
  <c r="AT56" i="23"/>
  <c r="AK56" i="23"/>
  <c r="AB56" i="23"/>
  <c r="S56" i="23"/>
  <c r="BU55" i="23"/>
  <c r="BL55" i="23"/>
  <c r="BC55" i="23"/>
  <c r="AT55" i="23"/>
  <c r="AK55" i="23"/>
  <c r="AB55" i="23"/>
  <c r="S55" i="23"/>
  <c r="BU54" i="23"/>
  <c r="BL54" i="23"/>
  <c r="BC54" i="23"/>
  <c r="AT54" i="23"/>
  <c r="AK54" i="23"/>
  <c r="AB54" i="23"/>
  <c r="S54" i="23"/>
  <c r="BU53" i="23"/>
  <c r="BL53" i="23"/>
  <c r="BC53" i="23"/>
  <c r="AT53" i="23"/>
  <c r="AK53" i="23"/>
  <c r="AB53" i="23"/>
  <c r="S53" i="23"/>
  <c r="BU52" i="23"/>
  <c r="BL52" i="23"/>
  <c r="BC52" i="23"/>
  <c r="AT52" i="23"/>
  <c r="AK52" i="23"/>
  <c r="AB52" i="23"/>
  <c r="S52" i="23"/>
  <c r="BU51" i="23"/>
  <c r="BL51" i="23"/>
  <c r="BC51" i="23"/>
  <c r="AT51" i="23"/>
  <c r="AK51" i="23"/>
  <c r="AB51" i="23"/>
  <c r="S51" i="23"/>
  <c r="BU50" i="23"/>
  <c r="BL50" i="23"/>
  <c r="BC50" i="23"/>
  <c r="AT50" i="23"/>
  <c r="AK50" i="23"/>
  <c r="AB50" i="23"/>
  <c r="S50" i="23"/>
  <c r="BU49" i="23"/>
  <c r="BL49" i="23"/>
  <c r="BC49" i="23"/>
  <c r="AT49" i="23"/>
  <c r="AK49" i="23"/>
  <c r="AB49" i="23"/>
  <c r="S49" i="23"/>
  <c r="BU48" i="23"/>
  <c r="BL48" i="23"/>
  <c r="BC48" i="23"/>
  <c r="AT48" i="23"/>
  <c r="AK48" i="23"/>
  <c r="AB48" i="23"/>
  <c r="S48" i="23"/>
  <c r="BU47" i="23"/>
  <c r="BL47" i="23"/>
  <c r="BC47" i="23"/>
  <c r="AT47" i="23"/>
  <c r="AK47" i="23"/>
  <c r="AB47" i="23"/>
  <c r="S47" i="23"/>
  <c r="BU46" i="23"/>
  <c r="BL46" i="23"/>
  <c r="BC46" i="23"/>
  <c r="AT46" i="23"/>
  <c r="AK46" i="23"/>
  <c r="AB46" i="23"/>
  <c r="S46" i="23"/>
  <c r="BU45" i="23"/>
  <c r="BL45" i="23"/>
  <c r="BC45" i="23"/>
  <c r="AT45" i="23"/>
  <c r="AK45" i="23"/>
  <c r="AB45" i="23"/>
  <c r="S45" i="23"/>
  <c r="BU44" i="23"/>
  <c r="BL44" i="23"/>
  <c r="BC44" i="23"/>
  <c r="AT44" i="23"/>
  <c r="AK44" i="23"/>
  <c r="AB44" i="23"/>
  <c r="S44" i="23"/>
  <c r="BU43" i="23"/>
  <c r="BL43" i="23"/>
  <c r="BC43" i="23"/>
  <c r="AT43" i="23"/>
  <c r="AK43" i="23"/>
  <c r="AB43" i="23"/>
  <c r="S43" i="23"/>
  <c r="BU42" i="23"/>
  <c r="BL42" i="23"/>
  <c r="BC42" i="23"/>
  <c r="AT42" i="23"/>
  <c r="AK42" i="23"/>
  <c r="AB42" i="23"/>
  <c r="S42" i="23"/>
  <c r="BU41" i="23"/>
  <c r="BL41" i="23"/>
  <c r="BC41" i="23"/>
  <c r="AT41" i="23"/>
  <c r="AK41" i="23"/>
  <c r="AB41" i="23"/>
  <c r="S41" i="23"/>
  <c r="BU40" i="23"/>
  <c r="BL40" i="23"/>
  <c r="BC40" i="23"/>
  <c r="AT40" i="23"/>
  <c r="AK40" i="23"/>
  <c r="AB40" i="23"/>
  <c r="S40" i="23"/>
  <c r="BU39" i="23"/>
  <c r="BL39" i="23"/>
  <c r="BC39" i="23"/>
  <c r="AT39" i="23"/>
  <c r="AK39" i="23"/>
  <c r="AB39" i="23"/>
  <c r="S39" i="23"/>
  <c r="BU38" i="23"/>
  <c r="BL38" i="23"/>
  <c r="BC38" i="23"/>
  <c r="AT38" i="23"/>
  <c r="AK38" i="23"/>
  <c r="AB38" i="23"/>
  <c r="S38" i="23"/>
  <c r="BU37" i="23"/>
  <c r="BL37" i="23"/>
  <c r="BC37" i="23"/>
  <c r="AT37" i="23"/>
  <c r="AK37" i="23"/>
  <c r="AB37" i="23"/>
  <c r="S37" i="23"/>
  <c r="BU36" i="23"/>
  <c r="BL36" i="23"/>
  <c r="BC36" i="23"/>
  <c r="AT36" i="23"/>
  <c r="AK36" i="23"/>
  <c r="AB36" i="23"/>
  <c r="S36" i="23"/>
  <c r="BU35" i="23"/>
  <c r="BL35" i="23"/>
  <c r="BC35" i="23"/>
  <c r="AT35" i="23"/>
  <c r="AK35" i="23"/>
  <c r="AB35" i="23"/>
  <c r="S35" i="23"/>
  <c r="BU34" i="23"/>
  <c r="BL34" i="23"/>
  <c r="BC34" i="23"/>
  <c r="AT34" i="23"/>
  <c r="AK34" i="23"/>
  <c r="AB34" i="23"/>
  <c r="S34" i="23"/>
  <c r="BU33" i="23"/>
  <c r="BL33" i="23"/>
  <c r="BC33" i="23"/>
  <c r="AT33" i="23"/>
  <c r="AK33" i="23"/>
  <c r="AB33" i="23"/>
  <c r="S33" i="23"/>
  <c r="BU32" i="23"/>
  <c r="BL32" i="23"/>
  <c r="BC32" i="23"/>
  <c r="AT32" i="23"/>
  <c r="AK32" i="23"/>
  <c r="AB32" i="23"/>
  <c r="S32" i="23"/>
  <c r="BU31" i="23"/>
  <c r="BL31" i="23"/>
  <c r="BC31" i="23"/>
  <c r="AT31" i="23"/>
  <c r="AK31" i="23"/>
  <c r="AB31" i="23"/>
  <c r="S31" i="23"/>
  <c r="BU30" i="23"/>
  <c r="BL30" i="23"/>
  <c r="BC30" i="23"/>
  <c r="AT30" i="23"/>
  <c r="AK30" i="23"/>
  <c r="AB30" i="23"/>
  <c r="S30" i="23"/>
  <c r="BU29" i="23"/>
  <c r="BL29" i="23"/>
  <c r="BC29" i="23"/>
  <c r="AT29" i="23"/>
  <c r="AK29" i="23"/>
  <c r="AB29" i="23"/>
  <c r="S29" i="23"/>
  <c r="BU28" i="23"/>
  <c r="BL28" i="23"/>
  <c r="BC28" i="23"/>
  <c r="AT28" i="23"/>
  <c r="AK28" i="23"/>
  <c r="AB28" i="23"/>
  <c r="S28" i="23"/>
  <c r="BU27" i="23"/>
  <c r="BL27" i="23"/>
  <c r="BC27" i="23"/>
  <c r="AT27" i="23"/>
  <c r="AK27" i="23"/>
  <c r="AB27" i="23"/>
  <c r="S27" i="23"/>
  <c r="BU26" i="23"/>
  <c r="BL26" i="23"/>
  <c r="BC26" i="23"/>
  <c r="AT26" i="23"/>
  <c r="AK26" i="23"/>
  <c r="AB26" i="23"/>
  <c r="S26" i="23"/>
  <c r="BU25" i="23"/>
  <c r="BL25" i="23"/>
  <c r="BC25" i="23"/>
  <c r="AT25" i="23"/>
  <c r="AK25" i="23"/>
  <c r="AB25" i="23"/>
  <c r="S25" i="23"/>
  <c r="BU24" i="23"/>
  <c r="BL24" i="23"/>
  <c r="BC24" i="23"/>
  <c r="AT24" i="23"/>
  <c r="AK24" i="23"/>
  <c r="AB24" i="23"/>
  <c r="S24" i="23"/>
  <c r="BU23" i="23"/>
  <c r="BL23" i="23"/>
  <c r="BC23" i="23"/>
  <c r="AT23" i="23"/>
  <c r="AK23" i="23"/>
  <c r="AB23" i="23"/>
  <c r="S23" i="23"/>
  <c r="BU22" i="23"/>
  <c r="BL22" i="23"/>
  <c r="BC22" i="23"/>
  <c r="AT22" i="23"/>
  <c r="AK22" i="23"/>
  <c r="AB22" i="23"/>
  <c r="S22" i="23"/>
  <c r="BU21" i="23"/>
  <c r="BL21" i="23"/>
  <c r="BC21" i="23"/>
  <c r="AT21" i="23"/>
  <c r="AK21" i="23"/>
  <c r="AB21" i="23"/>
  <c r="S21" i="23"/>
  <c r="BU20" i="23"/>
  <c r="BL20" i="23"/>
  <c r="BC20" i="23"/>
  <c r="AT20" i="23"/>
  <c r="AK20" i="23"/>
  <c r="AB20" i="23"/>
  <c r="S20" i="23"/>
  <c r="BU19" i="23"/>
  <c r="BL19" i="23"/>
  <c r="BC19" i="23"/>
  <c r="AT19" i="23"/>
  <c r="AK19" i="23"/>
  <c r="AB19" i="23"/>
  <c r="S19" i="23"/>
  <c r="BU18" i="23"/>
  <c r="BL18" i="23"/>
  <c r="BC18" i="23"/>
  <c r="AT18" i="23"/>
  <c r="AK18" i="23"/>
  <c r="AB18" i="23"/>
  <c r="S18" i="23"/>
  <c r="BU17" i="23"/>
  <c r="BL17" i="23"/>
  <c r="BC17" i="23"/>
  <c r="AT17" i="23"/>
  <c r="AK17" i="23"/>
  <c r="AB17" i="23"/>
  <c r="S17" i="23"/>
  <c r="BU16" i="23"/>
  <c r="BL16" i="23"/>
  <c r="BC16" i="23"/>
  <c r="AT16" i="23"/>
  <c r="AK16" i="23"/>
  <c r="AB16" i="23"/>
  <c r="S16" i="23"/>
  <c r="BU15" i="23"/>
  <c r="BL15" i="23"/>
  <c r="BC15" i="23"/>
  <c r="AT15" i="23"/>
  <c r="AK15" i="23"/>
  <c r="AB15" i="23"/>
  <c r="S15" i="23"/>
  <c r="BU14" i="23"/>
  <c r="BL14" i="23"/>
  <c r="BC14" i="23"/>
  <c r="AT14" i="23"/>
  <c r="AK14" i="23"/>
  <c r="AB14" i="23"/>
  <c r="S14" i="23"/>
  <c r="BU13" i="23"/>
  <c r="BL13" i="23"/>
  <c r="BC13" i="23"/>
  <c r="AT13" i="23"/>
  <c r="AK13" i="23"/>
  <c r="AB13" i="23"/>
  <c r="S13" i="23"/>
  <c r="BU12" i="23"/>
  <c r="BL12" i="23"/>
  <c r="BC12" i="23"/>
  <c r="AT12" i="23"/>
  <c r="AK12" i="23"/>
  <c r="AB12" i="23"/>
  <c r="S12" i="23"/>
  <c r="BU11" i="23"/>
  <c r="BL11" i="23"/>
  <c r="BC11" i="23"/>
  <c r="AT11" i="23"/>
  <c r="AK11" i="23"/>
  <c r="AB11" i="23"/>
  <c r="S11" i="23"/>
  <c r="BU10" i="23"/>
  <c r="BL10" i="23"/>
  <c r="BC10" i="23"/>
  <c r="AT10" i="23"/>
  <c r="AK10" i="23"/>
  <c r="AB10" i="23"/>
  <c r="S10" i="23"/>
  <c r="BU9" i="23"/>
  <c r="BL9" i="23"/>
  <c r="BC9" i="23"/>
  <c r="AT9" i="23"/>
  <c r="AK9" i="23"/>
  <c r="AB9" i="23"/>
  <c r="S9" i="23"/>
  <c r="BU8" i="23"/>
  <c r="BL8" i="23"/>
  <c r="BC8" i="23"/>
  <c r="AT8" i="23"/>
  <c r="AK8" i="23"/>
  <c r="AB8" i="23"/>
  <c r="S8" i="23"/>
  <c r="BU7" i="23"/>
  <c r="BL7" i="23"/>
  <c r="BC7" i="23"/>
  <c r="AT7" i="23"/>
  <c r="AK7" i="23"/>
  <c r="AB7" i="23"/>
  <c r="S7" i="23"/>
  <c r="BU6" i="23"/>
  <c r="BL6" i="23"/>
  <c r="BC6" i="23"/>
  <c r="AT6" i="23"/>
  <c r="AK6" i="23"/>
  <c r="AB6" i="23"/>
  <c r="S6" i="23"/>
  <c r="BU5" i="23"/>
  <c r="BL5" i="23"/>
  <c r="BC5" i="23"/>
  <c r="AT5" i="23"/>
  <c r="AK5" i="23"/>
  <c r="AB5" i="23"/>
  <c r="S5" i="23"/>
  <c r="BU4" i="23"/>
  <c r="BL4" i="23"/>
  <c r="BC4" i="23"/>
  <c r="AT4" i="23"/>
  <c r="AK4" i="23"/>
  <c r="AB4" i="23"/>
  <c r="S4" i="23"/>
  <c r="BU73" i="22"/>
  <c r="BL73" i="22"/>
  <c r="BC73" i="22"/>
  <c r="AT73" i="22"/>
  <c r="AK73" i="22"/>
  <c r="AB73" i="22"/>
  <c r="S73" i="22"/>
  <c r="BU70" i="22"/>
  <c r="BL70" i="22"/>
  <c r="BC70" i="22"/>
  <c r="AT70" i="22"/>
  <c r="AK70" i="22"/>
  <c r="AB70" i="22"/>
  <c r="S70" i="22"/>
  <c r="BU69" i="22"/>
  <c r="BL69" i="22"/>
  <c r="BC69" i="22"/>
  <c r="AT69" i="22"/>
  <c r="AK69" i="22"/>
  <c r="AB69" i="22"/>
  <c r="S69" i="22"/>
  <c r="BU68" i="22"/>
  <c r="BL68" i="22"/>
  <c r="BC68" i="22"/>
  <c r="AT68" i="22"/>
  <c r="AK68" i="22"/>
  <c r="AB68" i="22"/>
  <c r="S68" i="22"/>
  <c r="BU67" i="22"/>
  <c r="BL67" i="22"/>
  <c r="BC67" i="22"/>
  <c r="AT67" i="22"/>
  <c r="AK67" i="22"/>
  <c r="AB67" i="22"/>
  <c r="S67" i="22"/>
  <c r="BU66" i="22"/>
  <c r="BL66" i="22"/>
  <c r="BC66" i="22"/>
  <c r="AT66" i="22"/>
  <c r="AK66" i="22"/>
  <c r="AB66" i="22"/>
  <c r="S66" i="22"/>
  <c r="BU65" i="22"/>
  <c r="BL65" i="22"/>
  <c r="BC65" i="22"/>
  <c r="AT65" i="22"/>
  <c r="AK65" i="22"/>
  <c r="AB65" i="22"/>
  <c r="S65" i="22"/>
  <c r="BU64" i="22"/>
  <c r="BL64" i="22"/>
  <c r="BC64" i="22"/>
  <c r="AT64" i="22"/>
  <c r="AK64" i="22"/>
  <c r="AB64" i="22"/>
  <c r="S64" i="22"/>
  <c r="BU63" i="22"/>
  <c r="BL63" i="22"/>
  <c r="BC63" i="22"/>
  <c r="AT63" i="22"/>
  <c r="AK63" i="22"/>
  <c r="AB63" i="22"/>
  <c r="S63" i="22"/>
  <c r="BU62" i="22"/>
  <c r="BL62" i="22"/>
  <c r="BC62" i="22"/>
  <c r="AT62" i="22"/>
  <c r="AK62" i="22"/>
  <c r="AB62" i="22"/>
  <c r="S62" i="22"/>
  <c r="BU61" i="22"/>
  <c r="BL61" i="22"/>
  <c r="BC61" i="22"/>
  <c r="AT61" i="22"/>
  <c r="AK61" i="22"/>
  <c r="AB61" i="22"/>
  <c r="S61" i="22"/>
  <c r="BU60" i="22"/>
  <c r="BL60" i="22"/>
  <c r="BC60" i="22"/>
  <c r="AT60" i="22"/>
  <c r="AK60" i="22"/>
  <c r="AB60" i="22"/>
  <c r="S60" i="22"/>
  <c r="BU59" i="22"/>
  <c r="BL59" i="22"/>
  <c r="BC59" i="22"/>
  <c r="AT59" i="22"/>
  <c r="AK59" i="22"/>
  <c r="AB59" i="22"/>
  <c r="S59" i="22"/>
  <c r="BU58" i="22"/>
  <c r="BL58" i="22"/>
  <c r="BC58" i="22"/>
  <c r="AT58" i="22"/>
  <c r="AK58" i="22"/>
  <c r="AB58" i="22"/>
  <c r="S58" i="22"/>
  <c r="BU57" i="22"/>
  <c r="BL57" i="22"/>
  <c r="BC57" i="22"/>
  <c r="AT57" i="22"/>
  <c r="AK57" i="22"/>
  <c r="AB57" i="22"/>
  <c r="S57" i="22"/>
  <c r="BU56" i="22"/>
  <c r="BL56" i="22"/>
  <c r="BC56" i="22"/>
  <c r="AT56" i="22"/>
  <c r="AK56" i="22"/>
  <c r="AB56" i="22"/>
  <c r="S56" i="22"/>
  <c r="BU55" i="22"/>
  <c r="BL55" i="22"/>
  <c r="BC55" i="22"/>
  <c r="AT55" i="22"/>
  <c r="AK55" i="22"/>
  <c r="AB55" i="22"/>
  <c r="S55" i="22"/>
  <c r="BU54" i="22"/>
  <c r="BL54" i="22"/>
  <c r="BC54" i="22"/>
  <c r="AT54" i="22"/>
  <c r="AK54" i="22"/>
  <c r="AB54" i="22"/>
  <c r="S54" i="22"/>
  <c r="BU53" i="22"/>
  <c r="BL53" i="22"/>
  <c r="BC53" i="22"/>
  <c r="AT53" i="22"/>
  <c r="AK53" i="22"/>
  <c r="AB53" i="22"/>
  <c r="S53" i="22"/>
  <c r="BU52" i="22"/>
  <c r="BL52" i="22"/>
  <c r="BC52" i="22"/>
  <c r="AT52" i="22"/>
  <c r="AK52" i="22"/>
  <c r="AB52" i="22"/>
  <c r="S52" i="22"/>
  <c r="BU51" i="22"/>
  <c r="BL51" i="22"/>
  <c r="BC51" i="22"/>
  <c r="AT51" i="22"/>
  <c r="AK51" i="22"/>
  <c r="AB51" i="22"/>
  <c r="S51" i="22"/>
  <c r="BU50" i="22"/>
  <c r="BL50" i="22"/>
  <c r="BC50" i="22"/>
  <c r="AT50" i="22"/>
  <c r="AK50" i="22"/>
  <c r="AB50" i="22"/>
  <c r="S50" i="22"/>
  <c r="BU49" i="22"/>
  <c r="BL49" i="22"/>
  <c r="BC49" i="22"/>
  <c r="AT49" i="22"/>
  <c r="AK49" i="22"/>
  <c r="AB49" i="22"/>
  <c r="S49" i="22"/>
  <c r="BU48" i="22"/>
  <c r="BL48" i="22"/>
  <c r="BC48" i="22"/>
  <c r="AT48" i="22"/>
  <c r="AK48" i="22"/>
  <c r="AB48" i="22"/>
  <c r="S48" i="22"/>
  <c r="BU47" i="22"/>
  <c r="BL47" i="22"/>
  <c r="BC47" i="22"/>
  <c r="AT47" i="22"/>
  <c r="AK47" i="22"/>
  <c r="AB47" i="22"/>
  <c r="S47" i="22"/>
  <c r="BU46" i="22"/>
  <c r="BL46" i="22"/>
  <c r="BC46" i="22"/>
  <c r="AT46" i="22"/>
  <c r="AK46" i="22"/>
  <c r="AB46" i="22"/>
  <c r="S46" i="22"/>
  <c r="BU45" i="22"/>
  <c r="BL45" i="22"/>
  <c r="BC45" i="22"/>
  <c r="AT45" i="22"/>
  <c r="AK45" i="22"/>
  <c r="AB45" i="22"/>
  <c r="S45" i="22"/>
  <c r="BU44" i="22"/>
  <c r="BL44" i="22"/>
  <c r="BC44" i="22"/>
  <c r="AT44" i="22"/>
  <c r="AK44" i="22"/>
  <c r="AB44" i="22"/>
  <c r="S44" i="22"/>
  <c r="BU43" i="22"/>
  <c r="BL43" i="22"/>
  <c r="BC43" i="22"/>
  <c r="AT43" i="22"/>
  <c r="AK43" i="22"/>
  <c r="AB43" i="22"/>
  <c r="S43" i="22"/>
  <c r="BU42" i="22"/>
  <c r="BL42" i="22"/>
  <c r="BC42" i="22"/>
  <c r="AT42" i="22"/>
  <c r="AK42" i="22"/>
  <c r="AB42" i="22"/>
  <c r="S42" i="22"/>
  <c r="BU41" i="22"/>
  <c r="BL41" i="22"/>
  <c r="BC41" i="22"/>
  <c r="AT41" i="22"/>
  <c r="AK41" i="22"/>
  <c r="AB41" i="22"/>
  <c r="S41" i="22"/>
  <c r="BU40" i="22"/>
  <c r="BL40" i="22"/>
  <c r="BC40" i="22"/>
  <c r="AT40" i="22"/>
  <c r="AK40" i="22"/>
  <c r="AB40" i="22"/>
  <c r="S40" i="22"/>
  <c r="BU39" i="22"/>
  <c r="BL39" i="22"/>
  <c r="BC39" i="22"/>
  <c r="AT39" i="22"/>
  <c r="AK39" i="22"/>
  <c r="AB39" i="22"/>
  <c r="S39" i="22"/>
  <c r="BU38" i="22"/>
  <c r="BL38" i="22"/>
  <c r="BC38" i="22"/>
  <c r="AT38" i="22"/>
  <c r="AK38" i="22"/>
  <c r="AB38" i="22"/>
  <c r="S38" i="22"/>
  <c r="BU37" i="22"/>
  <c r="BL37" i="22"/>
  <c r="BC37" i="22"/>
  <c r="AT37" i="22"/>
  <c r="AK37" i="22"/>
  <c r="AB37" i="22"/>
  <c r="S37" i="22"/>
  <c r="BU36" i="22"/>
  <c r="BL36" i="22"/>
  <c r="BC36" i="22"/>
  <c r="AT36" i="22"/>
  <c r="AK36" i="22"/>
  <c r="AB36" i="22"/>
  <c r="S36" i="22"/>
  <c r="BU35" i="22"/>
  <c r="BL35" i="22"/>
  <c r="BC35" i="22"/>
  <c r="AT35" i="22"/>
  <c r="AK35" i="22"/>
  <c r="AB35" i="22"/>
  <c r="S35" i="22"/>
  <c r="BU34" i="22"/>
  <c r="BL34" i="22"/>
  <c r="BC34" i="22"/>
  <c r="AT34" i="22"/>
  <c r="AK34" i="22"/>
  <c r="AB34" i="22"/>
  <c r="S34" i="22"/>
  <c r="BU33" i="22"/>
  <c r="BL33" i="22"/>
  <c r="BC33" i="22"/>
  <c r="AT33" i="22"/>
  <c r="AK33" i="22"/>
  <c r="AB33" i="22"/>
  <c r="S33" i="22"/>
  <c r="BU32" i="22"/>
  <c r="BL32" i="22"/>
  <c r="BC32" i="22"/>
  <c r="AT32" i="22"/>
  <c r="AK32" i="22"/>
  <c r="AB32" i="22"/>
  <c r="S32" i="22"/>
  <c r="BU31" i="22"/>
  <c r="BL31" i="22"/>
  <c r="BC31" i="22"/>
  <c r="AT31" i="22"/>
  <c r="AK31" i="22"/>
  <c r="AB31" i="22"/>
  <c r="S31" i="22"/>
  <c r="BU30" i="22"/>
  <c r="BL30" i="22"/>
  <c r="BC30" i="22"/>
  <c r="AT30" i="22"/>
  <c r="AK30" i="22"/>
  <c r="AB30" i="22"/>
  <c r="S30" i="22"/>
  <c r="BU29" i="22"/>
  <c r="BL29" i="22"/>
  <c r="BC29" i="22"/>
  <c r="AT29" i="22"/>
  <c r="AK29" i="22"/>
  <c r="AB29" i="22"/>
  <c r="S29" i="22"/>
  <c r="BU28" i="22"/>
  <c r="BL28" i="22"/>
  <c r="BC28" i="22"/>
  <c r="AT28" i="22"/>
  <c r="AK28" i="22"/>
  <c r="AB28" i="22"/>
  <c r="S28" i="22"/>
  <c r="BU27" i="22"/>
  <c r="BL27" i="22"/>
  <c r="BC27" i="22"/>
  <c r="AT27" i="22"/>
  <c r="AK27" i="22"/>
  <c r="AB27" i="22"/>
  <c r="S27" i="22"/>
  <c r="BU26" i="22"/>
  <c r="BL26" i="22"/>
  <c r="BC26" i="22"/>
  <c r="AT26" i="22"/>
  <c r="AK26" i="22"/>
  <c r="AB26" i="22"/>
  <c r="S26" i="22"/>
  <c r="BU25" i="22"/>
  <c r="BL25" i="22"/>
  <c r="BC25" i="22"/>
  <c r="AT25" i="22"/>
  <c r="AK25" i="22"/>
  <c r="AB25" i="22"/>
  <c r="S25" i="22"/>
  <c r="BU24" i="22"/>
  <c r="BL24" i="22"/>
  <c r="BC24" i="22"/>
  <c r="AT24" i="22"/>
  <c r="AK24" i="22"/>
  <c r="AB24" i="22"/>
  <c r="S24" i="22"/>
  <c r="BU23" i="22"/>
  <c r="BL23" i="22"/>
  <c r="BC23" i="22"/>
  <c r="AT23" i="22"/>
  <c r="AK23" i="22"/>
  <c r="AB23" i="22"/>
  <c r="S23" i="22"/>
  <c r="BU22" i="22"/>
  <c r="BL22" i="22"/>
  <c r="BC22" i="22"/>
  <c r="AT22" i="22"/>
  <c r="AK22" i="22"/>
  <c r="AB22" i="22"/>
  <c r="S22" i="22"/>
  <c r="BU21" i="22"/>
  <c r="BL21" i="22"/>
  <c r="BC21" i="22"/>
  <c r="AT21" i="22"/>
  <c r="AK21" i="22"/>
  <c r="AB21" i="22"/>
  <c r="S21" i="22"/>
  <c r="BU20" i="22"/>
  <c r="BL20" i="22"/>
  <c r="BC20" i="22"/>
  <c r="AT20" i="22"/>
  <c r="AK20" i="22"/>
  <c r="AB20" i="22"/>
  <c r="S20" i="22"/>
  <c r="BU19" i="22"/>
  <c r="BL19" i="22"/>
  <c r="BC19" i="22"/>
  <c r="AT19" i="22"/>
  <c r="AK19" i="22"/>
  <c r="AB19" i="22"/>
  <c r="S19" i="22"/>
  <c r="BU18" i="22"/>
  <c r="BL18" i="22"/>
  <c r="BC18" i="22"/>
  <c r="AT18" i="22"/>
  <c r="AK18" i="22"/>
  <c r="AB18" i="22"/>
  <c r="S18" i="22"/>
  <c r="BU17" i="22"/>
  <c r="BL17" i="22"/>
  <c r="BC17" i="22"/>
  <c r="AT17" i="22"/>
  <c r="AK17" i="22"/>
  <c r="AB17" i="22"/>
  <c r="S17" i="22"/>
  <c r="BU16" i="22"/>
  <c r="BL16" i="22"/>
  <c r="BC16" i="22"/>
  <c r="AT16" i="22"/>
  <c r="AK16" i="22"/>
  <c r="AB16" i="22"/>
  <c r="S16" i="22"/>
  <c r="BU15" i="22"/>
  <c r="BL15" i="22"/>
  <c r="BC15" i="22"/>
  <c r="AT15" i="22"/>
  <c r="AK15" i="22"/>
  <c r="AB15" i="22"/>
  <c r="S15" i="22"/>
  <c r="BU14" i="22"/>
  <c r="BL14" i="22"/>
  <c r="BC14" i="22"/>
  <c r="AT14" i="22"/>
  <c r="AK14" i="22"/>
  <c r="AB14" i="22"/>
  <c r="S14" i="22"/>
  <c r="BU13" i="22"/>
  <c r="BL13" i="22"/>
  <c r="BC13" i="22"/>
  <c r="AT13" i="22"/>
  <c r="AK13" i="22"/>
  <c r="AB13" i="22"/>
  <c r="S13" i="22"/>
  <c r="BU12" i="22"/>
  <c r="BL12" i="22"/>
  <c r="BC12" i="22"/>
  <c r="AT12" i="22"/>
  <c r="AK12" i="22"/>
  <c r="AB12" i="22"/>
  <c r="S12" i="22"/>
  <c r="BU11" i="22"/>
  <c r="BL11" i="22"/>
  <c r="BC11" i="22"/>
  <c r="AT11" i="22"/>
  <c r="AK11" i="22"/>
  <c r="AB11" i="22"/>
  <c r="S11" i="22"/>
  <c r="BU10" i="22"/>
  <c r="BL10" i="22"/>
  <c r="BC10" i="22"/>
  <c r="AT10" i="22"/>
  <c r="AK10" i="22"/>
  <c r="AB10" i="22"/>
  <c r="S10" i="22"/>
  <c r="BU9" i="22"/>
  <c r="BL9" i="22"/>
  <c r="BC9" i="22"/>
  <c r="AT9" i="22"/>
  <c r="AK9" i="22"/>
  <c r="AB9" i="22"/>
  <c r="S9" i="22"/>
  <c r="BU8" i="22"/>
  <c r="BL8" i="22"/>
  <c r="BC8" i="22"/>
  <c r="AT8" i="22"/>
  <c r="AK8" i="22"/>
  <c r="AB8" i="22"/>
  <c r="S8" i="22"/>
  <c r="BU7" i="22"/>
  <c r="BL7" i="22"/>
  <c r="BC7" i="22"/>
  <c r="AT7" i="22"/>
  <c r="AK7" i="22"/>
  <c r="AB7" i="22"/>
  <c r="S7" i="22"/>
  <c r="BU6" i="22"/>
  <c r="BL6" i="22"/>
  <c r="BC6" i="22"/>
  <c r="AT6" i="22"/>
  <c r="AK6" i="22"/>
  <c r="AB6" i="22"/>
  <c r="S6" i="22"/>
  <c r="BU5" i="22"/>
  <c r="BL5" i="22"/>
  <c r="BC5" i="22"/>
  <c r="AT5" i="22"/>
  <c r="AK5" i="22"/>
  <c r="AB5" i="22"/>
  <c r="S5" i="22"/>
  <c r="BU4" i="22"/>
  <c r="BL4" i="22"/>
  <c r="BC4" i="22"/>
  <c r="AT4" i="22"/>
  <c r="AK4" i="22"/>
  <c r="AB4" i="22"/>
  <c r="S4" i="22"/>
</calcChain>
</file>

<file path=xl/sharedStrings.xml><?xml version="1.0" encoding="utf-8"?>
<sst xmlns="http://schemas.openxmlformats.org/spreadsheetml/2006/main" count="2928" uniqueCount="160">
  <si>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</si>
  <si>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</si>
  <si>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</si>
  <si>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</si>
  <si>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</si>
  <si>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</si>
  <si>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</si>
  <si>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</si>
  <si>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</si>
  <si>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</si>
  <si>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</si>
  <si>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</si>
  <si>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</si>
  <si>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</si>
  <si>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</si>
  <si>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</si>
  <si>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</si>
  <si>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</si>
  <si>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</si>
  <si>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P. Wesley Schultz; Brown Large, L.; Tabanico, J.; Bruni, C.; Bator, R. Littering Behavior in America: Results of a National Study; 2009</t>
  </si>
  <si>
    <t>P. Wesley Schultz; Brown Large, L.; Tabanico, J.; Bruni, C.; Bator, R. Littering Behavior in America: Results of a National Study; 2010</t>
  </si>
  <si>
    <t>P. Wesley Schultz; Brown Large, L.; Tabanico, J.; Bruni, C.; Bator, R. Littering Behavior in America: Results of a National Study; 2011</t>
  </si>
  <si>
    <t>P. Wesley Schultz; Brown Large, L.; Tabanico, J.; Bruni, C.; Bator, R. Littering Behavior in America: Results of a National Study; 2012</t>
  </si>
  <si>
    <t>P. Wesley Schultz; Brown Large, L.; Tabanico, J.; Bruni, C.; Bator, R. Littering Behavior in America: Results of a National Study; 2013</t>
  </si>
  <si>
    <t>P. Wesley Schultz; Brown Large, L.; Tabanico, J.; Bruni, C.; Bator, R. Littering Behavior in America: Results of a National Study; 2014</t>
  </si>
  <si>
    <t>P. Wesley Schultz; Brown Large, L.; Tabanico, J.; Bruni, C.; Bator, R. Littering Behavior in America: Results of a National Study; 2015</t>
  </si>
  <si>
    <t>P. Wesley Schultz; Brown Large, L.; Tabanico, J.; Bruni, C.; Bator, R. Littering Behavior in America: Results of a National Study; 2016</t>
  </si>
  <si>
    <t>P. Wesley Schultz; Brown Large, L.; Tabanico, J.; Bruni, C.; Bator, R. Littering Behavior in America: Results of a National Study; 2017</t>
  </si>
  <si>
    <t>P. Wesley Schultz; Brown Large, L.; Tabanico, J.; Bruni, C.; Bator, R. Littering Behavior in America: Results of a National Study; 2018</t>
  </si>
  <si>
    <t>P. Wesley Schultz; Brown Large, L.; Tabanico, J.; Bruni, C.; Bator, R. Littering Behavior in America: Results of a National Study; 2019</t>
  </si>
  <si>
    <t>P. Wesley Schultz; Brown Large, L.; Tabanico, J.; Bruni, C.; Bator, R. Littering Behavior in America: Results of a National Study; 2020</t>
  </si>
  <si>
    <t>P. Wesley Schultz; Brown Large, L.; Tabanico, J.; Bruni, C.; Bator, R. Littering Behavior in America: Results of a National Study; 2021</t>
  </si>
  <si>
    <t>P. Wesley Schultz; Brown Large, L.; Tabanico, J.; Bruni, C.; Bator, R. Littering Behavior in America: Results of a National Study; 2022</t>
  </si>
  <si>
    <t>P. Wesley Schultz; Brown Large, L.; Tabanico, J.; Bruni, C.; Bator, R. Littering Behavior in America: Results of a National Study; 2023</t>
  </si>
  <si>
    <t>P. Wesley Schultz; Brown Large, L.; Tabanico, J.; Bruni, C.; Bator, R. Littering Behavior in America: Results of a National Study; 2024</t>
  </si>
  <si>
    <t>P. Wesley Schultz; Brown Large, L.; Tabanico, J.; Bruni, C.; Bator, R. Littering Behavior in America: Results of a National Study; 2025</t>
  </si>
  <si>
    <t>P. Wesley Schultz; Brown Large, L.; Tabanico, J.; Bruni, C.; Bator, R. Littering Behavior in America: Results of a National Study; 2026</t>
  </si>
  <si>
    <t>P. Wesley Schultz; Brown Large, L.; Tabanico, J.; Bruni, C.; Bator, R. Littering Behavior in America: Results of a National Study; 2027</t>
  </si>
  <si>
    <t>P. Wesley Schultz; Brown Large, L.; Tabanico, J.; Bruni, C.; Bator, R. Littering Behavior in America: Results of a National Study; 2028</t>
  </si>
  <si>
    <t>P. Wesley Schultz; Brown Large, L.; Tabanico, J.; Bruni, C.; Bator, R. Littering Behavior in America: Results of a National Study; 2029</t>
  </si>
  <si>
    <t>P. Wesley Schultz; Brown Large, L.; Tabanico, J.; Bruni, C.; Bator, R. Littering Behavior in America: Results of a National Study; 2030</t>
  </si>
  <si>
    <t>P. Wesley Schultz; Brown Large, L.; Tabanico, J.; Bruni, C.; Bator, R. Littering Behavior in America: Results of a National Study; 2031</t>
  </si>
  <si>
    <t>P. Wesley Schultz; Brown Large, L.; Tabanico, J.; Bruni, C.; Bator, R. Littering Behavior in America: Results of a National Study; 2032</t>
  </si>
  <si>
    <t>P. Wesley Schultz; Brown Large, L.; Tabanico, J.; Bruni, C.; Bator, R. Littering Behavior in America: Results of a National Study; 2033</t>
  </si>
  <si>
    <t>P. Wesley Schultz; Brown Large, L.; Tabanico, J.; Bruni, C.; Bator, R. Littering Behavior in America: Results of a National Study; 2034</t>
  </si>
  <si>
    <t>P. Wesley Schultz; Brown Large, L.; Tabanico, J.; Bruni, C.; Bator, R. Littering Behavior in America: Results of a National Study; 2035</t>
  </si>
  <si>
    <t>P. Wesley Schultz; Brown Large, L.; Tabanico, J.; Bruni, C.; Bator, R. Littering Behavior in America: Results of a National Study; 2036</t>
  </si>
  <si>
    <t>P. Wesley Schultz; Brown Large, L.; Tabanico, J.; Bruni, C.; Bator, R. Littering Behavior in America: Results of a National Study; 2037</t>
  </si>
  <si>
    <t>P. Wesley Schultz; Brown Large, L.; Tabanico, J.; Bruni, C.; Bator, R. Littering Behavior in America: Results of a National Study; 2038</t>
  </si>
  <si>
    <t>P. Wesley Schultz; Brown Large, L.; Tabanico, J.; Bruni, C.; Bator, R. Littering Behavior in America: Results of a National Study; 2039</t>
  </si>
  <si>
    <t>P. Wesley Schultz; Brown Large, L.; Tabanico, J.; Bruni, C.; Bator, R. Littering Behavior in America: Results of a National Study; 2040</t>
  </si>
  <si>
    <t>P. Wesley Schultz; Brown Large, L.; Tabanico, J.; Bruni, C.; Bator, R. Littering Behavior in America: Results of a National Study; 2041</t>
  </si>
  <si>
    <t>P. Wesley Schultz; Brown Large, L.; Tabanico, J.; Bruni, C.; Bator, R. Littering Behavior in America: Results of a National Study; 2042</t>
  </si>
  <si>
    <t>P. Wesley Schultz; Brown Large, L.; Tabanico, J.; Bruni, C.; Bator, R. Littering Behavior in America: Results of a National Study; 2043</t>
  </si>
  <si>
    <t>P. Wesley Schultz; Brown Large, L.; Tabanico, J.; Bruni, C.; Bator, R. Littering Behavior in America: Results of a National Study; 2044</t>
  </si>
  <si>
    <t>P. Wesley Schultz; Brown Large, L.; Tabanico, J.; Bruni, C.; Bator, R. Littering Behavior in America: Results of a National Study; 2045</t>
  </si>
  <si>
    <t>P. Wesley Schultz; Brown Large, L.; Tabanico, J.; Bruni, C.; Bator, R. Littering Behavior in America: Results of a National Study; 2046</t>
  </si>
  <si>
    <t>P. Wesley Schultz; Brown Large, L.; Tabanico, J.; Bruni, C.; Bator, R. Littering Behavior in America: Results of a National Study; 2047</t>
  </si>
  <si>
    <t>P. Wesley Schultz; Brown Large, L.; Tabanico, J.; Bruni, C.; Bator, R. Littering Behavior in America: Results of a National Study; 2048</t>
  </si>
  <si>
    <t>P. Wesley Schultz; Brown Large, L.; Tabanico, J.; Bruni, C.; Bator, R. Littering Behavior in America: Results of a National Study; 2049</t>
  </si>
  <si>
    <t>P. Wesley Schultz; Brown Large, L.; Tabanico, J.; Bruni, C.; Bator, R. Littering Behavior in America: Results of a National Study; 2050</t>
  </si>
  <si>
    <t>P. Wesley Schultz; Brown Large, L.; Tabanico, J.; Bruni, C.; Bator, R. Littering Behavior in America: Results of a National Study; 2051</t>
  </si>
  <si>
    <t>P. Wesley Schultz; Brown Large, L.; Tabanico, J.; Bruni, C.; Bator, R. Littering Behavior in America: Results of a National Study; 2052</t>
  </si>
  <si>
    <t>P. Wesley Schultz; Brown Large, L.; Tabanico, J.; Bruni, C.; Bator, R. Littering Behavior in America: Results of a National Study; 2053</t>
  </si>
  <si>
    <t>P. Wesley Schultz; Brown Large, L.; Tabanico, J.; Bruni, C.; Bator, R. Littering Behavior in America: Results of a National Study; 2054</t>
  </si>
  <si>
    <t>P. Wesley Schultz; Brown Large, L.; Tabanico, J.; Bruni, C.; Bator, R. Littering Behavior in America: Results of a National Study; 2055</t>
  </si>
  <si>
    <t>P. Wesley Schultz; Brown Large, L.; Tabanico, J.; Bruni, C.; Bator, R. Littering Behavior in America: Results of a National Study; 2056</t>
  </si>
  <si>
    <t>P. Wesley Schultz; Brown Large, L.; Tabanico, J.; Bruni, C.; Bator, R. Littering Behavior in America: Results of a National Study; 2057</t>
  </si>
  <si>
    <t>P. Wesley Schultz; Brown Large, L.; Tabanico, J.; Bruni, C.; Bator, R. Littering Behavior in America: Results of a National Study; 2058</t>
  </si>
  <si>
    <t>P. Wesley Schultz; Brown Large, L.; Tabanico, J.; Bruni, C.; Bator, R. Littering Behavior in America: Results of a National Study; 2059</t>
  </si>
  <si>
    <t>P. Wesley Schultz; Brown Large, L.; Tabanico, J.; Bruni, C.; Bator, R. Littering Behavior in America: Results of a National Study; 2060</t>
  </si>
  <si>
    <t>P. Wesley Schultz; Brown Large, L.; Tabanico, J.; Bruni, C.; Bator, R. Littering Behavior in America: Results of a National Study; 2061</t>
  </si>
  <si>
    <t>P. Wesley Schultz; Brown Large, L.; Tabanico, J.; Bruni, C.; Bator, R. Littering Behavior in America: Results of a National Study; 2062</t>
  </si>
  <si>
    <t>P. Wesley Schultz; Brown Large, L.; Tabanico, J.; Bruni, C.; Bator, R. Littering Behavior in America: Results of a National Study; 2063</t>
  </si>
  <si>
    <t>P. Wesley Schultz; Brown Large, L.; Tabanico, J.; Bruni, C.; Bator, R. Littering Behavior in America: Results of a National Study; 2064</t>
  </si>
  <si>
    <t>P. Wesley Schultz; Brown Large, L.; Tabanico, J.; Bruni, C.; Bator, R. Littering Behavior in America: Results of a National Study; 2065</t>
  </si>
  <si>
    <t>P. Wesley Schultz; Brown Large, L.; Tabanico, J.; Bruni, C.; Bator, R. Littering Behavior in America: Results of a National Study; 2066</t>
  </si>
  <si>
    <t>P. Wesley Schultz; Brown Large, L.; Tabanico, J.; Bruni, C.; Bator, R. Littering Behavior in America: Results of a National Study; 2067</t>
  </si>
  <si>
    <t>P. Wesley Schultz; Brown Large, L.; Tabanico, J.; Bruni, C.; Bator, R. Littering Behavior in America: Results of a National Study; 2068</t>
  </si>
  <si>
    <t>P. Wesley Schultz; Brown Large, L.; Tabanico, J.; Bruni, C.; Bator, R. Littering Behavior in America: Results of a National Study; 2069</t>
  </si>
  <si>
    <t>P. Wesley Schultz; Brown Large, L.; Tabanico, J.; Bruni, C.; Bator, R. Littering Behavior in America: Results of a National Study; 2070</t>
  </si>
  <si>
    <t>P. Wesley Schultz; Brown Large, L.; Tabanico, J.; Bruni, C.; Bator, R. Littering Behavior in America: Results of a National Study; 2071</t>
  </si>
  <si>
    <t>P. Wesley Schultz; Brown Large, L.; Tabanico, J.; Bruni, C.; Bator, R. Littering Behavior in America: Results of a National Study; 2072</t>
  </si>
  <si>
    <t>P. Wesley Schultz; Brown Large, L.; Tabanico, J.; Bruni, C.; Bator, R. Littering Behavior in America: Results of a National Study; 2073</t>
  </si>
  <si>
    <t>P. Wesley Schultz; Brown Large, L.; Tabanico, J.; Bruni, C.; Bator, R. Littering Behavior in America: Results of a National Study; 2074</t>
  </si>
  <si>
    <t>P. Wesley Schultz; Brown Large, L.; Tabanico, J.; Bruni, C.; Bator, R. Littering Behavior in America: Results of a National Study; 2075</t>
  </si>
  <si>
    <t>P. Wesley Schultz; Brown Large, L.; Tabanico, J.; Bruni, C.; Bator, R. Littering Behavior in America: Results of a National Study; 2076</t>
  </si>
  <si>
    <t>Assumption of worst case scenario, based on private communication with Entsorgung + Recycling Stadt Bern 10.08.2018</t>
  </si>
  <si>
    <t>Assumption of worst case scenario, based on private communication with Entsorgung + Recycling Stadt Bern 10.08.2019</t>
  </si>
  <si>
    <t>Assumption of worst case scenario, based on private communication with Entsorgung + Recycling Stadt Bern 10.08.2020</t>
  </si>
  <si>
    <t>Assumption of worst case scenario, based on private communication with Entsorgung + Recycling Stadt Bern 10.08.2021</t>
  </si>
  <si>
    <t>Assumption of worst case scenario, based on private communication with Entsorgung + Recycling Stadt Bern 10.08.2022</t>
  </si>
  <si>
    <t>Assumption of worst case scenario, based on private communication with Entsorgung + Recycling Stadt Bern 10.08.2023</t>
  </si>
  <si>
    <t>Assumption of worst case scenario, based on private communication with Entsorgung + Recycling Stadt Bern 10.08.2024</t>
  </si>
  <si>
    <t>Assumption of worst case scenario, based on private communication with Entsorgung + Recycling Stadt Bern 10.08.2025</t>
  </si>
  <si>
    <t>Assumption of worst case scenario, based on private communication with Entsorgung + Recycling Stadt Bern 10.08.2026</t>
  </si>
  <si>
    <t>Assumption of worst case scenario, based on private communication with Entsorgung + Recycling Stadt Bern 10.08.2027</t>
  </si>
  <si>
    <t>Assumption of worst case scenario, based on private communication with Entsorgung + Recycling Stadt Bern 10.08.2028</t>
  </si>
  <si>
    <t>Assumption of worst case scenario, based on private communication with Entsorgung + Recycling Stadt Bern 10.08.2029</t>
  </si>
  <si>
    <t>Assumption of worst case scenario, based on private communication with Entsorgung + Recycling Stadt Bern 10.08.2030</t>
  </si>
  <si>
    <t>Assumption of worst case scenario, based on private communication with Entsorgung + Recycling Stadt Bern 10.08.2031</t>
  </si>
  <si>
    <t>Assumption of worst case scenario, based on private communication with Entsorgung + Recycling Stadt Bern 10.08.2032</t>
  </si>
  <si>
    <t>Assumption of worst case scenario, based on private communication with Entsorgung + Recycling Stadt Bern 10.08.2033</t>
  </si>
  <si>
    <t>Assumption of worst case scenario, based on private communication with Entsorgung + Recycling Stadt Bern 10.08.2034</t>
  </si>
  <si>
    <t>Assumption of worst case scenario, based on private communication with Entsorgung + Recycling Stadt Bern 10.08.2035</t>
  </si>
  <si>
    <t>Assumption of worst case scenario, based on private communication with Entsorgung + Recycling Stadt Bern 10.08.2036</t>
  </si>
  <si>
    <t>Assumption of worst case scenario, based on private communication with Entsorgung + Recycling Stadt Bern 10.08.2037</t>
  </si>
  <si>
    <t>Assumption of worst case scenario, based on private communication with Entsorgung + Recycling Stadt Bern 10.08.2038</t>
  </si>
  <si>
    <t>Assumption of worst case scenario, based on private communication with Entsorgung + Recycling Stadt Bern 10.08.2039</t>
  </si>
  <si>
    <t>Assumption of worst case scenario, based on private communication with Entsorgung + Recycling Stadt Bern 10.08.2040</t>
  </si>
  <si>
    <t>Assumption of worst case scenario, based on private communication with Entsorgung + Recycling Stadt Bern 10.08.2041</t>
  </si>
  <si>
    <t>Assumption of worst case scenario, based on private communication with Entsorgung + Recycling Stadt Bern 10.08.2042</t>
  </si>
  <si>
    <t>Assumption of worst case scenario, based on private communication with Entsorgung + Recycling Stadt Bern 10.08.2043</t>
  </si>
  <si>
    <t>Assumption of worst case scenario, based on private communication with Entsorgung + Recycling Stadt Bern 10.08.2044</t>
  </si>
  <si>
    <t>Assumption of worst case scenario, based on private communication with Entsorgung + Recycling Stadt Bern 10.08.2045</t>
  </si>
  <si>
    <t>Assumption of worst case scenario, based on private communication with Entsorgung + Recycling Stadt Bern 10.08.2046</t>
  </si>
  <si>
    <t>Assumption of worst case scenario, based on private communication with Entsorgung + Recycling Stadt Bern 10.08.2047</t>
  </si>
  <si>
    <t>Assumption of worst case scenario, based on private communication with Entsorgung + Recycling Stadt Bern 10.08.2048</t>
  </si>
  <si>
    <t>Assumption of worst case scenario, based on private communication with Entsorgung + Recycling Stadt Bern 10.08.2049</t>
  </si>
  <si>
    <t>Assumption of worst case scenario, based on private communication with Entsorgung + Recycling Stadt Bern 10.08.2050</t>
  </si>
  <si>
    <t>Assumption of worst case scenario, based on private communication with Entsorgung + Recycling Stadt Bern 10.08.2051</t>
  </si>
  <si>
    <t>Assumption of worst case scenario, based on private communication with Entsorgung + Recycling Stadt Bern 10.08.2052</t>
  </si>
  <si>
    <t>Assumption of worst case scenario, based on private communication with Entsorgung + Recycling Stadt Bern 10.08.2053</t>
  </si>
  <si>
    <t>Assumption of worst case scenario, based on private communication with Entsorgung + Recycling Stadt Bern 10.08.2054</t>
  </si>
  <si>
    <t>Assumption of worst case scenario, based on private communication with Entsorgung + Recycling Stadt Bern 10.08.2055</t>
  </si>
  <si>
    <t>Assumption of worst case scenario, based on private communication with Entsorgung + Recycling Stadt Bern 10.08.2056</t>
  </si>
  <si>
    <t>Assumption of worst case scenario, based on private communication with Entsorgung + Recycling Stadt Bern 10.08.2057</t>
  </si>
  <si>
    <t>Assumption of worst case scenario, based on private communication with Entsorgung + Recycling Stadt Bern 10.08.2058</t>
  </si>
  <si>
    <t>Assumption of worst case scenario, based on private communication with Entsorgung + Recycling Stadt Bern 10.08.2059</t>
  </si>
  <si>
    <t>Assumption of worst case scenario, based on private communication with Entsorgung + Recycling Stadt Bern 10.08.2060</t>
  </si>
  <si>
    <t>Assumption of worst case scenario, based on private communication with Entsorgung + Recycling Stadt Bern 10.08.2061</t>
  </si>
  <si>
    <t>Assumption of worst case scenario, based on private communication with Entsorgung + Recycling Stadt Bern 10.08.2062</t>
  </si>
  <si>
    <t>Assumption of worst case scenario, based on private communication with Entsorgung + Recycling Stadt Bern 10.08.2063</t>
  </si>
  <si>
    <t>Assumption of worst case scenario, based on private communication with Entsorgung + Recycling Stadt Bern 10.08.2064</t>
  </si>
  <si>
    <t>Assumption of worst case scenario, based on private communication with Entsorgung + Recycling Stadt Bern 10.08.2065</t>
  </si>
  <si>
    <t>Assumption of worst case scenario, based on private communication with Entsorgung + Recycling Stadt Bern 10.08.2066</t>
  </si>
  <si>
    <t>Assumption of worst case scenario, based on private communication with Entsorgung + Recycling Stadt Bern 10.08.2067</t>
  </si>
  <si>
    <t>Assumption of worst case scenario, based on private communication with Entsorgung + Recycling Stadt Bern 10.08.2068</t>
  </si>
  <si>
    <t>Assumption of worst case scenario, based on private communication with Entsorgung + Recycling Stadt Bern 10.08.2069</t>
  </si>
  <si>
    <t>Assumption of worst case scenario, based on private communication with Entsorgung + Recycling Stadt Bern 10.08.2070</t>
  </si>
  <si>
    <t>Assumption of worst case scenario, based on private communication with Entsorgung + Recycling Stadt Bern 10.08.2071</t>
  </si>
  <si>
    <t>Assumption of worst case scenario, based on private communication with Entsorgung + Recycling Stadt Bern 10.08.2072</t>
  </si>
  <si>
    <t>Assumption of worst case scenario, based on private communication with Entsorgung + Recycling Stadt Bern 10.08.2073</t>
  </si>
  <si>
    <t>Assumption of worst case scenario, based on private communication with Entsorgung + Recycling Stadt Bern 10.08.2074</t>
  </si>
  <si>
    <t>Assumption of worst case scenario, based on private communication with Entsorgung + Recycling Stadt Bern 10.08.2075</t>
  </si>
  <si>
    <t>Assumption of worst case scenario, based on private communication with Entsorgung + Recycling Stadt Bern 10.08.2076</t>
  </si>
  <si>
    <t>Assumption of worst case scenario, based on private communication with Entsorgung + Recycling Stadt Bern 10.08.2077</t>
  </si>
  <si>
    <t>Assumption of worst case scenario, based on private communication with Entsorgung + Recycling Stadt Bern 10.08.2078</t>
  </si>
  <si>
    <t>Assumption of worst case scenario, based on private communication with Entsorgung + Recycling Stadt Bern 10.08.2079</t>
  </si>
  <si>
    <t>Assumption of worst case scenario, based on private communication with Entsorgung + Recycling Stadt Bern 10.08.2080</t>
  </si>
  <si>
    <t>Assumption of worst case scenario, based on private communication with Entsorgung + Recycling Stadt Bern 10.08.2081</t>
  </si>
  <si>
    <t>Assumption of worst case scenario, based on private communication with Entsorgung + Recycling Stadt Bern 10.08.2082</t>
  </si>
  <si>
    <t>Assumption of worst case scenario, based on private communication with Entsorgung + Recycling Stadt Bern 10.08.2083</t>
  </si>
  <si>
    <t>Assumption of worst case scenario, based on private communication with Entsorgung + Recycling Stadt Bern 10.08.2084</t>
  </si>
  <si>
    <t>Assumption of worst case scenario, based on private communication with Entsorgung + Recycling Stadt Bern 10.08.2085</t>
  </si>
  <si>
    <t>Litter in residential environments to Surface Water (macro)</t>
  </si>
  <si>
    <t>Litter in residential environments to Storm Water (macro)</t>
  </si>
  <si>
    <t>Litter in residential environments to Mixed Waste Collection</t>
  </si>
  <si>
    <t>Litter in residential environments to Residential Soil (macro)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</si>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</sst>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55">
    <xf numFmtId="0" fontId="0" fillId="0" borderId="0" xfId="0"/>
    <xf numFmtId="0" fontId="4" fillId="0" borderId="0" xfId="3" applyFont="1" applyFill="1" applyBorder="1" applyAlignment="1">
      <alignment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5" fillId="3" borderId="6" xfId="3" applyFont="1" applyFill="1" applyBorder="1" applyAlignment="1">
      <alignment horizontal="center"/>
    </xf>
    <xf numFmtId="164" fontId="4" fillId="0" borderId="2" xfId="3" applyNumberFormat="1" applyFont="1" applyBorder="1"/>
    <xf numFmtId="0" fontId="11" fillId="0" borderId="1" xfId="3" applyFont="1" applyBorder="1"/>
    <xf numFmtId="0" fontId="9" fillId="0" borderId="2" xfId="3" applyFont="1" applyBorder="1"/>
    <xf numFmtId="0" fontId="7" fillId="0" borderId="1" xfId="3" applyBorder="1"/>
    <xf numFmtId="0" fontId="20" fillId="2" borderId="0" xfId="1" applyFont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0" fontId="1" fillId="0" borderId="9" xfId="4" applyBorder="1"/>
    <xf numFmtId="0" fontId="9" fillId="0" borderId="2" xfId="4" applyFont="1" applyBorder="1"/>
    <xf numFmtId="0" fontId="22" fillId="0" borderId="1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10" xfId="0" applyFont="1" applyFill="1" applyBorder="1" applyAlignment="1">
      <alignment vertical="center"/>
    </xf>
    <xf numFmtId="2" fontId="21" fillId="0" borderId="10" xfId="0" applyNumberFormat="1" applyFont="1" applyFill="1" applyBorder="1" applyAlignment="1">
      <alignment vertical="center"/>
    </xf>
    <xf numFmtId="0" fontId="22" fillId="0" borderId="1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12" xfId="0" applyFont="1" applyFill="1" applyBorder="1" applyAlignment="1">
      <alignment vertical="center"/>
    </xf>
    <xf numFmtId="2" fontId="21" fillId="0" borderId="12" xfId="0" applyNumberFormat="1" applyFont="1" applyFill="1" applyBorder="1" applyAlignment="1">
      <alignment vertical="center"/>
    </xf>
    <xf numFmtId="165" fontId="21" fillId="0" borderId="0" xfId="0" applyNumberFormat="1" applyFont="1" applyFill="1" applyBorder="1" applyAlignment="1">
      <alignment vertical="center"/>
    </xf>
    <xf numFmtId="165" fontId="21" fillId="0" borderId="11" xfId="0" applyNumberFormat="1" applyFont="1" applyFill="1" applyBorder="1" applyAlignment="1">
      <alignment vertical="center"/>
    </xf>
    <xf numFmtId="164" fontId="21" fillId="0" borderId="0" xfId="0" applyNumberFormat="1" applyFont="1" applyFill="1" applyBorder="1" applyAlignment="1">
      <alignment vertical="center"/>
    </xf>
    <xf numFmtId="0" fontId="19" fillId="0" borderId="0" xfId="4" applyFont="1" applyFill="1" applyBorder="1" applyAlignment="1">
      <alignment horizontal="right" vertical="center"/>
    </xf>
    <xf numFmtId="0" fontId="22" fillId="0" borderId="0" xfId="0" applyFont="1" applyFill="1" applyBorder="1" applyAlignment="1">
      <alignment vertical="center"/>
    </xf>
    <xf numFmtId="2" fontId="21" fillId="0" borderId="0" xfId="0" applyNumberFormat="1" applyFont="1" applyFill="1" applyBorder="1" applyAlignment="1">
      <alignment vertical="center"/>
    </xf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37C0B-5E1A-4B28-884D-9778604D26B9}">
  <sheetPr codeName="Sheet1">
    <tabColor theme="4" tint="0.39997558519241921"/>
  </sheetPr>
  <dimension ref="A1:EF76"/>
  <sheetViews>
    <sheetView tabSelected="1" zoomScale="57" zoomScaleNormal="57" workbookViewId="0">
      <pane xSplit="1" ySplit="3" topLeftCell="B4" activePane="bottomRight" state="frozen"/>
      <selection pane="topRight"/>
      <selection pane="bottomLeft"/>
      <selection pane="bottomRight" activeCell="E4" sqref="E4:J74"/>
    </sheetView>
  </sheetViews>
  <sheetFormatPr defaultColWidth="0" defaultRowHeight="16.5" customHeight="1"/>
  <cols>
    <col min="1" max="1" width="9.75" style="30" bestFit="1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157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44">
        <f>1-'ResidentialLitter-RSoilM'!C4-'ResidentialLitter-TWaterM'!C4-'ResidentialLitter-SWaterM'!C4</f>
        <v>0.97728472557540635</v>
      </c>
      <c r="D4" s="34" t="s">
        <v>159</v>
      </c>
      <c r="E4" s="35">
        <v>0</v>
      </c>
      <c r="F4" s="35">
        <v>0</v>
      </c>
      <c r="G4" s="35">
        <v>0</v>
      </c>
      <c r="H4" s="35">
        <v>0</v>
      </c>
      <c r="I4" s="36">
        <v>0</v>
      </c>
      <c r="J4" s="37">
        <f t="shared" ref="J4" si="0">IF( OR( ISBLANK(E4),ISBLANK(F4), ISBLANK(G4), ISBLANK(H4), ISBLANK(I4) ), "", 1.5*SQRT(   EXP(2.21*(E4-1)) + EXP(2.21*(F4-1)) + EXP(2.21*(G4-1)) + EXP(2.21*(H4-1)) + EXP(2.21*I4)   )/100*2.45 )</f>
        <v>4.4081660908397297E-2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 ht="15">
      <c r="A5" s="4">
        <v>1951</v>
      </c>
      <c r="B5" s="19" t="s">
        <v>17</v>
      </c>
      <c r="C5" s="44">
        <f>1-'ResidentialLitter-RSoilM'!C5-'ResidentialLitter-TWaterM'!C5-'ResidentialLitter-SWaterM'!C5</f>
        <v>0.97728472557540635</v>
      </c>
      <c r="D5" s="34" t="s">
        <v>159</v>
      </c>
      <c r="E5" s="35">
        <v>0</v>
      </c>
      <c r="F5" s="35">
        <v>0</v>
      </c>
      <c r="G5" s="35">
        <v>0</v>
      </c>
      <c r="H5" s="35">
        <v>0</v>
      </c>
      <c r="I5" s="36">
        <v>0</v>
      </c>
      <c r="J5" s="37">
        <f t="shared" ref="J5:J68" si="3">IF( OR( ISBLANK(E5),ISBLANK(F5), ISBLANK(G5), ISBLANK(H5), ISBLANK(I5) ), "", 1.5*SQRT(   EXP(2.21*(E5-1)) + EXP(2.21*(F5-1)) + EXP(2.21*(G5-1)) + EXP(2.21*(H5-1)) + EXP(2.21*I5)   )/100*2.45 )</f>
        <v>4.4081660908397297E-2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 ht="15">
      <c r="A6" s="4">
        <v>1952</v>
      </c>
      <c r="B6" s="19" t="s">
        <v>17</v>
      </c>
      <c r="C6" s="44">
        <f>1-'ResidentialLitter-RSoilM'!C6-'ResidentialLitter-TWaterM'!C6-'ResidentialLitter-SWaterM'!C6</f>
        <v>0.97728472557540635</v>
      </c>
      <c r="D6" s="34" t="s">
        <v>159</v>
      </c>
      <c r="E6" s="35">
        <v>0</v>
      </c>
      <c r="F6" s="35">
        <v>0</v>
      </c>
      <c r="G6" s="35">
        <v>0</v>
      </c>
      <c r="H6" s="35">
        <v>0</v>
      </c>
      <c r="I6" s="36">
        <v>0</v>
      </c>
      <c r="J6" s="37">
        <f t="shared" si="3"/>
        <v>4.4081660908397297E-2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4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5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6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7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 ht="15">
      <c r="A7" s="4">
        <v>1953</v>
      </c>
      <c r="B7" s="19" t="s">
        <v>17</v>
      </c>
      <c r="C7" s="44">
        <f>1-'ResidentialLitter-RSoilM'!C7-'ResidentialLitter-TWaterM'!C7-'ResidentialLitter-SWaterM'!C7</f>
        <v>0.97728472557540635</v>
      </c>
      <c r="D7" s="34" t="s">
        <v>159</v>
      </c>
      <c r="E7" s="35">
        <v>0</v>
      </c>
      <c r="F7" s="35">
        <v>0</v>
      </c>
      <c r="G7" s="35">
        <v>0</v>
      </c>
      <c r="H7" s="35">
        <v>0</v>
      </c>
      <c r="I7" s="36">
        <v>0</v>
      </c>
      <c r="J7" s="37">
        <f t="shared" si="3"/>
        <v>4.4081660908397297E-2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4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5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6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7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8"/>
        <v>4.4081660908397297E-2</v>
      </c>
    </row>
    <row r="8" spans="1:73" ht="15">
      <c r="A8" s="4">
        <v>1954</v>
      </c>
      <c r="B8" s="19" t="s">
        <v>17</v>
      </c>
      <c r="C8" s="44">
        <f>1-'ResidentialLitter-RSoilM'!C8-'ResidentialLitter-TWaterM'!C8-'ResidentialLitter-SWaterM'!C8</f>
        <v>0.97728472557540635</v>
      </c>
      <c r="D8" s="34" t="s">
        <v>159</v>
      </c>
      <c r="E8" s="35">
        <v>0</v>
      </c>
      <c r="F8" s="35">
        <v>0</v>
      </c>
      <c r="G8" s="35">
        <v>0</v>
      </c>
      <c r="H8" s="35">
        <v>0</v>
      </c>
      <c r="I8" s="36">
        <v>0</v>
      </c>
      <c r="J8" s="37">
        <f t="shared" si="3"/>
        <v>4.4081660908397297E-2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4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5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6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7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8"/>
        <v>4.4081660908397297E-2</v>
      </c>
    </row>
    <row r="9" spans="1:73" ht="15">
      <c r="A9" s="4">
        <v>1955</v>
      </c>
      <c r="B9" s="19" t="s">
        <v>17</v>
      </c>
      <c r="C9" s="44">
        <f>1-'ResidentialLitter-RSoilM'!C9-'ResidentialLitter-TWaterM'!C9-'ResidentialLitter-SWaterM'!C9</f>
        <v>0.97728472557540635</v>
      </c>
      <c r="D9" s="34" t="s">
        <v>159</v>
      </c>
      <c r="E9" s="35">
        <v>0</v>
      </c>
      <c r="F9" s="35">
        <v>0</v>
      </c>
      <c r="G9" s="35">
        <v>0</v>
      </c>
      <c r="H9" s="35">
        <v>0</v>
      </c>
      <c r="I9" s="36">
        <v>0</v>
      </c>
      <c r="J9" s="37">
        <f t="shared" si="3"/>
        <v>4.4081660908397297E-2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4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5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6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7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8"/>
        <v>4.4081660908397297E-2</v>
      </c>
    </row>
    <row r="10" spans="1:73" ht="15">
      <c r="A10" s="4">
        <v>1956</v>
      </c>
      <c r="B10" s="19" t="s">
        <v>17</v>
      </c>
      <c r="C10" s="44">
        <f>1-'ResidentialLitter-RSoilM'!C10-'ResidentialLitter-TWaterM'!C10-'ResidentialLitter-SWaterM'!C10</f>
        <v>0.97728472557540635</v>
      </c>
      <c r="D10" s="34" t="s">
        <v>159</v>
      </c>
      <c r="E10" s="35">
        <v>0</v>
      </c>
      <c r="F10" s="35">
        <v>0</v>
      </c>
      <c r="G10" s="35">
        <v>0</v>
      </c>
      <c r="H10" s="35">
        <v>0</v>
      </c>
      <c r="I10" s="36">
        <v>0</v>
      </c>
      <c r="J10" s="37">
        <f t="shared" si="3"/>
        <v>4.4081660908397297E-2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4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5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6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7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8"/>
        <v>4.4081660908397297E-2</v>
      </c>
    </row>
    <row r="11" spans="1:73" ht="15">
      <c r="A11" s="4">
        <v>1957</v>
      </c>
      <c r="B11" s="19" t="s">
        <v>17</v>
      </c>
      <c r="C11" s="44">
        <f>1-'ResidentialLitter-RSoilM'!C11-'ResidentialLitter-TWaterM'!C11-'ResidentialLitter-SWaterM'!C11</f>
        <v>0.97728472557540635</v>
      </c>
      <c r="D11" s="34" t="s">
        <v>159</v>
      </c>
      <c r="E11" s="35">
        <v>0</v>
      </c>
      <c r="F11" s="35">
        <v>0</v>
      </c>
      <c r="G11" s="35">
        <v>0</v>
      </c>
      <c r="H11" s="35">
        <v>0</v>
      </c>
      <c r="I11" s="36">
        <v>0</v>
      </c>
      <c r="J11" s="37">
        <f t="shared" si="3"/>
        <v>4.4081660908397297E-2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4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5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 ht="15">
      <c r="A12" s="4">
        <v>1958</v>
      </c>
      <c r="B12" s="19" t="s">
        <v>17</v>
      </c>
      <c r="C12" s="44">
        <f>1-'ResidentialLitter-RSoilM'!C12-'ResidentialLitter-TWaterM'!C12-'ResidentialLitter-SWaterM'!C12</f>
        <v>0.97728472557540635</v>
      </c>
      <c r="D12" s="34" t="s">
        <v>159</v>
      </c>
      <c r="E12" s="35">
        <v>0</v>
      </c>
      <c r="F12" s="35">
        <v>0</v>
      </c>
      <c r="G12" s="35">
        <v>0</v>
      </c>
      <c r="H12" s="35">
        <v>0</v>
      </c>
      <c r="I12" s="36">
        <v>0</v>
      </c>
      <c r="J12" s="37">
        <f t="shared" si="3"/>
        <v>4.4081660908397297E-2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4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5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9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10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8"/>
        <v>4.4081660908397297E-2</v>
      </c>
    </row>
    <row r="13" spans="1:73" ht="15">
      <c r="A13" s="4">
        <v>1959</v>
      </c>
      <c r="B13" s="19" t="s">
        <v>17</v>
      </c>
      <c r="C13" s="44">
        <f>1-'ResidentialLitter-RSoilM'!C13-'ResidentialLitter-TWaterM'!C13-'ResidentialLitter-SWaterM'!C13</f>
        <v>0.97728472557540635</v>
      </c>
      <c r="D13" s="34" t="s">
        <v>159</v>
      </c>
      <c r="E13" s="35">
        <v>0</v>
      </c>
      <c r="F13" s="35">
        <v>0</v>
      </c>
      <c r="G13" s="35">
        <v>0</v>
      </c>
      <c r="H13" s="35">
        <v>0</v>
      </c>
      <c r="I13" s="36">
        <v>0</v>
      </c>
      <c r="J13" s="37">
        <f t="shared" si="3"/>
        <v>4.4081660908397297E-2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4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5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9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10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8"/>
        <v>4.4081660908397297E-2</v>
      </c>
    </row>
    <row r="14" spans="1:73" ht="15">
      <c r="A14" s="4">
        <v>1960</v>
      </c>
      <c r="B14" s="19" t="s">
        <v>17</v>
      </c>
      <c r="C14" s="44">
        <f>1-'ResidentialLitter-RSoilM'!C14-'ResidentialLitter-TWaterM'!C14-'ResidentialLitter-SWaterM'!C14</f>
        <v>0.97728472557540635</v>
      </c>
      <c r="D14" s="34" t="s">
        <v>159</v>
      </c>
      <c r="E14" s="35">
        <v>0</v>
      </c>
      <c r="F14" s="35">
        <v>0</v>
      </c>
      <c r="G14" s="35">
        <v>0</v>
      </c>
      <c r="H14" s="35">
        <v>0</v>
      </c>
      <c r="I14" s="36">
        <v>0</v>
      </c>
      <c r="J14" s="37">
        <f t="shared" si="3"/>
        <v>4.4081660908397297E-2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4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5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9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10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8"/>
        <v>4.4081660908397297E-2</v>
      </c>
    </row>
    <row r="15" spans="1:73" ht="15">
      <c r="A15" s="4">
        <v>1961</v>
      </c>
      <c r="B15" s="19" t="s">
        <v>17</v>
      </c>
      <c r="C15" s="44">
        <f>1-'ResidentialLitter-RSoilM'!C15-'ResidentialLitter-TWaterM'!C15-'ResidentialLitter-SWaterM'!C15</f>
        <v>0.97728472557540635</v>
      </c>
      <c r="D15" s="34" t="s">
        <v>159</v>
      </c>
      <c r="E15" s="35">
        <v>0</v>
      </c>
      <c r="F15" s="35">
        <v>0</v>
      </c>
      <c r="G15" s="35">
        <v>0</v>
      </c>
      <c r="H15" s="35">
        <v>0</v>
      </c>
      <c r="I15" s="36">
        <v>0</v>
      </c>
      <c r="J15" s="37">
        <f t="shared" si="3"/>
        <v>4.4081660908397297E-2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4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5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9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10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8"/>
        <v>4.4081660908397297E-2</v>
      </c>
    </row>
    <row r="16" spans="1:73" ht="15">
      <c r="A16" s="4">
        <v>1962</v>
      </c>
      <c r="B16" s="19" t="s">
        <v>17</v>
      </c>
      <c r="C16" s="44">
        <f>1-'ResidentialLitter-RSoilM'!C16-'ResidentialLitter-TWaterM'!C16-'ResidentialLitter-SWaterM'!C16</f>
        <v>0.97728472557540635</v>
      </c>
      <c r="D16" s="34" t="s">
        <v>159</v>
      </c>
      <c r="E16" s="35">
        <v>0</v>
      </c>
      <c r="F16" s="35">
        <v>0</v>
      </c>
      <c r="G16" s="35">
        <v>0</v>
      </c>
      <c r="H16" s="35">
        <v>0</v>
      </c>
      <c r="I16" s="36">
        <v>0</v>
      </c>
      <c r="J16" s="37">
        <f t="shared" si="3"/>
        <v>4.4081660908397297E-2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4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5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9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10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8"/>
        <v>4.4081660908397297E-2</v>
      </c>
    </row>
    <row r="17" spans="1:73" ht="15">
      <c r="A17" s="4">
        <v>1963</v>
      </c>
      <c r="B17" s="19" t="s">
        <v>17</v>
      </c>
      <c r="C17" s="44">
        <f>1-'ResidentialLitter-RSoilM'!C17-'ResidentialLitter-TWaterM'!C17-'ResidentialLitter-SWaterM'!C17</f>
        <v>0.97728472557540635</v>
      </c>
      <c r="D17" s="34" t="s">
        <v>159</v>
      </c>
      <c r="E17" s="35">
        <v>0</v>
      </c>
      <c r="F17" s="35">
        <v>0</v>
      </c>
      <c r="G17" s="35">
        <v>0</v>
      </c>
      <c r="H17" s="35">
        <v>0</v>
      </c>
      <c r="I17" s="36">
        <v>0</v>
      </c>
      <c r="J17" s="37">
        <f t="shared" si="3"/>
        <v>4.4081660908397297E-2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4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5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9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10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8"/>
        <v>4.4081660908397297E-2</v>
      </c>
    </row>
    <row r="18" spans="1:73" ht="15">
      <c r="A18" s="4">
        <v>1964</v>
      </c>
      <c r="B18" s="19" t="s">
        <v>17</v>
      </c>
      <c r="C18" s="44">
        <f>1-'ResidentialLitter-RSoilM'!C18-'ResidentialLitter-TWaterM'!C18-'ResidentialLitter-SWaterM'!C18</f>
        <v>0.97728472557540635</v>
      </c>
      <c r="D18" s="34" t="s">
        <v>159</v>
      </c>
      <c r="E18" s="35">
        <v>0</v>
      </c>
      <c r="F18" s="35">
        <v>0</v>
      </c>
      <c r="G18" s="35">
        <v>0</v>
      </c>
      <c r="H18" s="35">
        <v>0</v>
      </c>
      <c r="I18" s="36">
        <v>0</v>
      </c>
      <c r="J18" s="37">
        <f t="shared" si="3"/>
        <v>4.4081660908397297E-2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4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5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9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10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8"/>
        <v>4.4081660908397297E-2</v>
      </c>
    </row>
    <row r="19" spans="1:73" ht="15">
      <c r="A19" s="4">
        <v>1965</v>
      </c>
      <c r="B19" s="19" t="s">
        <v>17</v>
      </c>
      <c r="C19" s="44">
        <f>1-'ResidentialLitter-RSoilM'!C19-'ResidentialLitter-TWaterM'!C19-'ResidentialLitter-SWaterM'!C19</f>
        <v>0.97728472557540635</v>
      </c>
      <c r="D19" s="34" t="s">
        <v>159</v>
      </c>
      <c r="E19" s="35">
        <v>0</v>
      </c>
      <c r="F19" s="35">
        <v>0</v>
      </c>
      <c r="G19" s="35">
        <v>0</v>
      </c>
      <c r="H19" s="35">
        <v>0</v>
      </c>
      <c r="I19" s="36">
        <v>0</v>
      </c>
      <c r="J19" s="37">
        <f t="shared" si="3"/>
        <v>4.4081660908397297E-2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4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5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9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10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8"/>
        <v>4.4081660908397297E-2</v>
      </c>
    </row>
    <row r="20" spans="1:73" ht="15">
      <c r="A20" s="4">
        <v>1966</v>
      </c>
      <c r="B20" s="19" t="s">
        <v>17</v>
      </c>
      <c r="C20" s="44">
        <f>1-'ResidentialLitter-RSoilM'!C20-'ResidentialLitter-TWaterM'!C20-'ResidentialLitter-SWaterM'!C20</f>
        <v>0.97728472557540635</v>
      </c>
      <c r="D20" s="34" t="s">
        <v>159</v>
      </c>
      <c r="E20" s="35">
        <v>0</v>
      </c>
      <c r="F20" s="35">
        <v>0</v>
      </c>
      <c r="G20" s="35">
        <v>0</v>
      </c>
      <c r="H20" s="35">
        <v>0</v>
      </c>
      <c r="I20" s="36">
        <v>0</v>
      </c>
      <c r="J20" s="37">
        <f t="shared" si="3"/>
        <v>4.4081660908397297E-2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4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5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9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10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8"/>
        <v>4.4081660908397297E-2</v>
      </c>
    </row>
    <row r="21" spans="1:73" ht="15">
      <c r="A21" s="4">
        <v>1967</v>
      </c>
      <c r="B21" s="19" t="s">
        <v>17</v>
      </c>
      <c r="C21" s="44">
        <f>1-'ResidentialLitter-RSoilM'!C21-'ResidentialLitter-TWaterM'!C21-'ResidentialLitter-SWaterM'!C21</f>
        <v>0.97728472557540635</v>
      </c>
      <c r="D21" s="34" t="s">
        <v>159</v>
      </c>
      <c r="E21" s="35">
        <v>0</v>
      </c>
      <c r="F21" s="35">
        <v>0</v>
      </c>
      <c r="G21" s="35">
        <v>0</v>
      </c>
      <c r="H21" s="35">
        <v>0</v>
      </c>
      <c r="I21" s="36">
        <v>0</v>
      </c>
      <c r="J21" s="37">
        <f t="shared" si="3"/>
        <v>4.4081660908397297E-2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4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5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9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10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8"/>
        <v>4.4081660908397297E-2</v>
      </c>
    </row>
    <row r="22" spans="1:73" ht="15">
      <c r="A22" s="4">
        <v>1968</v>
      </c>
      <c r="B22" s="19" t="s">
        <v>17</v>
      </c>
      <c r="C22" s="44">
        <f>1-'ResidentialLitter-RSoilM'!C22-'ResidentialLitter-TWaterM'!C22-'ResidentialLitter-SWaterM'!C22</f>
        <v>0.97728472557540635</v>
      </c>
      <c r="D22" s="34" t="s">
        <v>159</v>
      </c>
      <c r="E22" s="35">
        <v>0</v>
      </c>
      <c r="F22" s="35">
        <v>0</v>
      </c>
      <c r="G22" s="35">
        <v>0</v>
      </c>
      <c r="H22" s="35">
        <v>0</v>
      </c>
      <c r="I22" s="36">
        <v>0</v>
      </c>
      <c r="J22" s="37">
        <f t="shared" si="3"/>
        <v>4.4081660908397297E-2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4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5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9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10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8"/>
        <v>4.4081660908397297E-2</v>
      </c>
    </row>
    <row r="23" spans="1:73" ht="15">
      <c r="A23" s="4">
        <v>1969</v>
      </c>
      <c r="B23" s="19" t="s">
        <v>17</v>
      </c>
      <c r="C23" s="44">
        <f>1-'ResidentialLitter-RSoilM'!C23-'ResidentialLitter-TWaterM'!C23-'ResidentialLitter-SWaterM'!C23</f>
        <v>0.97728472557540635</v>
      </c>
      <c r="D23" s="34" t="s">
        <v>159</v>
      </c>
      <c r="E23" s="35">
        <v>0</v>
      </c>
      <c r="F23" s="35">
        <v>0</v>
      </c>
      <c r="G23" s="35">
        <v>0</v>
      </c>
      <c r="H23" s="35">
        <v>0</v>
      </c>
      <c r="I23" s="36">
        <v>0</v>
      </c>
      <c r="J23" s="37">
        <f t="shared" si="3"/>
        <v>4.4081660908397297E-2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4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5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9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10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8"/>
        <v>4.4081660908397297E-2</v>
      </c>
    </row>
    <row r="24" spans="1:73" ht="15">
      <c r="A24" s="4">
        <v>1970</v>
      </c>
      <c r="B24" s="19" t="s">
        <v>17</v>
      </c>
      <c r="C24" s="44">
        <f>1-'ResidentialLitter-RSoilM'!C24-'ResidentialLitter-TWaterM'!C24-'ResidentialLitter-SWaterM'!C24</f>
        <v>0.97728472557540635</v>
      </c>
      <c r="D24" s="34" t="s">
        <v>159</v>
      </c>
      <c r="E24" s="35">
        <v>0</v>
      </c>
      <c r="F24" s="35">
        <v>0</v>
      </c>
      <c r="G24" s="35">
        <v>0</v>
      </c>
      <c r="H24" s="35">
        <v>0</v>
      </c>
      <c r="I24" s="36">
        <v>0</v>
      </c>
      <c r="J24" s="37">
        <f t="shared" si="3"/>
        <v>4.4081660908397297E-2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4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5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9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10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8"/>
        <v>4.4081660908397297E-2</v>
      </c>
    </row>
    <row r="25" spans="1:73" ht="15">
      <c r="A25" s="4">
        <v>1971</v>
      </c>
      <c r="B25" s="19" t="s">
        <v>17</v>
      </c>
      <c r="C25" s="44">
        <f>1-'ResidentialLitter-RSoilM'!C25-'ResidentialLitter-TWaterM'!C25-'ResidentialLitter-SWaterM'!C25</f>
        <v>0.97728472557540635</v>
      </c>
      <c r="D25" s="34" t="s">
        <v>159</v>
      </c>
      <c r="E25" s="35">
        <v>0</v>
      </c>
      <c r="F25" s="35">
        <v>0</v>
      </c>
      <c r="G25" s="35">
        <v>0</v>
      </c>
      <c r="H25" s="35">
        <v>0</v>
      </c>
      <c r="I25" s="36">
        <v>0</v>
      </c>
      <c r="J25" s="37">
        <f t="shared" si="3"/>
        <v>4.4081660908397297E-2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4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5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9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10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8"/>
        <v>4.4081660908397297E-2</v>
      </c>
    </row>
    <row r="26" spans="1:73" ht="15">
      <c r="A26" s="4">
        <v>1972</v>
      </c>
      <c r="B26" s="19" t="s">
        <v>17</v>
      </c>
      <c r="C26" s="44">
        <f>1-'ResidentialLitter-RSoilM'!C26-'ResidentialLitter-TWaterM'!C26-'ResidentialLitter-SWaterM'!C26</f>
        <v>0.97728472557540635</v>
      </c>
      <c r="D26" s="34" t="s">
        <v>159</v>
      </c>
      <c r="E26" s="35">
        <v>0</v>
      </c>
      <c r="F26" s="35">
        <v>0</v>
      </c>
      <c r="G26" s="35">
        <v>0</v>
      </c>
      <c r="H26" s="35">
        <v>0</v>
      </c>
      <c r="I26" s="36">
        <v>0</v>
      </c>
      <c r="J26" s="37">
        <f t="shared" si="3"/>
        <v>4.4081660908397297E-2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4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5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9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10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8"/>
        <v>4.4081660908397297E-2</v>
      </c>
    </row>
    <row r="27" spans="1:73" ht="15">
      <c r="A27" s="4">
        <v>1973</v>
      </c>
      <c r="B27" s="19" t="s">
        <v>17</v>
      </c>
      <c r="C27" s="44">
        <f>1-'ResidentialLitter-RSoilM'!C27-'ResidentialLitter-TWaterM'!C27-'ResidentialLitter-SWaterM'!C27</f>
        <v>0.97728472557540635</v>
      </c>
      <c r="D27" s="34" t="s">
        <v>159</v>
      </c>
      <c r="E27" s="35">
        <v>0</v>
      </c>
      <c r="F27" s="35">
        <v>0</v>
      </c>
      <c r="G27" s="35">
        <v>0</v>
      </c>
      <c r="H27" s="35">
        <v>0</v>
      </c>
      <c r="I27" s="36">
        <v>0</v>
      </c>
      <c r="J27" s="37">
        <f t="shared" si="3"/>
        <v>4.4081660908397297E-2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4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5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9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10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8"/>
        <v>4.4081660908397297E-2</v>
      </c>
    </row>
    <row r="28" spans="1:73" ht="15">
      <c r="A28" s="4">
        <v>1974</v>
      </c>
      <c r="B28" s="19" t="s">
        <v>17</v>
      </c>
      <c r="C28" s="44">
        <f>1-'ResidentialLitter-RSoilM'!C28-'ResidentialLitter-TWaterM'!C28-'ResidentialLitter-SWaterM'!C28</f>
        <v>0.97728472557540635</v>
      </c>
      <c r="D28" s="34" t="s">
        <v>159</v>
      </c>
      <c r="E28" s="35">
        <v>0</v>
      </c>
      <c r="F28" s="35">
        <v>0</v>
      </c>
      <c r="G28" s="35">
        <v>0</v>
      </c>
      <c r="H28" s="35">
        <v>0</v>
      </c>
      <c r="I28" s="36">
        <v>0</v>
      </c>
      <c r="J28" s="37">
        <f t="shared" si="3"/>
        <v>4.4081660908397297E-2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4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5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9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10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8"/>
        <v>4.4081660908397297E-2</v>
      </c>
    </row>
    <row r="29" spans="1:73" ht="15">
      <c r="A29" s="4">
        <v>1975</v>
      </c>
      <c r="B29" s="19" t="s">
        <v>17</v>
      </c>
      <c r="C29" s="44">
        <f>1-'ResidentialLitter-RSoilM'!C29-'ResidentialLitter-TWaterM'!C29-'ResidentialLitter-SWaterM'!C29</f>
        <v>0.97728472557540635</v>
      </c>
      <c r="D29" s="34" t="s">
        <v>159</v>
      </c>
      <c r="E29" s="35">
        <v>0</v>
      </c>
      <c r="F29" s="35">
        <v>0</v>
      </c>
      <c r="G29" s="35">
        <v>0</v>
      </c>
      <c r="H29" s="35">
        <v>0</v>
      </c>
      <c r="I29" s="36">
        <v>0</v>
      </c>
      <c r="J29" s="37">
        <f t="shared" si="3"/>
        <v>4.4081660908397297E-2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4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5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9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10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8"/>
        <v>4.4081660908397297E-2</v>
      </c>
    </row>
    <row r="30" spans="1:73" ht="15">
      <c r="A30" s="4">
        <v>1976</v>
      </c>
      <c r="B30" s="19" t="s">
        <v>17</v>
      </c>
      <c r="C30" s="44">
        <f>1-'ResidentialLitter-RSoilM'!C30-'ResidentialLitter-TWaterM'!C30-'ResidentialLitter-SWaterM'!C30</f>
        <v>0.97728472557540635</v>
      </c>
      <c r="D30" s="34" t="s">
        <v>159</v>
      </c>
      <c r="E30" s="35">
        <v>0</v>
      </c>
      <c r="F30" s="35">
        <v>0</v>
      </c>
      <c r="G30" s="35">
        <v>0</v>
      </c>
      <c r="H30" s="35">
        <v>0</v>
      </c>
      <c r="I30" s="36">
        <v>0</v>
      </c>
      <c r="J30" s="37">
        <f t="shared" si="3"/>
        <v>4.4081660908397297E-2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4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5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9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10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8"/>
        <v>4.4081660908397297E-2</v>
      </c>
    </row>
    <row r="31" spans="1:73" ht="15">
      <c r="A31" s="4">
        <v>1977</v>
      </c>
      <c r="B31" s="19" t="s">
        <v>17</v>
      </c>
      <c r="C31" s="44">
        <f>1-'ResidentialLitter-RSoilM'!C31-'ResidentialLitter-TWaterM'!C31-'ResidentialLitter-SWaterM'!C31</f>
        <v>0.97728472557540635</v>
      </c>
      <c r="D31" s="34" t="s">
        <v>159</v>
      </c>
      <c r="E31" s="35">
        <v>0</v>
      </c>
      <c r="F31" s="35">
        <v>0</v>
      </c>
      <c r="G31" s="35">
        <v>0</v>
      </c>
      <c r="H31" s="35">
        <v>0</v>
      </c>
      <c r="I31" s="36">
        <v>0</v>
      </c>
      <c r="J31" s="37">
        <f t="shared" si="3"/>
        <v>4.4081660908397297E-2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4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5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9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10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8"/>
        <v>4.4081660908397297E-2</v>
      </c>
    </row>
    <row r="32" spans="1:73" ht="15">
      <c r="A32" s="4">
        <v>1978</v>
      </c>
      <c r="B32" s="19" t="s">
        <v>17</v>
      </c>
      <c r="C32" s="44">
        <f>1-'ResidentialLitter-RSoilM'!C32-'ResidentialLitter-TWaterM'!C32-'ResidentialLitter-SWaterM'!C32</f>
        <v>0.97728472557540635</v>
      </c>
      <c r="D32" s="34" t="s">
        <v>159</v>
      </c>
      <c r="E32" s="35">
        <v>0</v>
      </c>
      <c r="F32" s="35">
        <v>0</v>
      </c>
      <c r="G32" s="35">
        <v>0</v>
      </c>
      <c r="H32" s="35">
        <v>0</v>
      </c>
      <c r="I32" s="36">
        <v>0</v>
      </c>
      <c r="J32" s="37">
        <f t="shared" si="3"/>
        <v>4.4081660908397297E-2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4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5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9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10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8"/>
        <v>4.4081660908397297E-2</v>
      </c>
    </row>
    <row r="33" spans="1:73" ht="15">
      <c r="A33" s="4">
        <v>1979</v>
      </c>
      <c r="B33" s="19" t="s">
        <v>17</v>
      </c>
      <c r="C33" s="44">
        <f>1-'ResidentialLitter-RSoilM'!C33-'ResidentialLitter-TWaterM'!C33-'ResidentialLitter-SWaterM'!C33</f>
        <v>0.97728472557540635</v>
      </c>
      <c r="D33" s="34" t="s">
        <v>159</v>
      </c>
      <c r="E33" s="35">
        <v>0</v>
      </c>
      <c r="F33" s="35">
        <v>0</v>
      </c>
      <c r="G33" s="35">
        <v>0</v>
      </c>
      <c r="H33" s="35">
        <v>0</v>
      </c>
      <c r="I33" s="36">
        <v>0</v>
      </c>
      <c r="J33" s="37">
        <f t="shared" si="3"/>
        <v>4.4081660908397297E-2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4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5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9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10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8"/>
        <v>4.4081660908397297E-2</v>
      </c>
    </row>
    <row r="34" spans="1:73" ht="15">
      <c r="A34" s="4">
        <v>1980</v>
      </c>
      <c r="B34" s="19" t="s">
        <v>17</v>
      </c>
      <c r="C34" s="44">
        <f>1-'ResidentialLitter-RSoilM'!C34-'ResidentialLitter-TWaterM'!C34-'ResidentialLitter-SWaterM'!C34</f>
        <v>0.97728472557540635</v>
      </c>
      <c r="D34" s="34" t="s">
        <v>159</v>
      </c>
      <c r="E34" s="35">
        <v>0</v>
      </c>
      <c r="F34" s="35">
        <v>0</v>
      </c>
      <c r="G34" s="35">
        <v>0</v>
      </c>
      <c r="H34" s="35">
        <v>0</v>
      </c>
      <c r="I34" s="36">
        <v>0</v>
      </c>
      <c r="J34" s="37">
        <f t="shared" si="3"/>
        <v>4.4081660908397297E-2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4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5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9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10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8"/>
        <v>4.4081660908397297E-2</v>
      </c>
    </row>
    <row r="35" spans="1:73" ht="15">
      <c r="A35" s="4">
        <v>1981</v>
      </c>
      <c r="B35" s="19" t="s">
        <v>17</v>
      </c>
      <c r="C35" s="44">
        <f>1-'ResidentialLitter-RSoilM'!C35-'ResidentialLitter-TWaterM'!C35-'ResidentialLitter-SWaterM'!C35</f>
        <v>0.97728472557540635</v>
      </c>
      <c r="D35" s="34" t="s">
        <v>159</v>
      </c>
      <c r="E35" s="35">
        <v>0</v>
      </c>
      <c r="F35" s="35">
        <v>0</v>
      </c>
      <c r="G35" s="35">
        <v>0</v>
      </c>
      <c r="H35" s="35">
        <v>0</v>
      </c>
      <c r="I35" s="36">
        <v>0</v>
      </c>
      <c r="J35" s="37">
        <f t="shared" si="3"/>
        <v>4.4081660908397297E-2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4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5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9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10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8"/>
        <v>4.4081660908397297E-2</v>
      </c>
    </row>
    <row r="36" spans="1:73" ht="15">
      <c r="A36" s="4">
        <v>1982</v>
      </c>
      <c r="B36" s="19" t="s">
        <v>17</v>
      </c>
      <c r="C36" s="44">
        <f>1-'ResidentialLitter-RSoilM'!C36-'ResidentialLitter-TWaterM'!C36-'ResidentialLitter-SWaterM'!C36</f>
        <v>0.97728472557540635</v>
      </c>
      <c r="D36" s="34" t="s">
        <v>159</v>
      </c>
      <c r="E36" s="35">
        <v>0</v>
      </c>
      <c r="F36" s="35">
        <v>0</v>
      </c>
      <c r="G36" s="35">
        <v>0</v>
      </c>
      <c r="H36" s="35">
        <v>0</v>
      </c>
      <c r="I36" s="36">
        <v>0</v>
      </c>
      <c r="J36" s="37">
        <f t="shared" si="3"/>
        <v>4.4081660908397297E-2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4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5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9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10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8"/>
        <v>4.4081660908397297E-2</v>
      </c>
    </row>
    <row r="37" spans="1:73" ht="15">
      <c r="A37" s="4">
        <v>1983</v>
      </c>
      <c r="B37" s="19" t="s">
        <v>17</v>
      </c>
      <c r="C37" s="44">
        <f>1-'ResidentialLitter-RSoilM'!C37-'ResidentialLitter-TWaterM'!C37-'ResidentialLitter-SWaterM'!C37</f>
        <v>0.97728472557540635</v>
      </c>
      <c r="D37" s="34" t="s">
        <v>159</v>
      </c>
      <c r="E37" s="35">
        <v>0</v>
      </c>
      <c r="F37" s="35">
        <v>0</v>
      </c>
      <c r="G37" s="35">
        <v>0</v>
      </c>
      <c r="H37" s="35">
        <v>0</v>
      </c>
      <c r="I37" s="36">
        <v>0</v>
      </c>
      <c r="J37" s="37">
        <f t="shared" si="3"/>
        <v>4.4081660908397297E-2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4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5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9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10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8"/>
        <v>4.4081660908397297E-2</v>
      </c>
    </row>
    <row r="38" spans="1:73" ht="15">
      <c r="A38" s="4">
        <v>1984</v>
      </c>
      <c r="B38" s="19" t="s">
        <v>17</v>
      </c>
      <c r="C38" s="44">
        <f>1-'ResidentialLitter-RSoilM'!C38-'ResidentialLitter-TWaterM'!C38-'ResidentialLitter-SWaterM'!C38</f>
        <v>0.97728472557540635</v>
      </c>
      <c r="D38" s="34" t="s">
        <v>159</v>
      </c>
      <c r="E38" s="35">
        <v>0</v>
      </c>
      <c r="F38" s="35">
        <v>0</v>
      </c>
      <c r="G38" s="35">
        <v>0</v>
      </c>
      <c r="H38" s="35">
        <v>0</v>
      </c>
      <c r="I38" s="36">
        <v>0</v>
      </c>
      <c r="J38" s="37">
        <f t="shared" si="3"/>
        <v>4.4081660908397297E-2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4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5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9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10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8"/>
        <v>4.4081660908397297E-2</v>
      </c>
    </row>
    <row r="39" spans="1:73" ht="15">
      <c r="A39" s="4">
        <v>1985</v>
      </c>
      <c r="B39" s="19" t="s">
        <v>17</v>
      </c>
      <c r="C39" s="44">
        <f>1-'ResidentialLitter-RSoilM'!C39-'ResidentialLitter-TWaterM'!C39-'ResidentialLitter-SWaterM'!C39</f>
        <v>0.97728472557540635</v>
      </c>
      <c r="D39" s="34" t="s">
        <v>159</v>
      </c>
      <c r="E39" s="35">
        <v>0</v>
      </c>
      <c r="F39" s="35">
        <v>0</v>
      </c>
      <c r="G39" s="35">
        <v>0</v>
      </c>
      <c r="H39" s="35">
        <v>0</v>
      </c>
      <c r="I39" s="36">
        <v>0</v>
      </c>
      <c r="J39" s="37">
        <f t="shared" si="3"/>
        <v>4.4081660908397297E-2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4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5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9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10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8"/>
        <v>4.4081660908397297E-2</v>
      </c>
    </row>
    <row r="40" spans="1:73" ht="15">
      <c r="A40" s="4">
        <v>1986</v>
      </c>
      <c r="B40" s="19" t="s">
        <v>17</v>
      </c>
      <c r="C40" s="44">
        <f>1-'ResidentialLitter-RSoilM'!C40-'ResidentialLitter-TWaterM'!C40-'ResidentialLitter-SWaterM'!C40</f>
        <v>0.97728472557540635</v>
      </c>
      <c r="D40" s="34" t="s">
        <v>159</v>
      </c>
      <c r="E40" s="35">
        <v>0</v>
      </c>
      <c r="F40" s="35">
        <v>0</v>
      </c>
      <c r="G40" s="35">
        <v>0</v>
      </c>
      <c r="H40" s="35">
        <v>0</v>
      </c>
      <c r="I40" s="36">
        <v>0</v>
      </c>
      <c r="J40" s="37">
        <f t="shared" si="3"/>
        <v>4.4081660908397297E-2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4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5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9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10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8"/>
        <v>4.4081660908397297E-2</v>
      </c>
    </row>
    <row r="41" spans="1:73" ht="15">
      <c r="A41" s="4">
        <v>1987</v>
      </c>
      <c r="B41" s="19" t="s">
        <v>17</v>
      </c>
      <c r="C41" s="44">
        <f>1-'ResidentialLitter-RSoilM'!C41-'ResidentialLitter-TWaterM'!C41-'ResidentialLitter-SWaterM'!C41</f>
        <v>0.97728472557540635</v>
      </c>
      <c r="D41" s="34" t="s">
        <v>159</v>
      </c>
      <c r="E41" s="35">
        <v>0</v>
      </c>
      <c r="F41" s="35">
        <v>0</v>
      </c>
      <c r="G41" s="35">
        <v>0</v>
      </c>
      <c r="H41" s="35">
        <v>0</v>
      </c>
      <c r="I41" s="36">
        <v>0</v>
      </c>
      <c r="J41" s="37">
        <f t="shared" si="3"/>
        <v>4.4081660908397297E-2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4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5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9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10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8"/>
        <v>4.4081660908397297E-2</v>
      </c>
    </row>
    <row r="42" spans="1:73" ht="15">
      <c r="A42" s="4">
        <v>1988</v>
      </c>
      <c r="B42" s="19" t="s">
        <v>17</v>
      </c>
      <c r="C42" s="44">
        <f>1-'ResidentialLitter-RSoilM'!C42-'ResidentialLitter-TWaterM'!C42-'ResidentialLitter-SWaterM'!C42</f>
        <v>0.97728472557540635</v>
      </c>
      <c r="D42" s="34" t="s">
        <v>159</v>
      </c>
      <c r="E42" s="35">
        <v>0</v>
      </c>
      <c r="F42" s="35">
        <v>0</v>
      </c>
      <c r="G42" s="35">
        <v>0</v>
      </c>
      <c r="H42" s="35">
        <v>0</v>
      </c>
      <c r="I42" s="36">
        <v>0</v>
      </c>
      <c r="J42" s="37">
        <f t="shared" si="3"/>
        <v>4.4081660908397297E-2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4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5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9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10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8"/>
        <v>4.4081660908397297E-2</v>
      </c>
    </row>
    <row r="43" spans="1:73" ht="15">
      <c r="A43" s="4">
        <v>1989</v>
      </c>
      <c r="B43" s="19" t="s">
        <v>17</v>
      </c>
      <c r="C43" s="44">
        <f>1-'ResidentialLitter-RSoilM'!C43-'ResidentialLitter-TWaterM'!C43-'ResidentialLitter-SWaterM'!C43</f>
        <v>0.97728472557540635</v>
      </c>
      <c r="D43" s="34" t="s">
        <v>159</v>
      </c>
      <c r="E43" s="35">
        <v>0</v>
      </c>
      <c r="F43" s="35">
        <v>0</v>
      </c>
      <c r="G43" s="35">
        <v>0</v>
      </c>
      <c r="H43" s="35">
        <v>0</v>
      </c>
      <c r="I43" s="36">
        <v>0</v>
      </c>
      <c r="J43" s="37">
        <f t="shared" si="3"/>
        <v>4.4081660908397297E-2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4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5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9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10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8"/>
        <v>4.4081660908397297E-2</v>
      </c>
    </row>
    <row r="44" spans="1:73" ht="15">
      <c r="A44" s="4">
        <v>1990</v>
      </c>
      <c r="B44" s="19" t="s">
        <v>17</v>
      </c>
      <c r="C44" s="44">
        <f>1-'ResidentialLitter-RSoilM'!C44-'ResidentialLitter-TWaterM'!C44-'ResidentialLitter-SWaterM'!C44</f>
        <v>0.97728472557540635</v>
      </c>
      <c r="D44" s="34" t="s">
        <v>159</v>
      </c>
      <c r="E44" s="35">
        <v>0</v>
      </c>
      <c r="F44" s="35">
        <v>0</v>
      </c>
      <c r="G44" s="35">
        <v>0</v>
      </c>
      <c r="H44" s="35">
        <v>0</v>
      </c>
      <c r="I44" s="36">
        <v>0</v>
      </c>
      <c r="J44" s="37">
        <f t="shared" si="3"/>
        <v>4.4081660908397297E-2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4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5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9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10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8"/>
        <v>4.4081660908397297E-2</v>
      </c>
    </row>
    <row r="45" spans="1:73" ht="15">
      <c r="A45" s="4">
        <v>1991</v>
      </c>
      <c r="B45" s="19" t="s">
        <v>17</v>
      </c>
      <c r="C45" s="44">
        <f>1-'ResidentialLitter-RSoilM'!C45-'ResidentialLitter-TWaterM'!C45-'ResidentialLitter-SWaterM'!C45</f>
        <v>0.97728472557540635</v>
      </c>
      <c r="D45" s="34" t="s">
        <v>159</v>
      </c>
      <c r="E45" s="35">
        <v>0</v>
      </c>
      <c r="F45" s="35">
        <v>0</v>
      </c>
      <c r="G45" s="35">
        <v>0</v>
      </c>
      <c r="H45" s="35">
        <v>0</v>
      </c>
      <c r="I45" s="36">
        <v>0</v>
      </c>
      <c r="J45" s="37">
        <f t="shared" si="3"/>
        <v>4.4081660908397297E-2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4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5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9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10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8"/>
        <v>4.4081660908397297E-2</v>
      </c>
    </row>
    <row r="46" spans="1:73" ht="15">
      <c r="A46" s="4">
        <v>1992</v>
      </c>
      <c r="B46" s="19" t="s">
        <v>17</v>
      </c>
      <c r="C46" s="44">
        <f>1-'ResidentialLitter-RSoilM'!C46-'ResidentialLitter-TWaterM'!C46-'ResidentialLitter-SWaterM'!C46</f>
        <v>0.97728472557540635</v>
      </c>
      <c r="D46" s="34" t="s">
        <v>159</v>
      </c>
      <c r="E46" s="35">
        <v>0</v>
      </c>
      <c r="F46" s="35">
        <v>0</v>
      </c>
      <c r="G46" s="35">
        <v>0</v>
      </c>
      <c r="H46" s="35">
        <v>0</v>
      </c>
      <c r="I46" s="36">
        <v>0</v>
      </c>
      <c r="J46" s="37">
        <f t="shared" si="3"/>
        <v>4.4081660908397297E-2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4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5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9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10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8"/>
        <v>4.4081660908397297E-2</v>
      </c>
    </row>
    <row r="47" spans="1:73" ht="15">
      <c r="A47" s="4">
        <v>1993</v>
      </c>
      <c r="B47" s="19" t="s">
        <v>17</v>
      </c>
      <c r="C47" s="44">
        <f>1-'ResidentialLitter-RSoilM'!C47-'ResidentialLitter-TWaterM'!C47-'ResidentialLitter-SWaterM'!C47</f>
        <v>0.97728472557540635</v>
      </c>
      <c r="D47" s="34" t="s">
        <v>159</v>
      </c>
      <c r="E47" s="35">
        <v>0</v>
      </c>
      <c r="F47" s="35">
        <v>0</v>
      </c>
      <c r="G47" s="35">
        <v>0</v>
      </c>
      <c r="H47" s="35">
        <v>0</v>
      </c>
      <c r="I47" s="36">
        <v>0</v>
      </c>
      <c r="J47" s="37">
        <f t="shared" si="3"/>
        <v>4.4081660908397297E-2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4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5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9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10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8"/>
        <v>4.4081660908397297E-2</v>
      </c>
    </row>
    <row r="48" spans="1:73" ht="15">
      <c r="A48" s="4">
        <v>1994</v>
      </c>
      <c r="B48" s="19" t="s">
        <v>17</v>
      </c>
      <c r="C48" s="44">
        <f>1-'ResidentialLitter-RSoilM'!C48-'ResidentialLitter-TWaterM'!C48-'ResidentialLitter-SWaterM'!C48</f>
        <v>0.97728472557540635</v>
      </c>
      <c r="D48" s="34" t="s">
        <v>159</v>
      </c>
      <c r="E48" s="35">
        <v>0</v>
      </c>
      <c r="F48" s="35">
        <v>0</v>
      </c>
      <c r="G48" s="35">
        <v>0</v>
      </c>
      <c r="H48" s="35">
        <v>0</v>
      </c>
      <c r="I48" s="36">
        <v>0</v>
      </c>
      <c r="J48" s="37">
        <f t="shared" si="3"/>
        <v>4.4081660908397297E-2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4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5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9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10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8"/>
        <v>4.4081660908397297E-2</v>
      </c>
    </row>
    <row r="49" spans="1:73" ht="15">
      <c r="A49" s="4">
        <v>1995</v>
      </c>
      <c r="B49" s="19" t="s">
        <v>17</v>
      </c>
      <c r="C49" s="44">
        <f>1-'ResidentialLitter-RSoilM'!C49-'ResidentialLitter-TWaterM'!C49-'ResidentialLitter-SWaterM'!C49</f>
        <v>0.97728472557540635</v>
      </c>
      <c r="D49" s="34" t="s">
        <v>159</v>
      </c>
      <c r="E49" s="35">
        <v>0</v>
      </c>
      <c r="F49" s="35">
        <v>0</v>
      </c>
      <c r="G49" s="35">
        <v>0</v>
      </c>
      <c r="H49" s="35">
        <v>0</v>
      </c>
      <c r="I49" s="36">
        <v>0</v>
      </c>
      <c r="J49" s="37">
        <f t="shared" si="3"/>
        <v>4.4081660908397297E-2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4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5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9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10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8"/>
        <v>4.4081660908397297E-2</v>
      </c>
    </row>
    <row r="50" spans="1:73" ht="15">
      <c r="A50" s="4">
        <v>1996</v>
      </c>
      <c r="B50" s="19" t="s">
        <v>17</v>
      </c>
      <c r="C50" s="44">
        <f>1-'ResidentialLitter-RSoilM'!C50-'ResidentialLitter-TWaterM'!C50-'ResidentialLitter-SWaterM'!C50</f>
        <v>0.97728472557540635</v>
      </c>
      <c r="D50" s="34" t="s">
        <v>159</v>
      </c>
      <c r="E50" s="35">
        <v>0</v>
      </c>
      <c r="F50" s="35">
        <v>0</v>
      </c>
      <c r="G50" s="35">
        <v>0</v>
      </c>
      <c r="H50" s="35">
        <v>0</v>
      </c>
      <c r="I50" s="36">
        <v>0</v>
      </c>
      <c r="J50" s="37">
        <f t="shared" si="3"/>
        <v>4.4081660908397297E-2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4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5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9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10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8"/>
        <v>4.4081660908397297E-2</v>
      </c>
    </row>
    <row r="51" spans="1:73" ht="15">
      <c r="A51" s="4">
        <v>1997</v>
      </c>
      <c r="B51" s="19" t="s">
        <v>17</v>
      </c>
      <c r="C51" s="44">
        <f>1-'ResidentialLitter-RSoilM'!C51-'ResidentialLitter-TWaterM'!C51-'ResidentialLitter-SWaterM'!C51</f>
        <v>0.97728472557540635</v>
      </c>
      <c r="D51" s="34" t="s">
        <v>159</v>
      </c>
      <c r="E51" s="35">
        <v>0</v>
      </c>
      <c r="F51" s="35">
        <v>0</v>
      </c>
      <c r="G51" s="35">
        <v>0</v>
      </c>
      <c r="H51" s="35">
        <v>0</v>
      </c>
      <c r="I51" s="36">
        <v>0</v>
      </c>
      <c r="J51" s="37">
        <f t="shared" si="3"/>
        <v>4.4081660908397297E-2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4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5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9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10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8"/>
        <v>4.4081660908397297E-2</v>
      </c>
    </row>
    <row r="52" spans="1:73" ht="15">
      <c r="A52" s="4">
        <v>1998</v>
      </c>
      <c r="B52" s="19" t="s">
        <v>17</v>
      </c>
      <c r="C52" s="44">
        <f>1-'ResidentialLitter-RSoilM'!C52-'ResidentialLitter-TWaterM'!C52-'ResidentialLitter-SWaterM'!C52</f>
        <v>0.97728472557540635</v>
      </c>
      <c r="D52" s="34" t="s">
        <v>159</v>
      </c>
      <c r="E52" s="35">
        <v>0</v>
      </c>
      <c r="F52" s="35">
        <v>0</v>
      </c>
      <c r="G52" s="35">
        <v>0</v>
      </c>
      <c r="H52" s="35">
        <v>0</v>
      </c>
      <c r="I52" s="36">
        <v>0</v>
      </c>
      <c r="J52" s="37">
        <f t="shared" si="3"/>
        <v>4.4081660908397297E-2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4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5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9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10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8"/>
        <v>4.4081660908397297E-2</v>
      </c>
    </row>
    <row r="53" spans="1:73" ht="15">
      <c r="A53" s="4">
        <v>1999</v>
      </c>
      <c r="B53" s="19" t="s">
        <v>17</v>
      </c>
      <c r="C53" s="44">
        <f>1-'ResidentialLitter-RSoilM'!C53-'ResidentialLitter-TWaterM'!C53-'ResidentialLitter-SWaterM'!C53</f>
        <v>0.97728472557540635</v>
      </c>
      <c r="D53" s="34" t="s">
        <v>159</v>
      </c>
      <c r="E53" s="35">
        <v>0</v>
      </c>
      <c r="F53" s="35">
        <v>0</v>
      </c>
      <c r="G53" s="35">
        <v>0</v>
      </c>
      <c r="H53" s="35">
        <v>0</v>
      </c>
      <c r="I53" s="36">
        <v>0</v>
      </c>
      <c r="J53" s="37">
        <f t="shared" si="3"/>
        <v>4.4081660908397297E-2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4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5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9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10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8"/>
        <v>4.4081660908397297E-2</v>
      </c>
    </row>
    <row r="54" spans="1:73" ht="15">
      <c r="A54" s="4">
        <v>2000</v>
      </c>
      <c r="B54" s="19" t="s">
        <v>17</v>
      </c>
      <c r="C54" s="44">
        <f>1-'ResidentialLitter-RSoilM'!C54-'ResidentialLitter-TWaterM'!C54-'ResidentialLitter-SWaterM'!C54</f>
        <v>0.97728472557540635</v>
      </c>
      <c r="D54" s="34" t="s">
        <v>159</v>
      </c>
      <c r="E54" s="35">
        <v>0</v>
      </c>
      <c r="F54" s="35">
        <v>0</v>
      </c>
      <c r="G54" s="35">
        <v>0</v>
      </c>
      <c r="H54" s="35">
        <v>0</v>
      </c>
      <c r="I54" s="36">
        <v>0</v>
      </c>
      <c r="J54" s="37">
        <f t="shared" si="3"/>
        <v>4.4081660908397297E-2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4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5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9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10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8"/>
        <v>4.4081660908397297E-2</v>
      </c>
    </row>
    <row r="55" spans="1:73" ht="15">
      <c r="A55" s="4">
        <v>2001</v>
      </c>
      <c r="B55" s="19" t="s">
        <v>17</v>
      </c>
      <c r="C55" s="44">
        <f>1-'ResidentialLitter-RSoilM'!C55-'ResidentialLitter-TWaterM'!C55-'ResidentialLitter-SWaterM'!C55</f>
        <v>0.97728472557540635</v>
      </c>
      <c r="D55" s="34" t="s">
        <v>159</v>
      </c>
      <c r="E55" s="35">
        <v>0</v>
      </c>
      <c r="F55" s="35">
        <v>0</v>
      </c>
      <c r="G55" s="35">
        <v>0</v>
      </c>
      <c r="H55" s="35">
        <v>0</v>
      </c>
      <c r="I55" s="36">
        <v>0</v>
      </c>
      <c r="J55" s="37">
        <f t="shared" si="3"/>
        <v>4.4081660908397297E-2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4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5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9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10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8"/>
        <v>4.4081660908397297E-2</v>
      </c>
    </row>
    <row r="56" spans="1:73" ht="15">
      <c r="A56" s="4">
        <v>2002</v>
      </c>
      <c r="B56" s="19" t="s">
        <v>17</v>
      </c>
      <c r="C56" s="44">
        <f>1-'ResidentialLitter-RSoilM'!C56-'ResidentialLitter-TWaterM'!C56-'ResidentialLitter-SWaterM'!C56</f>
        <v>0.97728472557540635</v>
      </c>
      <c r="D56" s="34" t="s">
        <v>159</v>
      </c>
      <c r="E56" s="35">
        <v>0</v>
      </c>
      <c r="F56" s="35">
        <v>0</v>
      </c>
      <c r="G56" s="35">
        <v>0</v>
      </c>
      <c r="H56" s="35">
        <v>0</v>
      </c>
      <c r="I56" s="36">
        <v>0</v>
      </c>
      <c r="J56" s="37">
        <f t="shared" si="3"/>
        <v>4.4081660908397297E-2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4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5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9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10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8"/>
        <v>4.4081660908397297E-2</v>
      </c>
    </row>
    <row r="57" spans="1:73" ht="15">
      <c r="A57" s="4">
        <v>2003</v>
      </c>
      <c r="B57" s="19" t="s">
        <v>17</v>
      </c>
      <c r="C57" s="44">
        <f>1-'ResidentialLitter-RSoilM'!C57-'ResidentialLitter-TWaterM'!C57-'ResidentialLitter-SWaterM'!C57</f>
        <v>0.97728472557540635</v>
      </c>
      <c r="D57" s="34" t="s">
        <v>159</v>
      </c>
      <c r="E57" s="35">
        <v>0</v>
      </c>
      <c r="F57" s="35">
        <v>0</v>
      </c>
      <c r="G57" s="35">
        <v>0</v>
      </c>
      <c r="H57" s="35">
        <v>0</v>
      </c>
      <c r="I57" s="36">
        <v>0</v>
      </c>
      <c r="J57" s="37">
        <f t="shared" si="3"/>
        <v>4.4081660908397297E-2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4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5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9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10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8"/>
        <v>4.4081660908397297E-2</v>
      </c>
    </row>
    <row r="58" spans="1:73" ht="15">
      <c r="A58" s="4">
        <v>2004</v>
      </c>
      <c r="B58" s="19" t="s">
        <v>17</v>
      </c>
      <c r="C58" s="44">
        <f>1-'ResidentialLitter-RSoilM'!C58-'ResidentialLitter-TWaterM'!C58-'ResidentialLitter-SWaterM'!C58</f>
        <v>0.97728472557540635</v>
      </c>
      <c r="D58" s="34" t="s">
        <v>159</v>
      </c>
      <c r="E58" s="35">
        <v>0</v>
      </c>
      <c r="F58" s="35">
        <v>0</v>
      </c>
      <c r="G58" s="35">
        <v>0</v>
      </c>
      <c r="H58" s="35">
        <v>0</v>
      </c>
      <c r="I58" s="36">
        <v>0</v>
      </c>
      <c r="J58" s="37">
        <f t="shared" si="3"/>
        <v>4.4081660908397297E-2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4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5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9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10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8"/>
        <v>4.4081660908397297E-2</v>
      </c>
    </row>
    <row r="59" spans="1:73" ht="15">
      <c r="A59" s="4">
        <v>2005</v>
      </c>
      <c r="B59" s="19" t="s">
        <v>17</v>
      </c>
      <c r="C59" s="44">
        <f>1-'ResidentialLitter-RSoilM'!C59-'ResidentialLitter-TWaterM'!C59-'ResidentialLitter-SWaterM'!C59</f>
        <v>0.97728472557540635</v>
      </c>
      <c r="D59" s="34" t="s">
        <v>159</v>
      </c>
      <c r="E59" s="35">
        <v>0</v>
      </c>
      <c r="F59" s="35">
        <v>0</v>
      </c>
      <c r="G59" s="35">
        <v>0</v>
      </c>
      <c r="H59" s="35">
        <v>0</v>
      </c>
      <c r="I59" s="36">
        <v>0</v>
      </c>
      <c r="J59" s="37">
        <f t="shared" si="3"/>
        <v>4.4081660908397297E-2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4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5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9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10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8"/>
        <v>4.4081660908397297E-2</v>
      </c>
    </row>
    <row r="60" spans="1:73" ht="15">
      <c r="A60" s="4">
        <v>2006</v>
      </c>
      <c r="B60" s="19" t="s">
        <v>17</v>
      </c>
      <c r="C60" s="44">
        <f>1-'ResidentialLitter-RSoilM'!C60-'ResidentialLitter-TWaterM'!C60-'ResidentialLitter-SWaterM'!C60</f>
        <v>0.97728472557540635</v>
      </c>
      <c r="D60" s="34" t="s">
        <v>159</v>
      </c>
      <c r="E60" s="35">
        <v>0</v>
      </c>
      <c r="F60" s="35">
        <v>0</v>
      </c>
      <c r="G60" s="35">
        <v>0</v>
      </c>
      <c r="H60" s="35">
        <v>0</v>
      </c>
      <c r="I60" s="36">
        <v>0</v>
      </c>
      <c r="J60" s="37">
        <f t="shared" si="3"/>
        <v>4.4081660908397297E-2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4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5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9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10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8"/>
        <v>4.4081660908397297E-2</v>
      </c>
    </row>
    <row r="61" spans="1:73" ht="15">
      <c r="A61" s="4">
        <v>2007</v>
      </c>
      <c r="B61" s="19" t="s">
        <v>17</v>
      </c>
      <c r="C61" s="44">
        <f>1-'ResidentialLitter-RSoilM'!C61-'ResidentialLitter-TWaterM'!C61-'ResidentialLitter-SWaterM'!C61</f>
        <v>0.97728472557540635</v>
      </c>
      <c r="D61" s="34" t="s">
        <v>159</v>
      </c>
      <c r="E61" s="35">
        <v>0</v>
      </c>
      <c r="F61" s="35">
        <v>0</v>
      </c>
      <c r="G61" s="35">
        <v>0</v>
      </c>
      <c r="H61" s="35">
        <v>0</v>
      </c>
      <c r="I61" s="36">
        <v>0</v>
      </c>
      <c r="J61" s="37">
        <f t="shared" si="3"/>
        <v>4.4081660908397297E-2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4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5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9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10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8"/>
        <v>4.4081660908397297E-2</v>
      </c>
    </row>
    <row r="62" spans="1:73" ht="15">
      <c r="A62" s="4">
        <v>2008</v>
      </c>
      <c r="B62" s="19" t="s">
        <v>17</v>
      </c>
      <c r="C62" s="44">
        <f>1-'ResidentialLitter-RSoilM'!C62-'ResidentialLitter-TWaterM'!C62-'ResidentialLitter-SWaterM'!C62</f>
        <v>0.97728472557540635</v>
      </c>
      <c r="D62" s="34" t="s">
        <v>159</v>
      </c>
      <c r="E62" s="35">
        <v>0</v>
      </c>
      <c r="F62" s="35">
        <v>0</v>
      </c>
      <c r="G62" s="35">
        <v>0</v>
      </c>
      <c r="H62" s="35">
        <v>0</v>
      </c>
      <c r="I62" s="36">
        <v>0</v>
      </c>
      <c r="J62" s="37">
        <f t="shared" si="3"/>
        <v>4.4081660908397297E-2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4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5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9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10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8"/>
        <v>4.4081660908397297E-2</v>
      </c>
    </row>
    <row r="63" spans="1:73" ht="15">
      <c r="A63" s="4">
        <v>2009</v>
      </c>
      <c r="B63" s="19" t="s">
        <v>17</v>
      </c>
      <c r="C63" s="44">
        <f>1-'ResidentialLitter-RSoilM'!C63-'ResidentialLitter-TWaterM'!C63-'ResidentialLitter-SWaterM'!C63</f>
        <v>0.97728472557540635</v>
      </c>
      <c r="D63" s="34" t="s">
        <v>159</v>
      </c>
      <c r="E63" s="35">
        <v>0</v>
      </c>
      <c r="F63" s="35">
        <v>0</v>
      </c>
      <c r="G63" s="35">
        <v>0</v>
      </c>
      <c r="H63" s="35">
        <v>0</v>
      </c>
      <c r="I63" s="36">
        <v>0</v>
      </c>
      <c r="J63" s="37">
        <f t="shared" si="3"/>
        <v>4.4081660908397297E-2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4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5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9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10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8"/>
        <v>4.4081660908397297E-2</v>
      </c>
    </row>
    <row r="64" spans="1:73" ht="15">
      <c r="A64" s="4">
        <v>2010</v>
      </c>
      <c r="B64" s="19" t="s">
        <v>17</v>
      </c>
      <c r="C64" s="44">
        <f>1-'ResidentialLitter-RSoilM'!C64-'ResidentialLitter-TWaterM'!C64-'ResidentialLitter-SWaterM'!C64</f>
        <v>0.97728472557540635</v>
      </c>
      <c r="D64" s="34" t="s">
        <v>159</v>
      </c>
      <c r="E64" s="35">
        <v>0</v>
      </c>
      <c r="F64" s="35">
        <v>0</v>
      </c>
      <c r="G64" s="35">
        <v>0</v>
      </c>
      <c r="H64" s="35">
        <v>0</v>
      </c>
      <c r="I64" s="36">
        <v>0</v>
      </c>
      <c r="J64" s="37">
        <f t="shared" si="3"/>
        <v>4.4081660908397297E-2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4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5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9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10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8"/>
        <v>4.4081660908397297E-2</v>
      </c>
    </row>
    <row r="65" spans="1:73" ht="15">
      <c r="A65" s="4">
        <v>2011</v>
      </c>
      <c r="B65" s="19" t="s">
        <v>17</v>
      </c>
      <c r="C65" s="44">
        <f>1-'ResidentialLitter-RSoilM'!C65-'ResidentialLitter-TWaterM'!C65-'ResidentialLitter-SWaterM'!C65</f>
        <v>0.97728472557540635</v>
      </c>
      <c r="D65" s="34" t="s">
        <v>159</v>
      </c>
      <c r="E65" s="35">
        <v>0</v>
      </c>
      <c r="F65" s="35">
        <v>0</v>
      </c>
      <c r="G65" s="35">
        <v>0</v>
      </c>
      <c r="H65" s="35">
        <v>0</v>
      </c>
      <c r="I65" s="36">
        <v>0</v>
      </c>
      <c r="J65" s="37">
        <f t="shared" si="3"/>
        <v>4.4081660908397297E-2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4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5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9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10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8"/>
        <v>4.4081660908397297E-2</v>
      </c>
    </row>
    <row r="66" spans="1:73" ht="15">
      <c r="A66" s="4">
        <v>2012</v>
      </c>
      <c r="B66" s="19" t="s">
        <v>17</v>
      </c>
      <c r="C66" s="44">
        <f>1-'ResidentialLitter-RSoilM'!C66-'ResidentialLitter-TWaterM'!C66-'ResidentialLitter-SWaterM'!C66</f>
        <v>0.97728472557540635</v>
      </c>
      <c r="D66" s="34" t="s">
        <v>159</v>
      </c>
      <c r="E66" s="35">
        <v>0</v>
      </c>
      <c r="F66" s="35">
        <v>0</v>
      </c>
      <c r="G66" s="35">
        <v>0</v>
      </c>
      <c r="H66" s="35">
        <v>0</v>
      </c>
      <c r="I66" s="36">
        <v>0</v>
      </c>
      <c r="J66" s="37">
        <f t="shared" si="3"/>
        <v>4.4081660908397297E-2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4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5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9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10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8"/>
        <v>4.4081660908397297E-2</v>
      </c>
    </row>
    <row r="67" spans="1:73" ht="15">
      <c r="A67" s="4">
        <v>2013</v>
      </c>
      <c r="B67" s="19" t="s">
        <v>17</v>
      </c>
      <c r="C67" s="44">
        <f>1-'ResidentialLitter-RSoilM'!C67-'ResidentialLitter-TWaterM'!C67-'ResidentialLitter-SWaterM'!C67</f>
        <v>0.97728472557540635</v>
      </c>
      <c r="D67" s="34" t="s">
        <v>159</v>
      </c>
      <c r="E67" s="35">
        <v>0</v>
      </c>
      <c r="F67" s="35">
        <v>0</v>
      </c>
      <c r="G67" s="35">
        <v>0</v>
      </c>
      <c r="H67" s="35">
        <v>0</v>
      </c>
      <c r="I67" s="36">
        <v>0</v>
      </c>
      <c r="J67" s="37">
        <f t="shared" si="3"/>
        <v>4.4081660908397297E-2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4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5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9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10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8"/>
        <v>4.4081660908397297E-2</v>
      </c>
    </row>
    <row r="68" spans="1:73" ht="15">
      <c r="A68" s="4">
        <v>2014</v>
      </c>
      <c r="B68" s="19" t="s">
        <v>17</v>
      </c>
      <c r="C68" s="44">
        <f>1-'ResidentialLitter-RSoilM'!C68-'ResidentialLitter-TWaterM'!C68-'ResidentialLitter-SWaterM'!C68</f>
        <v>0.97728472557540635</v>
      </c>
      <c r="D68" s="34" t="s">
        <v>159</v>
      </c>
      <c r="E68" s="35">
        <v>0</v>
      </c>
      <c r="F68" s="35">
        <v>0</v>
      </c>
      <c r="G68" s="35">
        <v>0</v>
      </c>
      <c r="H68" s="35">
        <v>0</v>
      </c>
      <c r="I68" s="36">
        <v>0</v>
      </c>
      <c r="J68" s="37">
        <f t="shared" si="3"/>
        <v>4.4081660908397297E-2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1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4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5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2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9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10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8"/>
        <v>4.4081660908397297E-2</v>
      </c>
    </row>
    <row r="69" spans="1:73" ht="15">
      <c r="A69" s="4">
        <v>2015</v>
      </c>
      <c r="B69" s="19" t="s">
        <v>17</v>
      </c>
      <c r="C69" s="44">
        <f>1-'ResidentialLitter-RSoilM'!C69-'ResidentialLitter-TWaterM'!C69-'ResidentialLitter-SWaterM'!C69</f>
        <v>0.97728472557540635</v>
      </c>
      <c r="D69" s="34" t="s">
        <v>159</v>
      </c>
      <c r="E69" s="35">
        <v>0</v>
      </c>
      <c r="F69" s="35">
        <v>0</v>
      </c>
      <c r="G69" s="35">
        <v>0</v>
      </c>
      <c r="H69" s="35">
        <v>0</v>
      </c>
      <c r="I69" s="36">
        <v>0</v>
      </c>
      <c r="J69" s="37">
        <f t="shared" ref="J69:J74" si="13">IF( OR( ISBLANK(E69),ISBLANK(F69), ISBLANK(G69), ISBLANK(H69), ISBLANK(I69) ), "", 1.5*SQRT(   EXP(2.21*(E69-1)) + EXP(2.21*(F69-1)) + EXP(2.21*(G69-1)) + EXP(2.21*(H69-1)) + EXP(2.21*I69)   )/100*2.45 )</f>
        <v>4.4081660908397297E-2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1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4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5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2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9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10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8"/>
        <v>4.4081660908397297E-2</v>
      </c>
    </row>
    <row r="70" spans="1:73" ht="17.100000000000001" customHeight="1">
      <c r="A70" s="4">
        <v>2016</v>
      </c>
      <c r="B70" s="19" t="s">
        <v>17</v>
      </c>
      <c r="C70" s="44">
        <f>1-'ResidentialLitter-RSoilM'!C70-'ResidentialLitter-TWaterM'!C70-'ResidentialLitter-SWaterM'!C70</f>
        <v>0.97728472557540635</v>
      </c>
      <c r="D70" s="34" t="s">
        <v>159</v>
      </c>
      <c r="E70" s="35">
        <v>0</v>
      </c>
      <c r="F70" s="35">
        <v>0</v>
      </c>
      <c r="G70" s="35">
        <v>0</v>
      </c>
      <c r="H70" s="35">
        <v>0</v>
      </c>
      <c r="I70" s="36">
        <v>0</v>
      </c>
      <c r="J70" s="37">
        <f t="shared" si="13"/>
        <v>4.4081660908397297E-2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1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4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5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2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9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10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6">SQRT((1.5*EXP(1.105*BT70))^2+(1.5*EXP(1.105*(BP70-1)))^2+(1.5*EXP(1.105*(BQ70-1)))^2+(1.5*EXP(1.105*(BR70-1)))^2+(1.5*EXP(1.105*(BS70-1)))^2)/100*2.45</f>
        <v>4.4081660908397297E-2</v>
      </c>
    </row>
    <row r="71" spans="1:73" ht="18" customHeight="1">
      <c r="A71" s="4">
        <v>2017</v>
      </c>
      <c r="B71" s="19" t="s">
        <v>17</v>
      </c>
      <c r="C71" s="44">
        <f>1-'ResidentialLitter-RSoilM'!C71-'ResidentialLitter-TWaterM'!C71-'ResidentialLitter-SWaterM'!C71</f>
        <v>0.97728472557540635</v>
      </c>
      <c r="D71" s="34" t="s">
        <v>159</v>
      </c>
      <c r="E71" s="35">
        <v>0</v>
      </c>
      <c r="F71" s="35">
        <v>0</v>
      </c>
      <c r="G71" s="35">
        <v>0</v>
      </c>
      <c r="H71" s="35">
        <v>0</v>
      </c>
      <c r="I71" s="36">
        <v>0</v>
      </c>
      <c r="J71" s="37">
        <f t="shared" si="13"/>
        <v>4.4081660908397297E-2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7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8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19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20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1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2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 ht="18" customHeight="1">
      <c r="A72" s="4">
        <v>2018</v>
      </c>
      <c r="B72" s="19" t="s">
        <v>17</v>
      </c>
      <c r="C72" s="44">
        <f>1-'ResidentialLitter-RSoilM'!C72-'ResidentialLitter-TWaterM'!C72-'ResidentialLitter-SWaterM'!C72</f>
        <v>0.97728472557540635</v>
      </c>
      <c r="D72" s="34" t="s">
        <v>159</v>
      </c>
      <c r="E72" s="35">
        <v>0</v>
      </c>
      <c r="F72" s="35">
        <v>0</v>
      </c>
      <c r="G72" s="35">
        <v>0</v>
      </c>
      <c r="H72" s="35">
        <v>0</v>
      </c>
      <c r="I72" s="36">
        <v>0</v>
      </c>
      <c r="J72" s="37">
        <f t="shared" si="13"/>
        <v>4.4081660908397297E-2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7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8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19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20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1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2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3"/>
        <v>4.4081660908397297E-2</v>
      </c>
    </row>
    <row r="73" spans="1:73" ht="18" customHeight="1">
      <c r="A73" s="4">
        <v>2019</v>
      </c>
      <c r="B73" s="19" t="s">
        <v>17</v>
      </c>
      <c r="C73" s="44">
        <f>1-'ResidentialLitter-RSoilM'!C73-'ResidentialLitter-TWaterM'!C73-'ResidentialLitter-SWaterM'!C73</f>
        <v>0.97728472557540635</v>
      </c>
      <c r="D73" s="34" t="s">
        <v>159</v>
      </c>
      <c r="E73" s="35">
        <v>0</v>
      </c>
      <c r="F73" s="35">
        <v>0</v>
      </c>
      <c r="G73" s="35">
        <v>0</v>
      </c>
      <c r="H73" s="35">
        <v>0</v>
      </c>
      <c r="I73" s="36">
        <v>0</v>
      </c>
      <c r="J73" s="37">
        <f t="shared" si="13"/>
        <v>4.4081660908397297E-2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1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4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5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2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9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10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6"/>
        <v>4.4081660908397297E-2</v>
      </c>
    </row>
    <row r="74" spans="1:73" s="18" customFormat="1" ht="16.5" customHeight="1">
      <c r="A74" s="4">
        <v>2020</v>
      </c>
      <c r="B74" s="19" t="s">
        <v>17</v>
      </c>
      <c r="C74" s="44">
        <f>1-'ResidentialLitter-RSoilM'!C74-'ResidentialLitter-TWaterM'!C74-'ResidentialLitter-SWaterM'!C74</f>
        <v>0.97728472557540635</v>
      </c>
      <c r="D74" s="34" t="s">
        <v>159</v>
      </c>
      <c r="E74" s="35">
        <v>0</v>
      </c>
      <c r="F74" s="35">
        <v>0</v>
      </c>
      <c r="G74" s="35">
        <v>0</v>
      </c>
      <c r="H74" s="35">
        <v>0</v>
      </c>
      <c r="I74" s="36">
        <v>0</v>
      </c>
      <c r="J74" s="37">
        <f t="shared" si="13"/>
        <v>4.4081660908397297E-2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4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5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6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7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28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29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30">SQRT((1.5*EXP(1.105*BT74))^2+(1.5*EXP(1.105*(BP74-1)))^2+(1.5*EXP(1.105*(BQ74-1)))^2+(1.5*EXP(1.105*(BR74-1)))^2+(1.5*EXP(1.105*(BS74-1)))^2)/100*2.45</f>
        <v>4.4081660908397297E-2</v>
      </c>
    </row>
    <row r="75" spans="1:73" s="18" customFormat="1" ht="16.5" customHeight="1">
      <c r="A75" s="4">
        <v>2021</v>
      </c>
      <c r="B75" s="45" t="s">
        <v>17</v>
      </c>
      <c r="C75" s="44">
        <v>0.97728472557540635</v>
      </c>
      <c r="D75" s="46" t="s">
        <v>159</v>
      </c>
      <c r="E75" s="35">
        <v>0</v>
      </c>
      <c r="F75" s="35">
        <v>0</v>
      </c>
      <c r="G75" s="35">
        <v>0</v>
      </c>
      <c r="H75" s="35">
        <v>0</v>
      </c>
      <c r="I75" s="35">
        <v>0</v>
      </c>
      <c r="J75" s="47">
        <v>4.4081660908397297E-2</v>
      </c>
      <c r="K75" s="48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9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50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51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52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53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54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 ht="16.5" customHeight="1">
      <c r="A76" s="4">
        <v>2022</v>
      </c>
      <c r="B76" s="45" t="s">
        <v>17</v>
      </c>
      <c r="C76" s="44">
        <v>0.97728472557540635</v>
      </c>
      <c r="D76" s="46" t="s">
        <v>159</v>
      </c>
      <c r="E76" s="35">
        <v>0</v>
      </c>
      <c r="F76" s="35">
        <v>0</v>
      </c>
      <c r="G76" s="35">
        <v>0</v>
      </c>
      <c r="H76" s="35">
        <v>0</v>
      </c>
      <c r="I76" s="35">
        <v>0</v>
      </c>
      <c r="J76" s="47">
        <v>4.4081660908397297E-2</v>
      </c>
      <c r="K76" s="48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9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50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51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52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53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54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:AB76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{B7175783-3832-433D-87B7-A627A2B1299D}</x14:id>
        </ext>
      </extLst>
    </cfRule>
  </conditionalFormatting>
  <conditionalFormatting sqref="AK4:AK70 AK73:AK76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{DECE9358-CE33-4097-95BC-04629603107C}</x14:id>
        </ext>
      </extLst>
    </cfRule>
  </conditionalFormatting>
  <conditionalFormatting sqref="BU4:BU70 BU73:BU76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{1469B0E6-D0A9-429B-B4D8-0F71885EA99E}</x14:id>
        </ext>
      </extLst>
    </cfRule>
  </conditionalFormatting>
  <conditionalFormatting sqref="W4:W70 W73:W76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{1D4A605D-987B-4F8E-9451-95774D9D87AD}</x14:id>
        </ext>
      </extLst>
    </cfRule>
  </conditionalFormatting>
  <conditionalFormatting sqref="W4:AA70 W73:AA76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{A2BE4BA7-593A-4D74-A050-B62AD02E15EF}</x14:id>
        </ext>
      </extLst>
    </cfRule>
  </conditionalFormatting>
  <conditionalFormatting sqref="X4:AA70 X73:AA76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{802A9110-ED7B-45DE-93F7-3B8C52124110}</x14:id>
        </ext>
      </extLst>
    </cfRule>
  </conditionalFormatting>
  <conditionalFormatting sqref="AF4:AF70 AF73:AF76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{B295B9E4-57AA-459C-8936-03361558C392}</x14:id>
        </ext>
      </extLst>
    </cfRule>
  </conditionalFormatting>
  <conditionalFormatting sqref="AF4:AJ70 AF73:AJ76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{B254AFB9-ACF4-4203-8C9A-6DA20F2CD129}</x14:id>
        </ext>
      </extLst>
    </cfRule>
  </conditionalFormatting>
  <conditionalFormatting sqref="AG4:AJ70 AG73:AJ76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{BB738B0E-307A-449A-849A-0239BED28233}</x14:id>
        </ext>
      </extLst>
    </cfRule>
  </conditionalFormatting>
  <conditionalFormatting sqref="AO4:AO70 AO73:AO76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{E0AED4E9-A451-457B-A9E3-D681BF1F5CFC}</x14:id>
        </ext>
      </extLst>
    </cfRule>
  </conditionalFormatting>
  <conditionalFormatting sqref="AO4:AS70 AO73:AS76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{223F7FCB-39AA-42CA-90E1-4B2A7745578E}</x14:id>
        </ext>
      </extLst>
    </cfRule>
  </conditionalFormatting>
  <conditionalFormatting sqref="AP4:AS70 AP73:AS76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{1DDEAD3C-C7FD-43E3-A99C-D3002DDF3D9C}</x14:id>
        </ext>
      </extLst>
    </cfRule>
  </conditionalFormatting>
  <conditionalFormatting sqref="BP4:BP70 BP73:BP76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{659E4D8E-019D-4B0C-AF5F-4821E69146DD}</x14:id>
        </ext>
      </extLst>
    </cfRule>
  </conditionalFormatting>
  <conditionalFormatting sqref="BP4:BT70 BP73:BT76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{D97FB218-F8FD-4527-8564-4EB45D67FE3C}</x14:id>
        </ext>
      </extLst>
    </cfRule>
  </conditionalFormatting>
  <conditionalFormatting sqref="BQ4:BT70 BQ73:BT76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{197BA93C-83FA-4605-A872-863A0C2F06E5}</x14:id>
        </ext>
      </extLst>
    </cfRule>
  </conditionalFormatting>
  <conditionalFormatting sqref="N4:N70 N73:N76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{3DDE9899-4085-4AAA-91AA-76C0B03ABC2E}</x14:id>
        </ext>
      </extLst>
    </cfRule>
  </conditionalFormatting>
  <conditionalFormatting sqref="N4:R70 N73:R76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{D551222D-F953-4B71-A2FD-EF84D95783C5}</x14:id>
        </ext>
      </extLst>
    </cfRule>
  </conditionalFormatting>
  <conditionalFormatting sqref="O4:R70 O73:R76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{5ADA9F87-F2E6-4358-AD9A-D8B0362A76AC}</x14:id>
        </ext>
      </extLst>
    </cfRule>
  </conditionalFormatting>
  <conditionalFormatting sqref="S4:S70 S73:S76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{9083E774-0E0C-48B5-8FBF-D3D102EF331B}</x14:id>
        </ext>
      </extLst>
    </cfRule>
  </conditionalFormatting>
  <conditionalFormatting sqref="AT4:AT70 AT73:AT76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{F7B5E3E5-D90C-4FFE-BD22-9BB433A33AFF}</x14:id>
        </ext>
      </extLst>
    </cfRule>
  </conditionalFormatting>
  <conditionalFormatting sqref="BL4:BL70 BL73:BL76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{CA83AF45-5FF7-41A9-BF12-F4E7328CF06C}</x14:id>
        </ext>
      </extLst>
    </cfRule>
  </conditionalFormatting>
  <conditionalFormatting sqref="BG4:BG70 BG73:BG76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{5DBE723F-8747-4311-A27D-C0E27DE9BD41}</x14:id>
        </ext>
      </extLst>
    </cfRule>
  </conditionalFormatting>
  <conditionalFormatting sqref="BG4:BK70 BG73:BK76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{EEF050C6-6C3F-4627-B093-BD0D9578581B}</x14:id>
        </ext>
      </extLst>
    </cfRule>
  </conditionalFormatting>
  <conditionalFormatting sqref="BH4:BK70 BH73:BK76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{00CF0A79-8EE2-4FCC-9835-65418DA1FF3B}</x14:id>
        </ext>
      </extLst>
    </cfRule>
  </conditionalFormatting>
  <conditionalFormatting sqref="BC4:BC70 BC73:BC76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{F4F950E5-4BD0-4212-A25B-8F77AC325051}</x14:id>
        </ext>
      </extLst>
    </cfRule>
  </conditionalFormatting>
  <conditionalFormatting sqref="AX4:AX70 AX73:AX76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{2CB76816-9F92-4191-852C-434B47097F61}</x14:id>
        </ext>
      </extLst>
    </cfRule>
  </conditionalFormatting>
  <conditionalFormatting sqref="AX4:BB70 AX73:BB76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{0BA12818-F67F-4D80-B6F5-78BDE6448780}</x14:id>
        </ext>
      </extLst>
    </cfRule>
  </conditionalFormatting>
  <conditionalFormatting sqref="AY4:BB70 AY73:BB76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{38CDFDEE-6F93-401A-95CC-2FCDB199A99B}</x14:id>
        </ext>
      </extLst>
    </cfRule>
  </conditionalFormatting>
  <conditionalFormatting sqref="E4:I76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{BC3F7699-EABC-4171-B9C8-47A34E92968B}</x14:id>
        </ext>
      </extLst>
    </cfRule>
  </conditionalFormatting>
  <conditionalFormatting sqref="J4:J76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{25736FE6-38C5-450F-9C7D-C7DE9BCE0F0E}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{36C8EC07-10DB-49E1-899B-35C60F841CC3}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{18A42BF8-F284-434C-8E39-AEDEABB9DBD5}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{17E47A8A-A437-45C4-8D7B-EC550C75C90B}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{97E3AB9C-43FE-49D3-8B30-0709CD8C5F85}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{6EFF67A2-89A0-4A73-99DE-991E3BA83984}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{40BF83EF-A137-4B1C-9B66-E4E34C9C57E3}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{AE24EF51-E1E5-471C-9646-A4E61DB1C171}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{813720C3-6DB4-4444-9AB0-86573CB393F1}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{A22852CF-41E1-47C4-8EBA-3AFD84E3A731}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{0629EB53-1C3A-4350-8E4D-74F0D25797DC}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{B89AB358-4CCF-4248-9B29-885EB90C0DD5}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{0BD18173-8E48-4650-9293-7778C17220EB}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{8C6D84E6-CA92-4713-BBCC-6FB2385394E8}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{E661019E-C432-4420-9A3A-EC41B2B92190}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{224ACEF7-B37A-4281-8F81-0909377CB723}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{27AF9E30-E03F-4C8C-8A50-0D4A5BCA55F3}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{CB77AF42-8075-4052-99DF-2731044DBC2C}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{4155BA8D-9A25-4F58-8505-F9DEC4A99F7B}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{C85F0316-8A17-495E-8017-2489763847FD}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{09EB5A05-BE99-441C-A166-112612B4F9A6}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{A8C7816D-CDF1-4395-9E8B-1CE2FE7A105E}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{609B916B-E287-47F2-8880-390A551A84AE}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{039CB72B-3318-4224-AABE-67D784C70E33}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{22EC2E51-BC07-4EFE-A971-0FB2BB44EA11}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{04A079BF-BCF8-4B4B-A5BE-186A46DF2FC5}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{D4046C1D-8DF6-4979-A2CD-F550CF5F9124}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{D50C7545-D363-41AE-98C4-8E77B9FA8BBA}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{8F636EDF-59AB-49F8-B1D2-834178E040EA}</x14:id>
        </ext>
      </extLst>
    </cfRule>
  </conditionalFormatting>
  <conditionalFormatting sqref="AB71:AB72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{1DFEE17C-25D6-46BC-B6F6-7930C3A927C6}</x14:id>
        </ext>
      </extLst>
    </cfRule>
  </conditionalFormatting>
  <conditionalFormatting sqref="AK71:AK72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{274810CB-E8DD-4062-B6A1-46C098375F98}</x14:id>
        </ext>
      </extLst>
    </cfRule>
  </conditionalFormatting>
  <conditionalFormatting sqref="BU71:BU72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{765BA809-3E42-498F-AC86-821333F58BB6}</x14:id>
        </ext>
      </extLst>
    </cfRule>
  </conditionalFormatting>
  <conditionalFormatting sqref="W71:W72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{35B77197-2F61-4B26-A427-9A34ED060664}</x14:id>
        </ext>
      </extLst>
    </cfRule>
  </conditionalFormatting>
  <conditionalFormatting sqref="W71:AA72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{F104A089-74F5-49A3-BC2E-DAAE5796FFC8}</x14:id>
        </ext>
      </extLst>
    </cfRule>
  </conditionalFormatting>
  <conditionalFormatting sqref="X71:AA72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{035A182F-6989-4F0D-A3A8-AA273E10D71B}</x14:id>
        </ext>
      </extLst>
    </cfRule>
  </conditionalFormatting>
  <conditionalFormatting sqref="AF71:AF72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{0420E272-2414-4B1A-B647-F3B131817CDC}</x14:id>
        </ext>
      </extLst>
    </cfRule>
  </conditionalFormatting>
  <conditionalFormatting sqref="AF71:AJ72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{0947D5F5-9E04-4C17-96CE-51DFCCE68E5F}</x14:id>
        </ext>
      </extLst>
    </cfRule>
  </conditionalFormatting>
  <conditionalFormatting sqref="AG71:AJ72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{4875F748-40D1-4ADB-B5B5-A4F7D9E689DC}</x14:id>
        </ext>
      </extLst>
    </cfRule>
  </conditionalFormatting>
  <conditionalFormatting sqref="AO71:AO72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{8D50EB0D-6511-4A4E-8B22-39B5AB1006B5}</x14:id>
        </ext>
      </extLst>
    </cfRule>
  </conditionalFormatting>
  <conditionalFormatting sqref="AO71:AS72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{0913AA4C-425A-459D-B587-692551BCCF53}</x14:id>
        </ext>
      </extLst>
    </cfRule>
  </conditionalFormatting>
  <conditionalFormatting sqref="AP71:AS72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{4264C2B9-11E5-48FC-AC3E-8E419DEDC6C1}</x14:id>
        </ext>
      </extLst>
    </cfRule>
  </conditionalFormatting>
  <conditionalFormatting sqref="BP71:BP72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{C89F9383-ED54-4E9F-9D4C-5B24CAB76D21}</x14:id>
        </ext>
      </extLst>
    </cfRule>
  </conditionalFormatting>
  <conditionalFormatting sqref="BP71:BT72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{E1B92495-6A51-4096-B5EC-07C45D8D2AFB}</x14:id>
        </ext>
      </extLst>
    </cfRule>
  </conditionalFormatting>
  <conditionalFormatting sqref="BQ71:BT72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{5A136BCA-4CF1-4585-9F33-221724002D4A}</x14:id>
        </ext>
      </extLst>
    </cfRule>
  </conditionalFormatting>
  <conditionalFormatting sqref="N71:N72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{7511E3BE-ABC8-4A4E-8240-299DB9583AF5}</x14:id>
        </ext>
      </extLst>
    </cfRule>
  </conditionalFormatting>
  <conditionalFormatting sqref="N71:R72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{39CDC2B4-E397-40DE-A7A7-17EB230864F8}</x14:id>
        </ext>
      </extLst>
    </cfRule>
  </conditionalFormatting>
  <conditionalFormatting sqref="O71:R72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{FE2CDD5A-F3B1-44AC-A33C-564740945240}</x14:id>
        </ext>
      </extLst>
    </cfRule>
  </conditionalFormatting>
  <conditionalFormatting sqref="S71:S72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{489C5DDC-348C-46F6-BBC7-8F61FEF7601F}</x14:id>
        </ext>
      </extLst>
    </cfRule>
  </conditionalFormatting>
  <conditionalFormatting sqref="AT71:AT72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{F8377BF2-AF8C-4A73-B3A7-5BB2A75F4351}</x14:id>
        </ext>
      </extLst>
    </cfRule>
  </conditionalFormatting>
  <conditionalFormatting sqref="BL71:BL72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{A0AA35B6-1796-4165-831A-DD6E2D37C957}</x14:id>
        </ext>
      </extLst>
    </cfRule>
  </conditionalFormatting>
  <conditionalFormatting sqref="BG71:BG72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{6E0A7E16-FCA2-48C6-9838-7E77ECD9A723}</x14:id>
        </ext>
      </extLst>
    </cfRule>
  </conditionalFormatting>
  <conditionalFormatting sqref="BG71:BK72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{05E2319D-33BD-46DC-8709-217D5F4C9CB8}</x14:id>
        </ext>
      </extLst>
    </cfRule>
  </conditionalFormatting>
  <conditionalFormatting sqref="BH71:BK72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{B48091F5-419F-4A37-BDF3-E740D9AD8036}</x14:id>
        </ext>
      </extLst>
    </cfRule>
  </conditionalFormatting>
  <conditionalFormatting sqref="BC71:BC72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{EBA08415-3DAA-4B9C-BA2A-6196470FDC4B}</x14:id>
        </ext>
      </extLst>
    </cfRule>
  </conditionalFormatting>
  <conditionalFormatting sqref="AX71:AX72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{2D53659C-43F8-4035-B937-C44705AAB804}</x14:id>
        </ext>
      </extLst>
    </cfRule>
  </conditionalFormatting>
  <conditionalFormatting sqref="AX71:BB72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{3AF1678C-EE30-4DDF-8A6C-7A82F61B16B0}</x14:id>
        </ext>
      </extLst>
    </cfRule>
  </conditionalFormatting>
  <conditionalFormatting sqref="AY71:BB72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{E8E85D44-63CB-401B-8510-29A1F020DF33}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{75BBC0B1-F9BE-412F-AC43-970A6339A336}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{EBF93020-6A72-4D88-AE9F-FC4CEA90EAF7}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{B6C17474-379B-4290-BDF2-D456AF444A53}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{4E70BDC9-0C70-41A4-B89D-57E5267062A1}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{BBF8BE10-94C9-440C-A4AC-E302A2481508}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{1A653945-575B-405C-8C80-66CDC4D3AA04}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{F7F2B5D0-21C1-4A1E-A647-4AEE63061685}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{82A6029E-AC81-4F60-B35B-2E2B9B1F8C1F}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{BCB79451-99AF-47D7-A5DD-A1D52840855A}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{B2CDEBA8-A330-4719-86E2-E56815742055}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{BCC2530F-8533-41CE-ACBC-63B1236705B3}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{C07DF59B-3B27-4BF8-BFEE-AFD7E7BF0EBF}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{260AAE31-8671-4904-9902-4DF0EDD5214D}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{42C9F7F5-C07D-497D-AE19-4C108CCA8B1B}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{2A66714D-520C-451D-87E5-69B37973DD0D}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{8B4180B6-438E-4192-94EC-E5BA315299B4}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{8848F002-EA74-4E57-A539-706B8D94DA9C}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{686C7013-5349-4136-BD6E-B8809EA4D8DB}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{D60A4DA3-36E0-4E56-BD57-DC304E788C7A}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{1CABB5A6-703E-4229-8842-03BA64C517BF}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{973B3771-6381-4C45-AB44-3EE846CEF055}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{A384BF83-6A06-4BE5-8CA8-8A0BA3B56CFA}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{06832BA6-DE6E-46BC-83FE-1C3F10DBDD54}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{30CFD46F-179C-4E62-82B6-AAEF9C722535}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{2872EA65-4C72-4B6C-9BCD-994F8BD48645}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{F05A5656-350F-44ED-BE48-2F6FE7422F15}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{9CD3CC0F-6437-43F3-AA50-0138E030D128}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{5693E833-45B3-4366-8591-802EFF5896E8}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175783-3832-433D-87B7-A627A2B129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AB73:AB76</xm:sqref>
        </x14:conditionalFormatting>
        <x14:conditionalFormatting xmlns:xm="http://schemas.microsoft.com/office/excel/2006/main">
          <x14:cfRule type="dataBar" id="{DECE9358-CE33-4097-95BC-046296031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AK73:AK76</xm:sqref>
        </x14:conditionalFormatting>
        <x14:conditionalFormatting xmlns:xm="http://schemas.microsoft.com/office/excel/2006/main">
          <x14:cfRule type="dataBar" id="{1469B0E6-D0A9-429B-B4D8-0F71885EA9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BU73:BU76</xm:sqref>
        </x14:conditionalFormatting>
        <x14:conditionalFormatting xmlns:xm="http://schemas.microsoft.com/office/excel/2006/main">
          <x14:cfRule type="dataBar" id="{1D4A605D-987B-4F8E-9451-95774D9D87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W73:W76</xm:sqref>
        </x14:conditionalFormatting>
        <x14:conditionalFormatting xmlns:xm="http://schemas.microsoft.com/office/excel/2006/main">
          <x14:cfRule type="dataBar" id="{A2BE4BA7-593A-4D74-A050-B62AD02E15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W73:AA76</xm:sqref>
        </x14:conditionalFormatting>
        <x14:conditionalFormatting xmlns:xm="http://schemas.microsoft.com/office/excel/2006/main">
          <x14:cfRule type="dataBar" id="{802A9110-ED7B-45DE-93F7-3B8C521241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X73:AA76</xm:sqref>
        </x14:conditionalFormatting>
        <x14:conditionalFormatting xmlns:xm="http://schemas.microsoft.com/office/excel/2006/main">
          <x14:cfRule type="dataBar" id="{B295B9E4-57AA-459C-8936-03361558C3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AF73:AF76</xm:sqref>
        </x14:conditionalFormatting>
        <x14:conditionalFormatting xmlns:xm="http://schemas.microsoft.com/office/excel/2006/main">
          <x14:cfRule type="dataBar" id="{B254AFB9-ACF4-4203-8C9A-6DA20F2CD1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AF73:AJ76</xm:sqref>
        </x14:conditionalFormatting>
        <x14:conditionalFormatting xmlns:xm="http://schemas.microsoft.com/office/excel/2006/main">
          <x14:cfRule type="dataBar" id="{BB738B0E-307A-449A-849A-0239BED282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AG73:AJ76</xm:sqref>
        </x14:conditionalFormatting>
        <x14:conditionalFormatting xmlns:xm="http://schemas.microsoft.com/office/excel/2006/main">
          <x14:cfRule type="dataBar" id="{E0AED4E9-A451-457B-A9E3-D681BF1F5C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AO73:AO76</xm:sqref>
        </x14:conditionalFormatting>
        <x14:conditionalFormatting xmlns:xm="http://schemas.microsoft.com/office/excel/2006/main">
          <x14:cfRule type="dataBar" id="{223F7FCB-39AA-42CA-90E1-4B2A774557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AO73:AS76</xm:sqref>
        </x14:conditionalFormatting>
        <x14:conditionalFormatting xmlns:xm="http://schemas.microsoft.com/office/excel/2006/main">
          <x14:cfRule type="dataBar" id="{1DDEAD3C-C7FD-43E3-A99C-D3002DDF3D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AP73:AS76</xm:sqref>
        </x14:conditionalFormatting>
        <x14:conditionalFormatting xmlns:xm="http://schemas.microsoft.com/office/excel/2006/main">
          <x14:cfRule type="dataBar" id="{659E4D8E-019D-4B0C-AF5F-4821E69146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BP73:BP76</xm:sqref>
        </x14:conditionalFormatting>
        <x14:conditionalFormatting xmlns:xm="http://schemas.microsoft.com/office/excel/2006/main">
          <x14:cfRule type="dataBar" id="{D97FB218-F8FD-4527-8564-4EB45D67FE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BP73:BT76</xm:sqref>
        </x14:conditionalFormatting>
        <x14:conditionalFormatting xmlns:xm="http://schemas.microsoft.com/office/excel/2006/main">
          <x14:cfRule type="dataBar" id="{197BA93C-83FA-4605-A872-863A0C2F06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BQ73:BT76</xm:sqref>
        </x14:conditionalFormatting>
        <x14:conditionalFormatting xmlns:xm="http://schemas.microsoft.com/office/excel/2006/main">
          <x14:cfRule type="dataBar" id="{3DDE9899-4085-4AAA-91AA-76C0B03ABC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N73:N76</xm:sqref>
        </x14:conditionalFormatting>
        <x14:conditionalFormatting xmlns:xm="http://schemas.microsoft.com/office/excel/2006/main">
          <x14:cfRule type="dataBar" id="{D551222D-F953-4B71-A2FD-EF84D95783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N73:R76</xm:sqref>
        </x14:conditionalFormatting>
        <x14:conditionalFormatting xmlns:xm="http://schemas.microsoft.com/office/excel/2006/main">
          <x14:cfRule type="dataBar" id="{5ADA9F87-F2E6-4358-AD9A-D8B0362A76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O73:R76</xm:sqref>
        </x14:conditionalFormatting>
        <x14:conditionalFormatting xmlns:xm="http://schemas.microsoft.com/office/excel/2006/main">
          <x14:cfRule type="dataBar" id="{9083E774-0E0C-48B5-8FBF-D3D102EF33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S73:S76</xm:sqref>
        </x14:conditionalFormatting>
        <x14:conditionalFormatting xmlns:xm="http://schemas.microsoft.com/office/excel/2006/main">
          <x14:cfRule type="dataBar" id="{F7B5E3E5-D90C-4FFE-BD22-9BB433A33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AT73:AT76</xm:sqref>
        </x14:conditionalFormatting>
        <x14:conditionalFormatting xmlns:xm="http://schemas.microsoft.com/office/excel/2006/main">
          <x14:cfRule type="dataBar" id="{CA83AF45-5FF7-41A9-BF12-F4E7328CF0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BL73:BL76</xm:sqref>
        </x14:conditionalFormatting>
        <x14:conditionalFormatting xmlns:xm="http://schemas.microsoft.com/office/excel/2006/main">
          <x14:cfRule type="dataBar" id="{5DBE723F-8747-4311-A27D-C0E27DE9BD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BG73:BG76</xm:sqref>
        </x14:conditionalFormatting>
        <x14:conditionalFormatting xmlns:xm="http://schemas.microsoft.com/office/excel/2006/main">
          <x14:cfRule type="dataBar" id="{EEF050C6-6C3F-4627-B093-BD0D957858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BG73:BK76</xm:sqref>
        </x14:conditionalFormatting>
        <x14:conditionalFormatting xmlns:xm="http://schemas.microsoft.com/office/excel/2006/main">
          <x14:cfRule type="dataBar" id="{00CF0A79-8EE2-4FCC-9835-65418DA1FF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BH73:BK76</xm:sqref>
        </x14:conditionalFormatting>
        <x14:conditionalFormatting xmlns:xm="http://schemas.microsoft.com/office/excel/2006/main">
          <x14:cfRule type="dataBar" id="{F4F950E5-4BD0-4212-A25B-8F77AC325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BC73:BC76</xm:sqref>
        </x14:conditionalFormatting>
        <x14:conditionalFormatting xmlns:xm="http://schemas.microsoft.com/office/excel/2006/main">
          <x14:cfRule type="dataBar" id="{2CB76816-9F92-4191-852C-434B47097F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AX73:AX76</xm:sqref>
        </x14:conditionalFormatting>
        <x14:conditionalFormatting xmlns:xm="http://schemas.microsoft.com/office/excel/2006/main">
          <x14:cfRule type="dataBar" id="{0BA12818-F67F-4D80-B6F5-78BDE64487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AX73:BB76</xm:sqref>
        </x14:conditionalFormatting>
        <x14:conditionalFormatting xmlns:xm="http://schemas.microsoft.com/office/excel/2006/main">
          <x14:cfRule type="dataBar" id="{38CDFDEE-6F93-401A-95CC-2FCDB199A9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AY73:BB76</xm:sqref>
        </x14:conditionalFormatting>
        <x14:conditionalFormatting xmlns:xm="http://schemas.microsoft.com/office/excel/2006/main">
          <x14:cfRule type="dataBar" id="{BC3F7699-EABC-4171-B9C8-47A34E9296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E4:I76</xm:sqref>
        </x14:conditionalFormatting>
        <x14:conditionalFormatting xmlns:xm="http://schemas.microsoft.com/office/excel/2006/main">
          <x14:cfRule type="dataBar" id="{25736FE6-38C5-450F-9C7D-C7DE9BCE0F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J4:J76</xm:sqref>
        </x14:conditionalFormatting>
        <x14:conditionalFormatting xmlns:xm="http://schemas.microsoft.com/office/excel/2006/main">
          <x14:cfRule type="dataBar" id="{36C8EC07-10DB-49E1-899B-35C60F841C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18A42BF8-F284-434C-8E39-AEDEABB9DB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17E47A8A-A437-45C4-8D7B-EC550C75C9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97E3AB9C-43FE-49D3-8B30-0709CD8C5F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6EFF67A2-89A0-4A73-99DE-991E3BA839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40BF83EF-A137-4B1C-9B66-E4E34C9C57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AE24EF51-E1E5-471C-9646-A4E61DB1C17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813720C3-6DB4-4444-9AB0-86573CB393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A22852CF-41E1-47C4-8EBA-3AFD84E3A7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0629EB53-1C3A-4350-8E4D-74F0D25797D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B89AB358-4CCF-4248-9B29-885EB90C0D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0BD18173-8E48-4650-9293-7778C17220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8C6D84E6-CA92-4713-BBCC-6FB2385394E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E661019E-C432-4420-9A3A-EC41B2B921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224ACEF7-B37A-4281-8F81-0909377CB7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27AF9E30-E03F-4C8C-8A50-0D4A5BCA55F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CB77AF42-8075-4052-99DF-2731044DBC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4155BA8D-9A25-4F58-8505-F9DEC4A99F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C85F0316-8A17-495E-8017-2489763847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09EB5A05-BE99-441C-A166-112612B4F9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A8C7816D-CDF1-4395-9E8B-1CE2FE7A10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609B916B-E287-47F2-8880-390A551A84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039CB72B-3318-4224-AABE-67D784C70E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22EC2E51-BC07-4EFE-A971-0FB2BB44EA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04A079BF-BCF8-4B4B-A5BE-186A46DF2F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D4046C1D-8DF6-4979-A2CD-F550CF5F91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D50C7545-D363-41AE-98C4-8E77B9FA8BB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8F636EDF-59AB-49F8-B1D2-834178E040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1DFEE17C-25D6-46BC-B6F6-7930C3A927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AB71:AB72</xm:sqref>
        </x14:conditionalFormatting>
        <x14:conditionalFormatting xmlns:xm="http://schemas.microsoft.com/office/excel/2006/main">
          <x14:cfRule type="dataBar" id="{274810CB-E8DD-4062-B6A1-46C098375F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AK71:AK72</xm:sqref>
        </x14:conditionalFormatting>
        <x14:conditionalFormatting xmlns:xm="http://schemas.microsoft.com/office/excel/2006/main">
          <x14:cfRule type="dataBar" id="{765BA809-3E42-498F-AC86-821333F58B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BU71:BU72</xm:sqref>
        </x14:conditionalFormatting>
        <x14:conditionalFormatting xmlns:xm="http://schemas.microsoft.com/office/excel/2006/main">
          <x14:cfRule type="dataBar" id="{35B77197-2F61-4B26-A427-9A34ED06066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W71:W72</xm:sqref>
        </x14:conditionalFormatting>
        <x14:conditionalFormatting xmlns:xm="http://schemas.microsoft.com/office/excel/2006/main">
          <x14:cfRule type="dataBar" id="{F104A089-74F5-49A3-BC2E-DAAE5796FFC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W71:AA72</xm:sqref>
        </x14:conditionalFormatting>
        <x14:conditionalFormatting xmlns:xm="http://schemas.microsoft.com/office/excel/2006/main">
          <x14:cfRule type="dataBar" id="{035A182F-6989-4F0D-A3A8-AA273E10D7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X71:AA72</xm:sqref>
        </x14:conditionalFormatting>
        <x14:conditionalFormatting xmlns:xm="http://schemas.microsoft.com/office/excel/2006/main">
          <x14:cfRule type="dataBar" id="{0420E272-2414-4B1A-B647-F3B131817CD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AF71:AF72</xm:sqref>
        </x14:conditionalFormatting>
        <x14:conditionalFormatting xmlns:xm="http://schemas.microsoft.com/office/excel/2006/main">
          <x14:cfRule type="dataBar" id="{0947D5F5-9E04-4C17-96CE-51DFCCE68E5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AF71:AJ72</xm:sqref>
        </x14:conditionalFormatting>
        <x14:conditionalFormatting xmlns:xm="http://schemas.microsoft.com/office/excel/2006/main">
          <x14:cfRule type="dataBar" id="{4875F748-40D1-4ADB-B5B5-A4F7D9E689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AG71:AJ72</xm:sqref>
        </x14:conditionalFormatting>
        <x14:conditionalFormatting xmlns:xm="http://schemas.microsoft.com/office/excel/2006/main">
          <x14:cfRule type="dataBar" id="{8D50EB0D-6511-4A4E-8B22-39B5AB1006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AO71:AO72</xm:sqref>
        </x14:conditionalFormatting>
        <x14:conditionalFormatting xmlns:xm="http://schemas.microsoft.com/office/excel/2006/main">
          <x14:cfRule type="dataBar" id="{0913AA4C-425A-459D-B587-692551BCCF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AO71:AS72</xm:sqref>
        </x14:conditionalFormatting>
        <x14:conditionalFormatting xmlns:xm="http://schemas.microsoft.com/office/excel/2006/main">
          <x14:cfRule type="dataBar" id="{4264C2B9-11E5-48FC-AC3E-8E419DEDC6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AP71:AS72</xm:sqref>
        </x14:conditionalFormatting>
        <x14:conditionalFormatting xmlns:xm="http://schemas.microsoft.com/office/excel/2006/main">
          <x14:cfRule type="dataBar" id="{C89F9383-ED54-4E9F-9D4C-5B24CAB76D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BP71:BP72</xm:sqref>
        </x14:conditionalFormatting>
        <x14:conditionalFormatting xmlns:xm="http://schemas.microsoft.com/office/excel/2006/main">
          <x14:cfRule type="dataBar" id="{E1B92495-6A51-4096-B5EC-07C45D8D2A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BP71:BT72</xm:sqref>
        </x14:conditionalFormatting>
        <x14:conditionalFormatting xmlns:xm="http://schemas.microsoft.com/office/excel/2006/main">
          <x14:cfRule type="dataBar" id="{5A136BCA-4CF1-4585-9F33-221724002D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BQ71:BT72</xm:sqref>
        </x14:conditionalFormatting>
        <x14:conditionalFormatting xmlns:xm="http://schemas.microsoft.com/office/excel/2006/main">
          <x14:cfRule type="dataBar" id="{7511E3BE-ABC8-4A4E-8240-299DB9583AF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N71:N72</xm:sqref>
        </x14:conditionalFormatting>
        <x14:conditionalFormatting xmlns:xm="http://schemas.microsoft.com/office/excel/2006/main">
          <x14:cfRule type="dataBar" id="{39CDC2B4-E397-40DE-A7A7-17EB230864F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N71:R72</xm:sqref>
        </x14:conditionalFormatting>
        <x14:conditionalFormatting xmlns:xm="http://schemas.microsoft.com/office/excel/2006/main">
          <x14:cfRule type="dataBar" id="{FE2CDD5A-F3B1-44AC-A33C-5647409452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O71:R72</xm:sqref>
        </x14:conditionalFormatting>
        <x14:conditionalFormatting xmlns:xm="http://schemas.microsoft.com/office/excel/2006/main">
          <x14:cfRule type="dataBar" id="{489C5DDC-348C-46F6-BBC7-8F61FEF760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S71:S72</xm:sqref>
        </x14:conditionalFormatting>
        <x14:conditionalFormatting xmlns:xm="http://schemas.microsoft.com/office/excel/2006/main">
          <x14:cfRule type="dataBar" id="{F8377BF2-AF8C-4A73-B3A7-5BB2A75F43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AT71:AT72</xm:sqref>
        </x14:conditionalFormatting>
        <x14:conditionalFormatting xmlns:xm="http://schemas.microsoft.com/office/excel/2006/main">
          <x14:cfRule type="dataBar" id="{A0AA35B6-1796-4165-831A-DD6E2D37C9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BL71:BL72</xm:sqref>
        </x14:conditionalFormatting>
        <x14:conditionalFormatting xmlns:xm="http://schemas.microsoft.com/office/excel/2006/main">
          <x14:cfRule type="dataBar" id="{6E0A7E16-FCA2-48C6-9838-7E77ECD9A72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BG71:BG72</xm:sqref>
        </x14:conditionalFormatting>
        <x14:conditionalFormatting xmlns:xm="http://schemas.microsoft.com/office/excel/2006/main">
          <x14:cfRule type="dataBar" id="{05E2319D-33BD-46DC-8709-217D5F4C9CB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BG71:BK72</xm:sqref>
        </x14:conditionalFormatting>
        <x14:conditionalFormatting xmlns:xm="http://schemas.microsoft.com/office/excel/2006/main">
          <x14:cfRule type="dataBar" id="{B48091F5-419F-4A37-BDF3-E740D9AD8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BH71:BK72</xm:sqref>
        </x14:conditionalFormatting>
        <x14:conditionalFormatting xmlns:xm="http://schemas.microsoft.com/office/excel/2006/main">
          <x14:cfRule type="dataBar" id="{EBA08415-3DAA-4B9C-BA2A-6196470FDC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BC71:BC72</xm:sqref>
        </x14:conditionalFormatting>
        <x14:conditionalFormatting xmlns:xm="http://schemas.microsoft.com/office/excel/2006/main">
          <x14:cfRule type="dataBar" id="{2D53659C-43F8-4035-B937-C44705AAB80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AX71:AX72</xm:sqref>
        </x14:conditionalFormatting>
        <x14:conditionalFormatting xmlns:xm="http://schemas.microsoft.com/office/excel/2006/main">
          <x14:cfRule type="dataBar" id="{3AF1678C-EE30-4DDF-8A6C-7A82F61B16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AX71:BB72</xm:sqref>
        </x14:conditionalFormatting>
        <x14:conditionalFormatting xmlns:xm="http://schemas.microsoft.com/office/excel/2006/main">
          <x14:cfRule type="dataBar" id="{E8E85D44-63CB-401B-8510-29A1F020DF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AY71:BB72</xm:sqref>
        </x14:conditionalFormatting>
        <x14:conditionalFormatting xmlns:xm="http://schemas.microsoft.com/office/excel/2006/main">
          <x14:cfRule type="dataBar" id="{75BBC0B1-F9BE-412F-AC43-970A6339A3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EBF93020-6A72-4D88-AE9F-FC4CEA90EA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B6C17474-379B-4290-BDF2-D456AF444A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4E70BDC9-0C70-41A4-B89D-57E5267062A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BBF8BE10-94C9-440C-A4AC-E302A24815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1A653945-575B-405C-8C80-66CDC4D3AA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F7F2B5D0-21C1-4A1E-A647-4AEE630616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82A6029E-AC81-4F60-B35B-2E2B9B1F8C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BCB79451-99AF-47D7-A5DD-A1D5284085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B2CDEBA8-A330-4719-86E2-E568157420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BCC2530F-8533-41CE-ACBC-63B1236705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C07DF59B-3B27-4BF8-BFEE-AFD7E7BF0E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260AAE31-8671-4904-9902-4DF0EDD521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42C9F7F5-C07D-497D-AE19-4C108CCA8B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2A66714D-520C-451D-87E5-69B37973DD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8B4180B6-438E-4192-94EC-E5BA315299B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8848F002-EA74-4E57-A539-706B8D94DA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686C7013-5349-4136-BD6E-B8809EA4D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D60A4DA3-36E0-4E56-BD57-DC304E788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1CABB5A6-703E-4229-8842-03BA64C517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973B3771-6381-4C45-AB44-3EE846CEF0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A384BF83-6A06-4BE5-8CA8-8A0BA3B56C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06832BA6-DE6E-46BC-83FE-1C3F10DBDD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30CFD46F-179C-4E62-82B6-AAEF9C7225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2872EA65-4C72-4B6C-9BCD-994F8BD486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F05A5656-350F-44ED-BE48-2F6FE7422F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9CD3CC0F-6437-43F3-AA50-0138E030D1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5693E833-45B3-4366-8591-802EFF589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97285-9EAC-4B15-BFB1-80E21BC3C19B}">
  <sheetPr codeName="Sheet2">
    <tabColor theme="4" tint="0.39997558519241921"/>
  </sheetPr>
  <dimension ref="A1:EF76"/>
  <sheetViews>
    <sheetView zoomScale="93" zoomScaleNormal="93" workbookViewId="0">
      <pane xSplit="1" ySplit="3" topLeftCell="B4" activePane="bottomRight" state="frozen"/>
      <selection pane="topRight"/>
      <selection pane="bottomLeft"/>
      <selection pane="bottomRight" activeCell="C6" sqref="C6"/>
    </sheetView>
  </sheetViews>
  <sheetFormatPr defaultColWidth="0" defaultRowHeight="15" zeroHeight="1"/>
  <cols>
    <col min="1" max="1" width="9.75" style="30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158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43">
        <v>1.1695906432748537E-2</v>
      </c>
      <c r="D4" s="38" t="s">
        <v>19</v>
      </c>
      <c r="E4" s="39">
        <v>2</v>
      </c>
      <c r="F4" s="39">
        <v>3</v>
      </c>
      <c r="G4" s="39">
        <v>3</v>
      </c>
      <c r="H4" s="39">
        <v>3</v>
      </c>
      <c r="I4" s="40">
        <v>2</v>
      </c>
      <c r="J4" s="41">
        <v>0.67913051197703389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0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1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43">
        <v>1.1695906432748537E-2</v>
      </c>
      <c r="D5" s="38" t="s">
        <v>20</v>
      </c>
      <c r="E5" s="39">
        <v>2</v>
      </c>
      <c r="F5" s="39">
        <v>3</v>
      </c>
      <c r="G5" s="39">
        <v>3</v>
      </c>
      <c r="H5" s="39">
        <v>3</v>
      </c>
      <c r="I5" s="40">
        <v>2</v>
      </c>
      <c r="J5" s="41">
        <v>0.67913051197703389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0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1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43">
        <v>1.1695906432748537E-2</v>
      </c>
      <c r="D6" s="38" t="s">
        <v>21</v>
      </c>
      <c r="E6" s="39">
        <v>2</v>
      </c>
      <c r="F6" s="39">
        <v>3</v>
      </c>
      <c r="G6" s="39">
        <v>3</v>
      </c>
      <c r="H6" s="39">
        <v>3</v>
      </c>
      <c r="I6" s="40">
        <v>2</v>
      </c>
      <c r="J6" s="41">
        <v>0.67913051197703389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0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2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3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1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4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5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6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43">
        <v>1.1695906432748537E-2</v>
      </c>
      <c r="D7" s="38" t="s">
        <v>22</v>
      </c>
      <c r="E7" s="39">
        <v>2</v>
      </c>
      <c r="F7" s="39">
        <v>3</v>
      </c>
      <c r="G7" s="39">
        <v>3</v>
      </c>
      <c r="H7" s="39">
        <v>3</v>
      </c>
      <c r="I7" s="40">
        <v>2</v>
      </c>
      <c r="J7" s="41">
        <v>0.67913051197703389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0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2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3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1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4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5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6"/>
        <v>4.4081660908397297E-2</v>
      </c>
    </row>
    <row r="8" spans="1:73">
      <c r="A8" s="4">
        <v>1954</v>
      </c>
      <c r="B8" s="19" t="s">
        <v>17</v>
      </c>
      <c r="C8" s="43">
        <v>1.1695906432748537E-2</v>
      </c>
      <c r="D8" s="38" t="s">
        <v>23</v>
      </c>
      <c r="E8" s="39">
        <v>2</v>
      </c>
      <c r="F8" s="39">
        <v>3</v>
      </c>
      <c r="G8" s="39">
        <v>3</v>
      </c>
      <c r="H8" s="39">
        <v>3</v>
      </c>
      <c r="I8" s="40">
        <v>2</v>
      </c>
      <c r="J8" s="41">
        <v>0.67913051197703389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0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2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3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1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4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5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6"/>
        <v>4.4081660908397297E-2</v>
      </c>
    </row>
    <row r="9" spans="1:73">
      <c r="A9" s="4">
        <v>1955</v>
      </c>
      <c r="B9" s="19" t="s">
        <v>17</v>
      </c>
      <c r="C9" s="43">
        <v>1.1695906432748537E-2</v>
      </c>
      <c r="D9" s="38" t="s">
        <v>24</v>
      </c>
      <c r="E9" s="39">
        <v>2</v>
      </c>
      <c r="F9" s="39">
        <v>3</v>
      </c>
      <c r="G9" s="39">
        <v>3</v>
      </c>
      <c r="H9" s="39">
        <v>3</v>
      </c>
      <c r="I9" s="40">
        <v>2</v>
      </c>
      <c r="J9" s="41">
        <v>0.67913051197703389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0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2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3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1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4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5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6"/>
        <v>4.4081660908397297E-2</v>
      </c>
    </row>
    <row r="10" spans="1:73">
      <c r="A10" s="4">
        <v>1956</v>
      </c>
      <c r="B10" s="19" t="s">
        <v>17</v>
      </c>
      <c r="C10" s="43">
        <v>1.1695906432748537E-2</v>
      </c>
      <c r="D10" s="38" t="s">
        <v>25</v>
      </c>
      <c r="E10" s="39">
        <v>2</v>
      </c>
      <c r="F10" s="39">
        <v>3</v>
      </c>
      <c r="G10" s="39">
        <v>3</v>
      </c>
      <c r="H10" s="39">
        <v>3</v>
      </c>
      <c r="I10" s="40">
        <v>2</v>
      </c>
      <c r="J10" s="41">
        <v>0.67913051197703389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0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2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3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1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4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5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6"/>
        <v>4.4081660908397297E-2</v>
      </c>
    </row>
    <row r="11" spans="1:73">
      <c r="A11" s="4">
        <v>1957</v>
      </c>
      <c r="B11" s="19" t="s">
        <v>17</v>
      </c>
      <c r="C11" s="43">
        <v>1.1695906432748537E-2</v>
      </c>
      <c r="D11" s="38" t="s">
        <v>26</v>
      </c>
      <c r="E11" s="39">
        <v>2</v>
      </c>
      <c r="F11" s="39">
        <v>3</v>
      </c>
      <c r="G11" s="39">
        <v>3</v>
      </c>
      <c r="H11" s="39">
        <v>3</v>
      </c>
      <c r="I11" s="40">
        <v>2</v>
      </c>
      <c r="J11" s="41">
        <v>0.67913051197703389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0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2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3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1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43">
        <v>1.1695906432748537E-2</v>
      </c>
      <c r="D12" s="38" t="s">
        <v>27</v>
      </c>
      <c r="E12" s="39">
        <v>2</v>
      </c>
      <c r="F12" s="39">
        <v>3</v>
      </c>
      <c r="G12" s="39">
        <v>3</v>
      </c>
      <c r="H12" s="39">
        <v>3</v>
      </c>
      <c r="I12" s="40">
        <v>2</v>
      </c>
      <c r="J12" s="41">
        <v>0.67913051197703389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0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2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3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1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7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8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6"/>
        <v>4.4081660908397297E-2</v>
      </c>
    </row>
    <row r="13" spans="1:73">
      <c r="A13" s="4">
        <v>1959</v>
      </c>
      <c r="B13" s="19" t="s">
        <v>17</v>
      </c>
      <c r="C13" s="43">
        <v>1.1695906432748499E-2</v>
      </c>
      <c r="D13" s="38" t="s">
        <v>28</v>
      </c>
      <c r="E13" s="39">
        <v>2</v>
      </c>
      <c r="F13" s="39">
        <v>3</v>
      </c>
      <c r="G13" s="39">
        <v>3</v>
      </c>
      <c r="H13" s="39">
        <v>3</v>
      </c>
      <c r="I13" s="40">
        <v>2</v>
      </c>
      <c r="J13" s="41">
        <v>0.67913051197703389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0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2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3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1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7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8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6"/>
        <v>4.4081660908397297E-2</v>
      </c>
    </row>
    <row r="14" spans="1:73">
      <c r="A14" s="4">
        <v>1960</v>
      </c>
      <c r="B14" s="19" t="s">
        <v>17</v>
      </c>
      <c r="C14" s="43">
        <v>1.1695906432748537E-2</v>
      </c>
      <c r="D14" s="38" t="s">
        <v>29</v>
      </c>
      <c r="E14" s="39">
        <v>2</v>
      </c>
      <c r="F14" s="39">
        <v>3</v>
      </c>
      <c r="G14" s="39">
        <v>3</v>
      </c>
      <c r="H14" s="39">
        <v>3</v>
      </c>
      <c r="I14" s="40">
        <v>2</v>
      </c>
      <c r="J14" s="41">
        <v>0.67913051197703389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0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2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3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1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7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8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6"/>
        <v>4.4081660908397297E-2</v>
      </c>
    </row>
    <row r="15" spans="1:73">
      <c r="A15" s="4">
        <v>1961</v>
      </c>
      <c r="B15" s="19" t="s">
        <v>17</v>
      </c>
      <c r="C15" s="43">
        <v>1.1695906432748537E-2</v>
      </c>
      <c r="D15" s="38" t="s">
        <v>30</v>
      </c>
      <c r="E15" s="39">
        <v>2</v>
      </c>
      <c r="F15" s="39">
        <v>3</v>
      </c>
      <c r="G15" s="39">
        <v>3</v>
      </c>
      <c r="H15" s="39">
        <v>3</v>
      </c>
      <c r="I15" s="40">
        <v>2</v>
      </c>
      <c r="J15" s="41">
        <v>0.67913051197703389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0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2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3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1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7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8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6"/>
        <v>4.4081660908397297E-2</v>
      </c>
    </row>
    <row r="16" spans="1:73">
      <c r="A16" s="4">
        <v>1962</v>
      </c>
      <c r="B16" s="19" t="s">
        <v>17</v>
      </c>
      <c r="C16" s="43">
        <v>1.1695906432748537E-2</v>
      </c>
      <c r="D16" s="38" t="s">
        <v>31</v>
      </c>
      <c r="E16" s="39">
        <v>2</v>
      </c>
      <c r="F16" s="39">
        <v>3</v>
      </c>
      <c r="G16" s="39">
        <v>3</v>
      </c>
      <c r="H16" s="39">
        <v>3</v>
      </c>
      <c r="I16" s="40">
        <v>2</v>
      </c>
      <c r="J16" s="41">
        <v>0.67913051197703389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0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2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3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1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7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8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6"/>
        <v>4.4081660908397297E-2</v>
      </c>
    </row>
    <row r="17" spans="1:73">
      <c r="A17" s="4">
        <v>1963</v>
      </c>
      <c r="B17" s="19" t="s">
        <v>17</v>
      </c>
      <c r="C17" s="43">
        <v>1.1695906432748537E-2</v>
      </c>
      <c r="D17" s="38" t="s">
        <v>32</v>
      </c>
      <c r="E17" s="39">
        <v>2</v>
      </c>
      <c r="F17" s="39">
        <v>3</v>
      </c>
      <c r="G17" s="39">
        <v>3</v>
      </c>
      <c r="H17" s="39">
        <v>3</v>
      </c>
      <c r="I17" s="40">
        <v>2</v>
      </c>
      <c r="J17" s="41">
        <v>0.67913051197703389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0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2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3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1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7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8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6"/>
        <v>4.4081660908397297E-2</v>
      </c>
    </row>
    <row r="18" spans="1:73">
      <c r="A18" s="4">
        <v>1964</v>
      </c>
      <c r="B18" s="19" t="s">
        <v>17</v>
      </c>
      <c r="C18" s="43">
        <v>1.1695906432748537E-2</v>
      </c>
      <c r="D18" s="38" t="s">
        <v>33</v>
      </c>
      <c r="E18" s="39">
        <v>2</v>
      </c>
      <c r="F18" s="39">
        <v>3</v>
      </c>
      <c r="G18" s="39">
        <v>3</v>
      </c>
      <c r="H18" s="39">
        <v>3</v>
      </c>
      <c r="I18" s="40">
        <v>2</v>
      </c>
      <c r="J18" s="41">
        <v>0.67913051197703389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0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2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3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1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7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8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6"/>
        <v>4.4081660908397297E-2</v>
      </c>
    </row>
    <row r="19" spans="1:73">
      <c r="A19" s="4">
        <v>1965</v>
      </c>
      <c r="B19" s="19" t="s">
        <v>17</v>
      </c>
      <c r="C19" s="43">
        <v>1.1695906432748537E-2</v>
      </c>
      <c r="D19" s="38" t="s">
        <v>34</v>
      </c>
      <c r="E19" s="39">
        <v>2</v>
      </c>
      <c r="F19" s="39">
        <v>3</v>
      </c>
      <c r="G19" s="39">
        <v>3</v>
      </c>
      <c r="H19" s="39">
        <v>3</v>
      </c>
      <c r="I19" s="40">
        <v>2</v>
      </c>
      <c r="J19" s="41">
        <v>0.67913051197703389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0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2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3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1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7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8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6"/>
        <v>4.4081660908397297E-2</v>
      </c>
    </row>
    <row r="20" spans="1:73">
      <c r="A20" s="4">
        <v>1966</v>
      </c>
      <c r="B20" s="19" t="s">
        <v>17</v>
      </c>
      <c r="C20" s="43">
        <v>1.1695906432748537E-2</v>
      </c>
      <c r="D20" s="38" t="s">
        <v>35</v>
      </c>
      <c r="E20" s="39">
        <v>2</v>
      </c>
      <c r="F20" s="39">
        <v>3</v>
      </c>
      <c r="G20" s="39">
        <v>3</v>
      </c>
      <c r="H20" s="39">
        <v>3</v>
      </c>
      <c r="I20" s="40">
        <v>2</v>
      </c>
      <c r="J20" s="41">
        <v>0.67913051197703389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0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2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3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1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7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8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6"/>
        <v>4.4081660908397297E-2</v>
      </c>
    </row>
    <row r="21" spans="1:73">
      <c r="A21" s="4">
        <v>1967</v>
      </c>
      <c r="B21" s="19" t="s">
        <v>17</v>
      </c>
      <c r="C21" s="43">
        <v>1.1695906432748537E-2</v>
      </c>
      <c r="D21" s="38" t="s">
        <v>36</v>
      </c>
      <c r="E21" s="39">
        <v>2</v>
      </c>
      <c r="F21" s="39">
        <v>3</v>
      </c>
      <c r="G21" s="39">
        <v>3</v>
      </c>
      <c r="H21" s="39">
        <v>3</v>
      </c>
      <c r="I21" s="40">
        <v>2</v>
      </c>
      <c r="J21" s="41">
        <v>0.67913051197703389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0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2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3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1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7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8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6"/>
        <v>4.4081660908397297E-2</v>
      </c>
    </row>
    <row r="22" spans="1:73">
      <c r="A22" s="4">
        <v>1968</v>
      </c>
      <c r="B22" s="19" t="s">
        <v>17</v>
      </c>
      <c r="C22" s="43">
        <v>1.1695906432748537E-2</v>
      </c>
      <c r="D22" s="38" t="s">
        <v>37</v>
      </c>
      <c r="E22" s="39">
        <v>2</v>
      </c>
      <c r="F22" s="39">
        <v>3</v>
      </c>
      <c r="G22" s="39">
        <v>3</v>
      </c>
      <c r="H22" s="39">
        <v>3</v>
      </c>
      <c r="I22" s="40">
        <v>2</v>
      </c>
      <c r="J22" s="41">
        <v>0.67913051197703389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0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2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3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1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7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8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6"/>
        <v>4.4081660908397297E-2</v>
      </c>
    </row>
    <row r="23" spans="1:73">
      <c r="A23" s="4">
        <v>1969</v>
      </c>
      <c r="B23" s="19" t="s">
        <v>17</v>
      </c>
      <c r="C23" s="43">
        <v>1.1695906432748537E-2</v>
      </c>
      <c r="D23" s="38" t="s">
        <v>38</v>
      </c>
      <c r="E23" s="39">
        <v>2</v>
      </c>
      <c r="F23" s="39">
        <v>3</v>
      </c>
      <c r="G23" s="39">
        <v>3</v>
      </c>
      <c r="H23" s="39">
        <v>3</v>
      </c>
      <c r="I23" s="40">
        <v>2</v>
      </c>
      <c r="J23" s="41">
        <v>0.67913051197703389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0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2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3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1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7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8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6"/>
        <v>4.4081660908397297E-2</v>
      </c>
    </row>
    <row r="24" spans="1:73">
      <c r="A24" s="4">
        <v>1970</v>
      </c>
      <c r="B24" s="19" t="s">
        <v>17</v>
      </c>
      <c r="C24" s="43">
        <v>1.1695906432748537E-2</v>
      </c>
      <c r="D24" s="38" t="s">
        <v>39</v>
      </c>
      <c r="E24" s="39">
        <v>2</v>
      </c>
      <c r="F24" s="39">
        <v>3</v>
      </c>
      <c r="G24" s="39">
        <v>3</v>
      </c>
      <c r="H24" s="39">
        <v>3</v>
      </c>
      <c r="I24" s="40">
        <v>2</v>
      </c>
      <c r="J24" s="41">
        <v>0.67913051197703389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0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2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3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1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7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8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6"/>
        <v>4.4081660908397297E-2</v>
      </c>
    </row>
    <row r="25" spans="1:73">
      <c r="A25" s="4">
        <v>1971</v>
      </c>
      <c r="B25" s="19" t="s">
        <v>17</v>
      </c>
      <c r="C25" s="43">
        <v>1.1695906432748537E-2</v>
      </c>
      <c r="D25" s="38" t="s">
        <v>40</v>
      </c>
      <c r="E25" s="39">
        <v>2</v>
      </c>
      <c r="F25" s="39">
        <v>3</v>
      </c>
      <c r="G25" s="39">
        <v>3</v>
      </c>
      <c r="H25" s="39">
        <v>3</v>
      </c>
      <c r="I25" s="40">
        <v>2</v>
      </c>
      <c r="J25" s="41">
        <v>0.67913051197703389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0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2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3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1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7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8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6"/>
        <v>4.4081660908397297E-2</v>
      </c>
    </row>
    <row r="26" spans="1:73">
      <c r="A26" s="4">
        <v>1972</v>
      </c>
      <c r="B26" s="19" t="s">
        <v>17</v>
      </c>
      <c r="C26" s="43">
        <v>1.1695906432748537E-2</v>
      </c>
      <c r="D26" s="38" t="s">
        <v>41</v>
      </c>
      <c r="E26" s="39">
        <v>2</v>
      </c>
      <c r="F26" s="39">
        <v>3</v>
      </c>
      <c r="G26" s="39">
        <v>3</v>
      </c>
      <c r="H26" s="39">
        <v>3</v>
      </c>
      <c r="I26" s="40">
        <v>2</v>
      </c>
      <c r="J26" s="41">
        <v>0.67913051197703389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0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2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3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1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7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8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6"/>
        <v>4.4081660908397297E-2</v>
      </c>
    </row>
    <row r="27" spans="1:73">
      <c r="A27" s="4">
        <v>1973</v>
      </c>
      <c r="B27" s="19" t="s">
        <v>17</v>
      </c>
      <c r="C27" s="43">
        <v>1.1695906432748537E-2</v>
      </c>
      <c r="D27" s="38" t="s">
        <v>42</v>
      </c>
      <c r="E27" s="39">
        <v>2</v>
      </c>
      <c r="F27" s="39">
        <v>3</v>
      </c>
      <c r="G27" s="39">
        <v>3</v>
      </c>
      <c r="H27" s="39">
        <v>3</v>
      </c>
      <c r="I27" s="40">
        <v>2</v>
      </c>
      <c r="J27" s="41">
        <v>0.67913051197703389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0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2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3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1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7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8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6"/>
        <v>4.4081660908397297E-2</v>
      </c>
    </row>
    <row r="28" spans="1:73">
      <c r="A28" s="4">
        <v>1974</v>
      </c>
      <c r="B28" s="19" t="s">
        <v>17</v>
      </c>
      <c r="C28" s="43">
        <v>1.1695906432748537E-2</v>
      </c>
      <c r="D28" s="38" t="s">
        <v>43</v>
      </c>
      <c r="E28" s="39">
        <v>2</v>
      </c>
      <c r="F28" s="39">
        <v>3</v>
      </c>
      <c r="G28" s="39">
        <v>3</v>
      </c>
      <c r="H28" s="39">
        <v>3</v>
      </c>
      <c r="I28" s="40">
        <v>2</v>
      </c>
      <c r="J28" s="41">
        <v>0.67913051197703389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0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2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3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1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7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8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6"/>
        <v>4.4081660908397297E-2</v>
      </c>
    </row>
    <row r="29" spans="1:73">
      <c r="A29" s="4">
        <v>1975</v>
      </c>
      <c r="B29" s="19" t="s">
        <v>17</v>
      </c>
      <c r="C29" s="43">
        <v>1.1695906432748537E-2</v>
      </c>
      <c r="D29" s="38" t="s">
        <v>44</v>
      </c>
      <c r="E29" s="39">
        <v>2</v>
      </c>
      <c r="F29" s="39">
        <v>3</v>
      </c>
      <c r="G29" s="39">
        <v>3</v>
      </c>
      <c r="H29" s="39">
        <v>3</v>
      </c>
      <c r="I29" s="40">
        <v>2</v>
      </c>
      <c r="J29" s="41">
        <v>0.67913051197703389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0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2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3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1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7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8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6"/>
        <v>4.4081660908397297E-2</v>
      </c>
    </row>
    <row r="30" spans="1:73">
      <c r="A30" s="4">
        <v>1976</v>
      </c>
      <c r="B30" s="19" t="s">
        <v>17</v>
      </c>
      <c r="C30" s="43">
        <v>1.1695906432748537E-2</v>
      </c>
      <c r="D30" s="38" t="s">
        <v>45</v>
      </c>
      <c r="E30" s="39">
        <v>2</v>
      </c>
      <c r="F30" s="39">
        <v>3</v>
      </c>
      <c r="G30" s="39">
        <v>3</v>
      </c>
      <c r="H30" s="39">
        <v>3</v>
      </c>
      <c r="I30" s="40">
        <v>2</v>
      </c>
      <c r="J30" s="41">
        <v>0.67913051197703389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0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2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3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1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7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8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6"/>
        <v>4.4081660908397297E-2</v>
      </c>
    </row>
    <row r="31" spans="1:73">
      <c r="A31" s="4">
        <v>1977</v>
      </c>
      <c r="B31" s="19" t="s">
        <v>17</v>
      </c>
      <c r="C31" s="43">
        <v>1.1695906432748537E-2</v>
      </c>
      <c r="D31" s="38" t="s">
        <v>46</v>
      </c>
      <c r="E31" s="39">
        <v>2</v>
      </c>
      <c r="F31" s="39">
        <v>3</v>
      </c>
      <c r="G31" s="39">
        <v>3</v>
      </c>
      <c r="H31" s="39">
        <v>3</v>
      </c>
      <c r="I31" s="40">
        <v>2</v>
      </c>
      <c r="J31" s="41">
        <v>0.67913051197703389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0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2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3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1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7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8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6"/>
        <v>4.4081660908397297E-2</v>
      </c>
    </row>
    <row r="32" spans="1:73">
      <c r="A32" s="4">
        <v>1978</v>
      </c>
      <c r="B32" s="19" t="s">
        <v>17</v>
      </c>
      <c r="C32" s="43">
        <v>1.1695906432748537E-2</v>
      </c>
      <c r="D32" s="38" t="s">
        <v>47</v>
      </c>
      <c r="E32" s="39">
        <v>2</v>
      </c>
      <c r="F32" s="39">
        <v>3</v>
      </c>
      <c r="G32" s="39">
        <v>3</v>
      </c>
      <c r="H32" s="39">
        <v>3</v>
      </c>
      <c r="I32" s="40">
        <v>2</v>
      </c>
      <c r="J32" s="41">
        <v>0.67913051197703389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0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2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3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1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7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8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6"/>
        <v>4.4081660908397297E-2</v>
      </c>
    </row>
    <row r="33" spans="1:73">
      <c r="A33" s="4">
        <v>1979</v>
      </c>
      <c r="B33" s="19" t="s">
        <v>17</v>
      </c>
      <c r="C33" s="43">
        <v>1.1695906432748537E-2</v>
      </c>
      <c r="D33" s="38" t="s">
        <v>48</v>
      </c>
      <c r="E33" s="39">
        <v>2</v>
      </c>
      <c r="F33" s="39">
        <v>3</v>
      </c>
      <c r="G33" s="39">
        <v>3</v>
      </c>
      <c r="H33" s="39">
        <v>3</v>
      </c>
      <c r="I33" s="40">
        <v>2</v>
      </c>
      <c r="J33" s="41">
        <v>0.67913051197703389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0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2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3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1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7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8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6"/>
        <v>4.4081660908397297E-2</v>
      </c>
    </row>
    <row r="34" spans="1:73">
      <c r="A34" s="4">
        <v>1980</v>
      </c>
      <c r="B34" s="19" t="s">
        <v>17</v>
      </c>
      <c r="C34" s="43">
        <v>1.1695906432748537E-2</v>
      </c>
      <c r="D34" s="38" t="s">
        <v>49</v>
      </c>
      <c r="E34" s="39">
        <v>2</v>
      </c>
      <c r="F34" s="39">
        <v>3</v>
      </c>
      <c r="G34" s="39">
        <v>3</v>
      </c>
      <c r="H34" s="39">
        <v>3</v>
      </c>
      <c r="I34" s="40">
        <v>2</v>
      </c>
      <c r="J34" s="41">
        <v>0.67913051197703389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0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2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3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1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7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8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6"/>
        <v>4.4081660908397297E-2</v>
      </c>
    </row>
    <row r="35" spans="1:73">
      <c r="A35" s="4">
        <v>1981</v>
      </c>
      <c r="B35" s="19" t="s">
        <v>17</v>
      </c>
      <c r="C35" s="43">
        <v>1.1695906432748537E-2</v>
      </c>
      <c r="D35" s="38" t="s">
        <v>50</v>
      </c>
      <c r="E35" s="39">
        <v>2</v>
      </c>
      <c r="F35" s="39">
        <v>3</v>
      </c>
      <c r="G35" s="39">
        <v>3</v>
      </c>
      <c r="H35" s="39">
        <v>3</v>
      </c>
      <c r="I35" s="40">
        <v>2</v>
      </c>
      <c r="J35" s="41">
        <v>0.67913051197703389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0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2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3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1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7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8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6"/>
        <v>4.4081660908397297E-2</v>
      </c>
    </row>
    <row r="36" spans="1:73">
      <c r="A36" s="4">
        <v>1982</v>
      </c>
      <c r="B36" s="19" t="s">
        <v>17</v>
      </c>
      <c r="C36" s="43">
        <v>1.1695906432748537E-2</v>
      </c>
      <c r="D36" s="38" t="s">
        <v>51</v>
      </c>
      <c r="E36" s="39">
        <v>2</v>
      </c>
      <c r="F36" s="39">
        <v>3</v>
      </c>
      <c r="G36" s="39">
        <v>3</v>
      </c>
      <c r="H36" s="39">
        <v>3</v>
      </c>
      <c r="I36" s="40">
        <v>2</v>
      </c>
      <c r="J36" s="41">
        <v>0.67913051197703389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0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2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3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1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7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8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6"/>
        <v>4.4081660908397297E-2</v>
      </c>
    </row>
    <row r="37" spans="1:73">
      <c r="A37" s="4">
        <v>1983</v>
      </c>
      <c r="B37" s="19" t="s">
        <v>17</v>
      </c>
      <c r="C37" s="43">
        <v>1.1695906432748537E-2</v>
      </c>
      <c r="D37" s="38" t="s">
        <v>52</v>
      </c>
      <c r="E37" s="39">
        <v>2</v>
      </c>
      <c r="F37" s="39">
        <v>3</v>
      </c>
      <c r="G37" s="39">
        <v>3</v>
      </c>
      <c r="H37" s="39">
        <v>3</v>
      </c>
      <c r="I37" s="40">
        <v>2</v>
      </c>
      <c r="J37" s="41">
        <v>0.67913051197703389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0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2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3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1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7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8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6"/>
        <v>4.4081660908397297E-2</v>
      </c>
    </row>
    <row r="38" spans="1:73">
      <c r="A38" s="4">
        <v>1984</v>
      </c>
      <c r="B38" s="19" t="s">
        <v>17</v>
      </c>
      <c r="C38" s="43">
        <v>1.1695906432748537E-2</v>
      </c>
      <c r="D38" s="38" t="s">
        <v>53</v>
      </c>
      <c r="E38" s="39">
        <v>2</v>
      </c>
      <c r="F38" s="39">
        <v>3</v>
      </c>
      <c r="G38" s="39">
        <v>3</v>
      </c>
      <c r="H38" s="39">
        <v>3</v>
      </c>
      <c r="I38" s="40">
        <v>2</v>
      </c>
      <c r="J38" s="41">
        <v>0.67913051197703389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0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2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3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1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7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8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6"/>
        <v>4.4081660908397297E-2</v>
      </c>
    </row>
    <row r="39" spans="1:73">
      <c r="A39" s="4">
        <v>1985</v>
      </c>
      <c r="B39" s="19" t="s">
        <v>17</v>
      </c>
      <c r="C39" s="43">
        <v>1.1695906432748537E-2</v>
      </c>
      <c r="D39" s="38" t="s">
        <v>54</v>
      </c>
      <c r="E39" s="39">
        <v>2</v>
      </c>
      <c r="F39" s="39">
        <v>3</v>
      </c>
      <c r="G39" s="39">
        <v>3</v>
      </c>
      <c r="H39" s="39">
        <v>3</v>
      </c>
      <c r="I39" s="40">
        <v>2</v>
      </c>
      <c r="J39" s="41">
        <v>0.67913051197703389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0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2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3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1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7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8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6"/>
        <v>4.4081660908397297E-2</v>
      </c>
    </row>
    <row r="40" spans="1:73">
      <c r="A40" s="4">
        <v>1986</v>
      </c>
      <c r="B40" s="19" t="s">
        <v>17</v>
      </c>
      <c r="C40" s="43">
        <v>1.1695906432748537E-2</v>
      </c>
      <c r="D40" s="38" t="s">
        <v>55</v>
      </c>
      <c r="E40" s="39">
        <v>2</v>
      </c>
      <c r="F40" s="39">
        <v>3</v>
      </c>
      <c r="G40" s="39">
        <v>3</v>
      </c>
      <c r="H40" s="39">
        <v>3</v>
      </c>
      <c r="I40" s="40">
        <v>2</v>
      </c>
      <c r="J40" s="41">
        <v>0.67913051197703389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0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2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3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1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7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8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6"/>
        <v>4.4081660908397297E-2</v>
      </c>
    </row>
    <row r="41" spans="1:73">
      <c r="A41" s="4">
        <v>1987</v>
      </c>
      <c r="B41" s="19" t="s">
        <v>17</v>
      </c>
      <c r="C41" s="43">
        <v>1.1695906432748537E-2</v>
      </c>
      <c r="D41" s="38" t="s">
        <v>56</v>
      </c>
      <c r="E41" s="39">
        <v>2</v>
      </c>
      <c r="F41" s="39">
        <v>3</v>
      </c>
      <c r="G41" s="39">
        <v>3</v>
      </c>
      <c r="H41" s="39">
        <v>3</v>
      </c>
      <c r="I41" s="40">
        <v>2</v>
      </c>
      <c r="J41" s="41">
        <v>0.67913051197703389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0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2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3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1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7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8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6"/>
        <v>4.4081660908397297E-2</v>
      </c>
    </row>
    <row r="42" spans="1:73">
      <c r="A42" s="4">
        <v>1988</v>
      </c>
      <c r="B42" s="19" t="s">
        <v>17</v>
      </c>
      <c r="C42" s="43">
        <v>1.1695906432748537E-2</v>
      </c>
      <c r="D42" s="38" t="s">
        <v>57</v>
      </c>
      <c r="E42" s="39">
        <v>2</v>
      </c>
      <c r="F42" s="39">
        <v>3</v>
      </c>
      <c r="G42" s="39">
        <v>3</v>
      </c>
      <c r="H42" s="39">
        <v>3</v>
      </c>
      <c r="I42" s="40">
        <v>2</v>
      </c>
      <c r="J42" s="41">
        <v>0.67913051197703389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0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2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3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1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7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8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6"/>
        <v>4.4081660908397297E-2</v>
      </c>
    </row>
    <row r="43" spans="1:73">
      <c r="A43" s="4">
        <v>1989</v>
      </c>
      <c r="B43" s="19" t="s">
        <v>17</v>
      </c>
      <c r="C43" s="43">
        <v>1.1695906432748537E-2</v>
      </c>
      <c r="D43" s="38" t="s">
        <v>58</v>
      </c>
      <c r="E43" s="39">
        <v>2</v>
      </c>
      <c r="F43" s="39">
        <v>3</v>
      </c>
      <c r="G43" s="39">
        <v>3</v>
      </c>
      <c r="H43" s="39">
        <v>3</v>
      </c>
      <c r="I43" s="40">
        <v>2</v>
      </c>
      <c r="J43" s="41">
        <v>0.67913051197703389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0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2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3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1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7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8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6"/>
        <v>4.4081660908397297E-2</v>
      </c>
    </row>
    <row r="44" spans="1:73">
      <c r="A44" s="4">
        <v>1990</v>
      </c>
      <c r="B44" s="19" t="s">
        <v>17</v>
      </c>
      <c r="C44" s="43">
        <v>1.1695906432748537E-2</v>
      </c>
      <c r="D44" s="38" t="s">
        <v>59</v>
      </c>
      <c r="E44" s="39">
        <v>2</v>
      </c>
      <c r="F44" s="39">
        <v>3</v>
      </c>
      <c r="G44" s="39">
        <v>3</v>
      </c>
      <c r="H44" s="39">
        <v>3</v>
      </c>
      <c r="I44" s="40">
        <v>2</v>
      </c>
      <c r="J44" s="41">
        <v>0.67913051197703389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0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2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3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1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7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8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6"/>
        <v>4.4081660908397297E-2</v>
      </c>
    </row>
    <row r="45" spans="1:73">
      <c r="A45" s="4">
        <v>1991</v>
      </c>
      <c r="B45" s="19" t="s">
        <v>17</v>
      </c>
      <c r="C45" s="43">
        <v>1.1695906432748537E-2</v>
      </c>
      <c r="D45" s="38" t="s">
        <v>60</v>
      </c>
      <c r="E45" s="39">
        <v>2</v>
      </c>
      <c r="F45" s="39">
        <v>3</v>
      </c>
      <c r="G45" s="39">
        <v>3</v>
      </c>
      <c r="H45" s="39">
        <v>3</v>
      </c>
      <c r="I45" s="40">
        <v>2</v>
      </c>
      <c r="J45" s="41">
        <v>0.67913051197703389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0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2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3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1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7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8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6"/>
        <v>4.4081660908397297E-2</v>
      </c>
    </row>
    <row r="46" spans="1:73">
      <c r="A46" s="4">
        <v>1992</v>
      </c>
      <c r="B46" s="19" t="s">
        <v>17</v>
      </c>
      <c r="C46" s="43">
        <v>1.1695906432748537E-2</v>
      </c>
      <c r="D46" s="38" t="s">
        <v>61</v>
      </c>
      <c r="E46" s="39">
        <v>2</v>
      </c>
      <c r="F46" s="39">
        <v>3</v>
      </c>
      <c r="G46" s="39">
        <v>3</v>
      </c>
      <c r="H46" s="39">
        <v>3</v>
      </c>
      <c r="I46" s="40">
        <v>2</v>
      </c>
      <c r="J46" s="41">
        <v>0.67913051197703389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0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2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3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1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7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8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6"/>
        <v>4.4081660908397297E-2</v>
      </c>
    </row>
    <row r="47" spans="1:73">
      <c r="A47" s="4">
        <v>1993</v>
      </c>
      <c r="B47" s="19" t="s">
        <v>17</v>
      </c>
      <c r="C47" s="43">
        <v>1.1695906432748537E-2</v>
      </c>
      <c r="D47" s="38" t="s">
        <v>62</v>
      </c>
      <c r="E47" s="39">
        <v>2</v>
      </c>
      <c r="F47" s="39">
        <v>3</v>
      </c>
      <c r="G47" s="39">
        <v>3</v>
      </c>
      <c r="H47" s="39">
        <v>3</v>
      </c>
      <c r="I47" s="40">
        <v>2</v>
      </c>
      <c r="J47" s="41">
        <v>0.67913051197703389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0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2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3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1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7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8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6"/>
        <v>4.4081660908397297E-2</v>
      </c>
    </row>
    <row r="48" spans="1:73">
      <c r="A48" s="4">
        <v>1994</v>
      </c>
      <c r="B48" s="19" t="s">
        <v>17</v>
      </c>
      <c r="C48" s="43">
        <v>1.1695906432748537E-2</v>
      </c>
      <c r="D48" s="38" t="s">
        <v>63</v>
      </c>
      <c r="E48" s="39">
        <v>2</v>
      </c>
      <c r="F48" s="39">
        <v>3</v>
      </c>
      <c r="G48" s="39">
        <v>3</v>
      </c>
      <c r="H48" s="39">
        <v>3</v>
      </c>
      <c r="I48" s="40">
        <v>2</v>
      </c>
      <c r="J48" s="41">
        <v>0.67913051197703389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0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2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3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1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7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8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6"/>
        <v>4.4081660908397297E-2</v>
      </c>
    </row>
    <row r="49" spans="1:73">
      <c r="A49" s="4">
        <v>1995</v>
      </c>
      <c r="B49" s="19" t="s">
        <v>17</v>
      </c>
      <c r="C49" s="43">
        <v>1.1695906432748537E-2</v>
      </c>
      <c r="D49" s="38" t="s">
        <v>64</v>
      </c>
      <c r="E49" s="39">
        <v>2</v>
      </c>
      <c r="F49" s="39">
        <v>3</v>
      </c>
      <c r="G49" s="39">
        <v>3</v>
      </c>
      <c r="H49" s="39">
        <v>3</v>
      </c>
      <c r="I49" s="40">
        <v>2</v>
      </c>
      <c r="J49" s="41">
        <v>0.67913051197703389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0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2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3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1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7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8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6"/>
        <v>4.4081660908397297E-2</v>
      </c>
    </row>
    <row r="50" spans="1:73">
      <c r="A50" s="4">
        <v>1996</v>
      </c>
      <c r="B50" s="19" t="s">
        <v>17</v>
      </c>
      <c r="C50" s="43">
        <v>1.1695906432748537E-2</v>
      </c>
      <c r="D50" s="38" t="s">
        <v>65</v>
      </c>
      <c r="E50" s="39">
        <v>2</v>
      </c>
      <c r="F50" s="39">
        <v>3</v>
      </c>
      <c r="G50" s="39">
        <v>3</v>
      </c>
      <c r="H50" s="39">
        <v>3</v>
      </c>
      <c r="I50" s="40">
        <v>2</v>
      </c>
      <c r="J50" s="41">
        <v>0.67913051197703389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0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2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3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1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7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8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6"/>
        <v>4.4081660908397297E-2</v>
      </c>
    </row>
    <row r="51" spans="1:73">
      <c r="A51" s="4">
        <v>1997</v>
      </c>
      <c r="B51" s="19" t="s">
        <v>17</v>
      </c>
      <c r="C51" s="43">
        <v>1.1695906432748537E-2</v>
      </c>
      <c r="D51" s="38" t="s">
        <v>66</v>
      </c>
      <c r="E51" s="39">
        <v>2</v>
      </c>
      <c r="F51" s="39">
        <v>3</v>
      </c>
      <c r="G51" s="39">
        <v>3</v>
      </c>
      <c r="H51" s="39">
        <v>3</v>
      </c>
      <c r="I51" s="40">
        <v>2</v>
      </c>
      <c r="J51" s="41">
        <v>0.67913051197703389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0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2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3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1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7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8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6"/>
        <v>4.4081660908397297E-2</v>
      </c>
    </row>
    <row r="52" spans="1:73">
      <c r="A52" s="4">
        <v>1998</v>
      </c>
      <c r="B52" s="19" t="s">
        <v>17</v>
      </c>
      <c r="C52" s="43">
        <v>1.1695906432748537E-2</v>
      </c>
      <c r="D52" s="38" t="s">
        <v>67</v>
      </c>
      <c r="E52" s="39">
        <v>2</v>
      </c>
      <c r="F52" s="39">
        <v>3</v>
      </c>
      <c r="G52" s="39">
        <v>3</v>
      </c>
      <c r="H52" s="39">
        <v>3</v>
      </c>
      <c r="I52" s="40">
        <v>2</v>
      </c>
      <c r="J52" s="41">
        <v>0.67913051197703389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0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2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3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1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7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8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6"/>
        <v>4.4081660908397297E-2</v>
      </c>
    </row>
    <row r="53" spans="1:73">
      <c r="A53" s="4">
        <v>1999</v>
      </c>
      <c r="B53" s="19" t="s">
        <v>17</v>
      </c>
      <c r="C53" s="43">
        <v>1.1695906432748537E-2</v>
      </c>
      <c r="D53" s="38" t="s">
        <v>68</v>
      </c>
      <c r="E53" s="39">
        <v>2</v>
      </c>
      <c r="F53" s="39">
        <v>3</v>
      </c>
      <c r="G53" s="39">
        <v>3</v>
      </c>
      <c r="H53" s="39">
        <v>3</v>
      </c>
      <c r="I53" s="40">
        <v>2</v>
      </c>
      <c r="J53" s="41">
        <v>0.67913051197703389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0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2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3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1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7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8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6"/>
        <v>4.4081660908397297E-2</v>
      </c>
    </row>
    <row r="54" spans="1:73">
      <c r="A54" s="4">
        <v>2000</v>
      </c>
      <c r="B54" s="19" t="s">
        <v>17</v>
      </c>
      <c r="C54" s="43">
        <v>1.1695906432748537E-2</v>
      </c>
      <c r="D54" s="38" t="s">
        <v>69</v>
      </c>
      <c r="E54" s="39">
        <v>2</v>
      </c>
      <c r="F54" s="39">
        <v>3</v>
      </c>
      <c r="G54" s="39">
        <v>3</v>
      </c>
      <c r="H54" s="39">
        <v>3</v>
      </c>
      <c r="I54" s="40">
        <v>2</v>
      </c>
      <c r="J54" s="41">
        <v>0.67913051197703389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0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2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3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1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7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8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6"/>
        <v>4.4081660908397297E-2</v>
      </c>
    </row>
    <row r="55" spans="1:73">
      <c r="A55" s="4">
        <v>2001</v>
      </c>
      <c r="B55" s="19" t="s">
        <v>17</v>
      </c>
      <c r="C55" s="43">
        <v>1.1695906432748537E-2</v>
      </c>
      <c r="D55" s="38" t="s">
        <v>70</v>
      </c>
      <c r="E55" s="39">
        <v>2</v>
      </c>
      <c r="F55" s="39">
        <v>3</v>
      </c>
      <c r="G55" s="39">
        <v>3</v>
      </c>
      <c r="H55" s="39">
        <v>3</v>
      </c>
      <c r="I55" s="40">
        <v>2</v>
      </c>
      <c r="J55" s="41">
        <v>0.67913051197703389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0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2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3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1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7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8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6"/>
        <v>4.4081660908397297E-2</v>
      </c>
    </row>
    <row r="56" spans="1:73">
      <c r="A56" s="4">
        <v>2002</v>
      </c>
      <c r="B56" s="19" t="s">
        <v>17</v>
      </c>
      <c r="C56" s="43">
        <v>1.1695906432748537E-2</v>
      </c>
      <c r="D56" s="38" t="s">
        <v>71</v>
      </c>
      <c r="E56" s="39">
        <v>2</v>
      </c>
      <c r="F56" s="39">
        <v>3</v>
      </c>
      <c r="G56" s="39">
        <v>3</v>
      </c>
      <c r="H56" s="39">
        <v>3</v>
      </c>
      <c r="I56" s="40">
        <v>2</v>
      </c>
      <c r="J56" s="41">
        <v>0.67913051197703389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0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2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3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1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7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8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6"/>
        <v>4.4081660908397297E-2</v>
      </c>
    </row>
    <row r="57" spans="1:73">
      <c r="A57" s="4">
        <v>2003</v>
      </c>
      <c r="B57" s="19" t="s">
        <v>17</v>
      </c>
      <c r="C57" s="43">
        <v>1.1695906432748537E-2</v>
      </c>
      <c r="D57" s="38" t="s">
        <v>72</v>
      </c>
      <c r="E57" s="39">
        <v>2</v>
      </c>
      <c r="F57" s="39">
        <v>3</v>
      </c>
      <c r="G57" s="39">
        <v>3</v>
      </c>
      <c r="H57" s="39">
        <v>3</v>
      </c>
      <c r="I57" s="40">
        <v>2</v>
      </c>
      <c r="J57" s="41">
        <v>0.67913051197703389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0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2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3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1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7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8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6"/>
        <v>4.4081660908397297E-2</v>
      </c>
    </row>
    <row r="58" spans="1:73">
      <c r="A58" s="4">
        <v>2004</v>
      </c>
      <c r="B58" s="19" t="s">
        <v>17</v>
      </c>
      <c r="C58" s="43">
        <v>1.1695906432748537E-2</v>
      </c>
      <c r="D58" s="38" t="s">
        <v>73</v>
      </c>
      <c r="E58" s="39">
        <v>2</v>
      </c>
      <c r="F58" s="39">
        <v>3</v>
      </c>
      <c r="G58" s="39">
        <v>3</v>
      </c>
      <c r="H58" s="39">
        <v>3</v>
      </c>
      <c r="I58" s="40">
        <v>2</v>
      </c>
      <c r="J58" s="41">
        <v>0.67913051197703389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0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2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3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1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7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8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6"/>
        <v>4.4081660908397297E-2</v>
      </c>
    </row>
    <row r="59" spans="1:73">
      <c r="A59" s="4">
        <v>2005</v>
      </c>
      <c r="B59" s="19" t="s">
        <v>17</v>
      </c>
      <c r="C59" s="43">
        <v>1.1695906432748537E-2</v>
      </c>
      <c r="D59" s="38" t="s">
        <v>74</v>
      </c>
      <c r="E59" s="39">
        <v>2</v>
      </c>
      <c r="F59" s="39">
        <v>3</v>
      </c>
      <c r="G59" s="39">
        <v>3</v>
      </c>
      <c r="H59" s="39">
        <v>3</v>
      </c>
      <c r="I59" s="40">
        <v>2</v>
      </c>
      <c r="J59" s="41">
        <v>0.67913051197703389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0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2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3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1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7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8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6"/>
        <v>4.4081660908397297E-2</v>
      </c>
    </row>
    <row r="60" spans="1:73">
      <c r="A60" s="4">
        <v>2006</v>
      </c>
      <c r="B60" s="19" t="s">
        <v>17</v>
      </c>
      <c r="C60" s="43">
        <v>1.1695906432748537E-2</v>
      </c>
      <c r="D60" s="38" t="s">
        <v>75</v>
      </c>
      <c r="E60" s="39">
        <v>2</v>
      </c>
      <c r="F60" s="39">
        <v>3</v>
      </c>
      <c r="G60" s="39">
        <v>3</v>
      </c>
      <c r="H60" s="39">
        <v>3</v>
      </c>
      <c r="I60" s="40">
        <v>2</v>
      </c>
      <c r="J60" s="41">
        <v>0.67913051197703389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0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2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3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1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7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8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6"/>
        <v>4.4081660908397297E-2</v>
      </c>
    </row>
    <row r="61" spans="1:73">
      <c r="A61" s="4">
        <v>2007</v>
      </c>
      <c r="B61" s="19" t="s">
        <v>17</v>
      </c>
      <c r="C61" s="43">
        <v>1.1695906432748537E-2</v>
      </c>
      <c r="D61" s="38" t="s">
        <v>76</v>
      </c>
      <c r="E61" s="39">
        <v>2</v>
      </c>
      <c r="F61" s="39">
        <v>3</v>
      </c>
      <c r="G61" s="39">
        <v>3</v>
      </c>
      <c r="H61" s="39">
        <v>3</v>
      </c>
      <c r="I61" s="40">
        <v>2</v>
      </c>
      <c r="J61" s="41">
        <v>0.67913051197703389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0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2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3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1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7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8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6"/>
        <v>4.4081660908397297E-2</v>
      </c>
    </row>
    <row r="62" spans="1:73">
      <c r="A62" s="4">
        <v>2008</v>
      </c>
      <c r="B62" s="19" t="s">
        <v>17</v>
      </c>
      <c r="C62" s="43">
        <v>1.1695906432748537E-2</v>
      </c>
      <c r="D62" s="38" t="s">
        <v>77</v>
      </c>
      <c r="E62" s="39">
        <v>2</v>
      </c>
      <c r="F62" s="39">
        <v>3</v>
      </c>
      <c r="G62" s="39">
        <v>3</v>
      </c>
      <c r="H62" s="39">
        <v>3</v>
      </c>
      <c r="I62" s="40">
        <v>2</v>
      </c>
      <c r="J62" s="41">
        <v>0.67913051197703389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0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2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3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1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7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8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6"/>
        <v>4.4081660908397297E-2</v>
      </c>
    </row>
    <row r="63" spans="1:73">
      <c r="A63" s="4">
        <v>2009</v>
      </c>
      <c r="B63" s="19" t="s">
        <v>17</v>
      </c>
      <c r="C63" s="43">
        <v>1.1695906432748537E-2</v>
      </c>
      <c r="D63" s="38" t="s">
        <v>78</v>
      </c>
      <c r="E63" s="39">
        <v>2</v>
      </c>
      <c r="F63" s="39">
        <v>3</v>
      </c>
      <c r="G63" s="39">
        <v>3</v>
      </c>
      <c r="H63" s="39">
        <v>3</v>
      </c>
      <c r="I63" s="40">
        <v>2</v>
      </c>
      <c r="J63" s="41">
        <v>0.67913051197703389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0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2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3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1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7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8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6"/>
        <v>4.4081660908397297E-2</v>
      </c>
    </row>
    <row r="64" spans="1:73">
      <c r="A64" s="4">
        <v>2010</v>
      </c>
      <c r="B64" s="19" t="s">
        <v>17</v>
      </c>
      <c r="C64" s="43">
        <v>1.1695906432748537E-2</v>
      </c>
      <c r="D64" s="38" t="s">
        <v>79</v>
      </c>
      <c r="E64" s="39">
        <v>2</v>
      </c>
      <c r="F64" s="39">
        <v>3</v>
      </c>
      <c r="G64" s="39">
        <v>3</v>
      </c>
      <c r="H64" s="39">
        <v>3</v>
      </c>
      <c r="I64" s="40">
        <v>2</v>
      </c>
      <c r="J64" s="41">
        <v>0.67913051197703389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0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2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3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1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7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8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6"/>
        <v>4.4081660908397297E-2</v>
      </c>
    </row>
    <row r="65" spans="1:73">
      <c r="A65" s="4">
        <v>2011</v>
      </c>
      <c r="B65" s="19" t="s">
        <v>17</v>
      </c>
      <c r="C65" s="43">
        <v>1.1695906432748537E-2</v>
      </c>
      <c r="D65" s="38" t="s">
        <v>80</v>
      </c>
      <c r="E65" s="39">
        <v>2</v>
      </c>
      <c r="F65" s="39">
        <v>3</v>
      </c>
      <c r="G65" s="39">
        <v>3</v>
      </c>
      <c r="H65" s="39">
        <v>3</v>
      </c>
      <c r="I65" s="40">
        <v>2</v>
      </c>
      <c r="J65" s="41">
        <v>0.67913051197703389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0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2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3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1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7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8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6"/>
        <v>4.4081660908397297E-2</v>
      </c>
    </row>
    <row r="66" spans="1:73">
      <c r="A66" s="4">
        <v>2012</v>
      </c>
      <c r="B66" s="19" t="s">
        <v>17</v>
      </c>
      <c r="C66" s="43">
        <v>1.1695906432748537E-2</v>
      </c>
      <c r="D66" s="38" t="s">
        <v>81</v>
      </c>
      <c r="E66" s="39">
        <v>2</v>
      </c>
      <c r="F66" s="39">
        <v>3</v>
      </c>
      <c r="G66" s="39">
        <v>3</v>
      </c>
      <c r="H66" s="39">
        <v>3</v>
      </c>
      <c r="I66" s="40">
        <v>2</v>
      </c>
      <c r="J66" s="41">
        <v>0.67913051197703389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0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2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3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1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7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8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6"/>
        <v>4.4081660908397297E-2</v>
      </c>
    </row>
    <row r="67" spans="1:73">
      <c r="A67" s="4">
        <v>2013</v>
      </c>
      <c r="B67" s="19" t="s">
        <v>17</v>
      </c>
      <c r="C67" s="43">
        <v>1.1695906432748537E-2</v>
      </c>
      <c r="D67" s="38" t="s">
        <v>82</v>
      </c>
      <c r="E67" s="39">
        <v>2</v>
      </c>
      <c r="F67" s="39">
        <v>3</v>
      </c>
      <c r="G67" s="39">
        <v>3</v>
      </c>
      <c r="H67" s="39">
        <v>3</v>
      </c>
      <c r="I67" s="40">
        <v>2</v>
      </c>
      <c r="J67" s="41">
        <v>0.67913051197703389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0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2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3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1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7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8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6"/>
        <v>4.4081660908397297E-2</v>
      </c>
    </row>
    <row r="68" spans="1:73">
      <c r="A68" s="4">
        <v>2014</v>
      </c>
      <c r="B68" s="19" t="s">
        <v>17</v>
      </c>
      <c r="C68" s="43">
        <v>1.1695906432748537E-2</v>
      </c>
      <c r="D68" s="38" t="s">
        <v>83</v>
      </c>
      <c r="E68" s="39">
        <v>2</v>
      </c>
      <c r="F68" s="39">
        <v>3</v>
      </c>
      <c r="G68" s="39">
        <v>3</v>
      </c>
      <c r="H68" s="39">
        <v>3</v>
      </c>
      <c r="I68" s="40">
        <v>2</v>
      </c>
      <c r="J68" s="41">
        <v>0.67913051197703389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9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2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3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0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7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8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6"/>
        <v>4.4081660908397297E-2</v>
      </c>
    </row>
    <row r="69" spans="1:73">
      <c r="A69" s="4">
        <v>2015</v>
      </c>
      <c r="B69" s="19" t="s">
        <v>17</v>
      </c>
      <c r="C69" s="43">
        <v>1.1695906432748537E-2</v>
      </c>
      <c r="D69" s="38" t="s">
        <v>84</v>
      </c>
      <c r="E69" s="39">
        <v>2</v>
      </c>
      <c r="F69" s="39">
        <v>3</v>
      </c>
      <c r="G69" s="39">
        <v>3</v>
      </c>
      <c r="H69" s="39">
        <v>3</v>
      </c>
      <c r="I69" s="40">
        <v>2</v>
      </c>
      <c r="J69" s="41">
        <v>0.67913051197703389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9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2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3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0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7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8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6"/>
        <v>4.4081660908397297E-2</v>
      </c>
    </row>
    <row r="70" spans="1:73">
      <c r="A70" s="4">
        <v>2016</v>
      </c>
      <c r="B70" s="19" t="s">
        <v>17</v>
      </c>
      <c r="C70" s="43">
        <v>1.1695906432748537E-2</v>
      </c>
      <c r="D70" s="38" t="s">
        <v>85</v>
      </c>
      <c r="E70" s="39">
        <v>2</v>
      </c>
      <c r="F70" s="39">
        <v>3</v>
      </c>
      <c r="G70" s="39">
        <v>3</v>
      </c>
      <c r="H70" s="39">
        <v>3</v>
      </c>
      <c r="I70" s="40">
        <v>2</v>
      </c>
      <c r="J70" s="41">
        <v>0.67913051197703389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9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1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2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0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7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8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3">SQRT((1.5*EXP(1.105*BT70))^2+(1.5*EXP(1.105*(BP70-1)))^2+(1.5*EXP(1.105*(BQ70-1)))^2+(1.5*EXP(1.105*(BR70-1)))^2+(1.5*EXP(1.105*(BS70-1)))^2)/100*2.45</f>
        <v>4.4081660908397297E-2</v>
      </c>
    </row>
    <row r="71" spans="1:73" ht="13.5" customHeight="1">
      <c r="A71" s="4">
        <v>2017</v>
      </c>
      <c r="B71" s="19" t="s">
        <v>17</v>
      </c>
      <c r="C71" s="43">
        <v>1.1695906432748537E-2</v>
      </c>
      <c r="D71" s="38" t="s">
        <v>86</v>
      </c>
      <c r="E71" s="39">
        <v>2</v>
      </c>
      <c r="F71" s="39">
        <v>3</v>
      </c>
      <c r="G71" s="39">
        <v>3</v>
      </c>
      <c r="H71" s="39">
        <v>3</v>
      </c>
      <c r="I71" s="40">
        <v>2</v>
      </c>
      <c r="J71" s="41">
        <v>0.67913051197703389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4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5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16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17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18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19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0">SQRT((1.5*EXP(1.105*BT71))^2+(1.5*EXP(1.105*(BP71-1)))^2+(1.5*EXP(1.105*(BQ71-1)))^2+(1.5*EXP(1.105*(BR71-1)))^2+(1.5*EXP(1.105*(BS71-1)))^2)/100*2.45</f>
        <v>4.4081660908397297E-2</v>
      </c>
    </row>
    <row r="72" spans="1:73" ht="13.5" customHeight="1">
      <c r="A72" s="4">
        <v>2018</v>
      </c>
      <c r="B72" s="19" t="s">
        <v>17</v>
      </c>
      <c r="C72" s="43">
        <v>1.1695906432748537E-2</v>
      </c>
      <c r="D72" s="38" t="s">
        <v>86</v>
      </c>
      <c r="E72" s="39">
        <v>2</v>
      </c>
      <c r="F72" s="39">
        <v>3</v>
      </c>
      <c r="G72" s="39">
        <v>3</v>
      </c>
      <c r="H72" s="39">
        <v>3</v>
      </c>
      <c r="I72" s="40">
        <v>2</v>
      </c>
      <c r="J72" s="41">
        <v>0.67913051197703389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4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5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16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17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18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19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0"/>
        <v>4.4081660908397297E-2</v>
      </c>
    </row>
    <row r="73" spans="1:73" ht="13.5" customHeight="1">
      <c r="A73" s="4">
        <v>2019</v>
      </c>
      <c r="B73" s="19" t="s">
        <v>17</v>
      </c>
      <c r="C73" s="43">
        <v>1.1695906432748537E-2</v>
      </c>
      <c r="D73" s="38" t="s">
        <v>86</v>
      </c>
      <c r="E73" s="39">
        <v>2</v>
      </c>
      <c r="F73" s="39">
        <v>3</v>
      </c>
      <c r="G73" s="39">
        <v>3</v>
      </c>
      <c r="H73" s="39">
        <v>3</v>
      </c>
      <c r="I73" s="40">
        <v>2</v>
      </c>
      <c r="J73" s="41">
        <v>0.67913051197703389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9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1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2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0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7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8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3"/>
        <v>4.4081660908397297E-2</v>
      </c>
    </row>
    <row r="74" spans="1:73" s="18" customFormat="1" ht="13.5" customHeight="1">
      <c r="A74" s="4">
        <v>2020</v>
      </c>
      <c r="B74" s="19" t="s">
        <v>17</v>
      </c>
      <c r="C74" s="43">
        <v>1.1695906432748537E-2</v>
      </c>
      <c r="D74" s="38" t="s">
        <v>86</v>
      </c>
      <c r="E74" s="39">
        <v>2</v>
      </c>
      <c r="F74" s="39">
        <v>3</v>
      </c>
      <c r="G74" s="39">
        <v>3</v>
      </c>
      <c r="H74" s="39">
        <v>3</v>
      </c>
      <c r="I74" s="40">
        <v>2</v>
      </c>
      <c r="J74" s="41">
        <v>0.67913051197703389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1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2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3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4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25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26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27">SQRT((1.5*EXP(1.105*BT74))^2+(1.5*EXP(1.105*(BP74-1)))^2+(1.5*EXP(1.105*(BQ74-1)))^2+(1.5*EXP(1.105*(BR74-1)))^2+(1.5*EXP(1.105*(BS74-1)))^2)/100*2.45</f>
        <v>4.4081660908397297E-2</v>
      </c>
    </row>
    <row r="75" spans="1:73" s="18" customFormat="1" ht="13.5" customHeight="1">
      <c r="A75" s="4">
        <v>2021</v>
      </c>
      <c r="B75" s="45" t="s">
        <v>17</v>
      </c>
      <c r="C75" s="42">
        <v>1.1695906432748537E-2</v>
      </c>
      <c r="D75" s="46" t="s">
        <v>86</v>
      </c>
      <c r="E75" s="35">
        <v>2</v>
      </c>
      <c r="F75" s="35">
        <v>3</v>
      </c>
      <c r="G75" s="35">
        <v>3</v>
      </c>
      <c r="H75" s="35">
        <v>3</v>
      </c>
      <c r="I75" s="35">
        <v>2</v>
      </c>
      <c r="J75" s="47">
        <v>0.67913051197703389</v>
      </c>
      <c r="K75" s="48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9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50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51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52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53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54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 ht="13.5" customHeight="1">
      <c r="A76" s="4">
        <v>2022</v>
      </c>
      <c r="B76" s="45" t="s">
        <v>17</v>
      </c>
      <c r="C76" s="42">
        <v>1.1695906432748537E-2</v>
      </c>
      <c r="D76" s="46" t="s">
        <v>86</v>
      </c>
      <c r="E76" s="35">
        <v>2</v>
      </c>
      <c r="F76" s="35">
        <v>3</v>
      </c>
      <c r="G76" s="35">
        <v>3</v>
      </c>
      <c r="H76" s="35">
        <v>3</v>
      </c>
      <c r="I76" s="35">
        <v>2</v>
      </c>
      <c r="J76" s="47">
        <v>0.67913051197703389</v>
      </c>
      <c r="K76" s="48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9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50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51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52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53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54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{0D72AF3E-A1BB-4325-9132-AF50B4DBB366}</x14:id>
        </ext>
      </extLst>
    </cfRule>
  </conditionalFormatting>
  <conditionalFormatting sqref="AK4:AK70 AK73">
    <cfRule type="dataBar" priority="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{06181242-490D-4F9C-A693-915B2B2BF3CF}</x14:id>
        </ext>
      </extLst>
    </cfRule>
  </conditionalFormatting>
  <conditionalFormatting sqref="BU4:BU70 BU73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{9B7812A1-1204-4E3C-B110-C1E77803A7DD}</x14:id>
        </ext>
      </extLst>
    </cfRule>
  </conditionalFormatting>
  <conditionalFormatting sqref="W4:W70 W73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{ADC65C7E-EFAD-43DD-94A3-44BAD236057E}</x14:id>
        </ext>
      </extLst>
    </cfRule>
  </conditionalFormatting>
  <conditionalFormatting sqref="W4:AA70 W73:AA73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{440C257F-764F-4B82-92E9-7CA88A10C4B0}</x14:id>
        </ext>
      </extLst>
    </cfRule>
  </conditionalFormatting>
  <conditionalFormatting sqref="X4:AA70 X73:AA73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{6A5B79C8-6B2C-4904-A660-977ADC116689}</x14:id>
        </ext>
      </extLst>
    </cfRule>
  </conditionalFormatting>
  <conditionalFormatting sqref="AF4:AF70 AF73">
    <cfRule type="dataBar" priority="1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{9BCFB828-2FCF-44CD-92E7-75B83A058C60}</x14:id>
        </ext>
      </extLst>
    </cfRule>
  </conditionalFormatting>
  <conditionalFormatting sqref="AF4:AJ70 AF73:AJ73">
    <cfRule type="dataBar" priority="1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{9AB6AF14-46B1-4FB0-929E-8C7DE99FC2F1}</x14:id>
        </ext>
      </extLst>
    </cfRule>
  </conditionalFormatting>
  <conditionalFormatting sqref="AG4:AJ70 AG73:AJ73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{BA582AA5-A8C6-4AFB-B198-9C945B92A4FC}</x14:id>
        </ext>
      </extLst>
    </cfRule>
  </conditionalFormatting>
  <conditionalFormatting sqref="AO4:AO70 AO73">
    <cfRule type="dataBar" priority="1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{62F068F5-A40B-4B2E-BE02-4579E25A9BB3}</x14:id>
        </ext>
      </extLst>
    </cfRule>
  </conditionalFormatting>
  <conditionalFormatting sqref="AO4:AS70 AO73:AS73">
    <cfRule type="dataBar" priority="1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{40104B38-0461-467F-BCD4-3E05712206F4}</x14:id>
        </ext>
      </extLst>
    </cfRule>
  </conditionalFormatting>
  <conditionalFormatting sqref="AP4:AS70 AP73:AS73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{F138CAC5-756F-448A-8A97-7DF94C45EECA}</x14:id>
        </ext>
      </extLst>
    </cfRule>
  </conditionalFormatting>
  <conditionalFormatting sqref="BP4:BP70 BP73">
    <cfRule type="dataBar" priority="1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{B487DF06-AEF2-4701-A192-8EC5C61D127E}</x14:id>
        </ext>
      </extLst>
    </cfRule>
  </conditionalFormatting>
  <conditionalFormatting sqref="BP4:BT70 BP73:BT73">
    <cfRule type="dataBar" priority="1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{358230F3-6137-44CD-A2BD-02815E998919}</x14:id>
        </ext>
      </extLst>
    </cfRule>
  </conditionalFormatting>
  <conditionalFormatting sqref="BQ4:BT70 BQ73:BT73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{382C33F9-1AF4-45A9-84DC-5C2C34D6EA18}</x14:id>
        </ext>
      </extLst>
    </cfRule>
  </conditionalFormatting>
  <conditionalFormatting sqref="N4:N70 N73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{97111FC4-A54D-400A-997C-B04F49376FD8}</x14:id>
        </ext>
      </extLst>
    </cfRule>
  </conditionalFormatting>
  <conditionalFormatting sqref="N4:R70 N73:R73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{DBCA144A-F398-4FB4-9856-658E326A8332}</x14:id>
        </ext>
      </extLst>
    </cfRule>
  </conditionalFormatting>
  <conditionalFormatting sqref="O4:R70 O73:R73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{9E70CB2B-7379-4DEF-A0C7-DB8AFFA10FB6}</x14:id>
        </ext>
      </extLst>
    </cfRule>
  </conditionalFormatting>
  <conditionalFormatting sqref="S4:S70 S73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{6584CAF5-6FA8-42A3-AC98-83C73296E92B}</x14:id>
        </ext>
      </extLst>
    </cfRule>
  </conditionalFormatting>
  <conditionalFormatting sqref="AT4:AT70 AT73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{8ED8907C-AB6E-4C47-AEF4-F28E00A0A3B8}</x14:id>
        </ext>
      </extLst>
    </cfRule>
  </conditionalFormatting>
  <conditionalFormatting sqref="BL4:BL70 BL73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{EBD0DFFD-41FE-4539-B348-FC8707BB10DD}</x14:id>
        </ext>
      </extLst>
    </cfRule>
  </conditionalFormatting>
  <conditionalFormatting sqref="BG4:BG70 BG73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{958547E6-A8E0-4794-9FD9-A041C080C4CD}</x14:id>
        </ext>
      </extLst>
    </cfRule>
  </conditionalFormatting>
  <conditionalFormatting sqref="BG4:BK70 BG73:BK73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{3FE14C63-B836-4CB6-8CE2-48CDD8EDD9A3}</x14:id>
        </ext>
      </extLst>
    </cfRule>
  </conditionalFormatting>
  <conditionalFormatting sqref="BH4:BK70 BH73:BK73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{12398E1C-08C6-4B86-9D57-86F2C14ECE62}</x14:id>
        </ext>
      </extLst>
    </cfRule>
  </conditionalFormatting>
  <conditionalFormatting sqref="BC4:BC70 BC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{0142E9E8-0BF3-4670-B136-CC7920CE9316}</x14:id>
        </ext>
      </extLst>
    </cfRule>
  </conditionalFormatting>
  <conditionalFormatting sqref="AX4:AX70 AX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{05D72A33-683C-4F2E-AD04-98D280605607}</x14:id>
        </ext>
      </extLst>
    </cfRule>
  </conditionalFormatting>
  <conditionalFormatting sqref="AX4:BB70 AX73:BB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{665DD1BF-E400-4C88-B123-AC7EC8699793}</x14:id>
        </ext>
      </extLst>
    </cfRule>
  </conditionalFormatting>
  <conditionalFormatting sqref="AY4:BB70 AY73:BB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{F0D94BDA-E3A6-4D4D-8772-964730D855B6}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{C2CC8FBC-988D-4F99-B422-45887EF93538}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{986329A2-047D-4155-99F9-33BE7B83E4BC}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{8FAE8098-BFDF-4DD7-8C37-8F8C1EB2F61B}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{DD83275D-1156-4599-A47D-4CF89949D71E}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{912C0ACD-C668-4A92-AB81-D08F1D2401ED}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{2B801015-391D-4F89-BE87-2CF66C9C8255}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{ADCB4460-8C33-47E3-A6CA-97D163AE78E0}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{621BD4F9-D432-48D3-B5F6-6DA06C2A5AC7}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{4C47DF3B-CE21-43FC-A07A-D091F6E0FD19}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{CF3BA73E-6463-4018-AFC7-937268A3CA93}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{D2976B73-2D21-42E1-821F-9BDAA36D1DA9}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{9B14A47A-619B-4501-BE28-025B28BA7E87}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{9238F260-B659-474F-A8D9-F4DEB84097A6}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{CDB026FD-DB4E-4CE1-8675-608F02A8DB28}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{D4ED1F7A-335B-46AC-88B4-EC1115A42BB6}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{C31849ED-653C-47FF-AC84-F3D2277EC447}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{6AFE9828-9DE4-41B4-A6DB-368967A92706}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{74DCBE0B-57D0-4EA4-AAE3-1AC5FA6B8ED9}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{F0AAC113-E285-42F6-8703-60773FD4378E}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{220F4276-DF40-4F1C-A167-0A5EC656AAAE}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{C2F6D320-6D92-41A8-8E94-9F1A6B1080B7}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{9F78D4B7-EC9A-4FB5-9C2B-9E133A78114E}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{C1539213-EE7B-40AB-BB43-A681C9114D66}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{2751C613-6F7F-4433-AAA7-77B1FDD4FB0E}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{4BD8E314-90D9-4E28-BB04-69ED8B868A7F}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{09B7F585-685E-449E-952E-18366CDD5BA6}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{37E8FE1A-71D9-43D8-BB71-F2AA7FD7288D}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{58F96DB0-6B0C-449E-8F6F-7F8AAAC27FCB}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{D5201EC4-289E-4CA3-8982-B922214D2F0A}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{A8F2DA64-B787-49CA-816E-AD0DBCC23EAD}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{90F9631E-8F8A-4CDE-8365-0B58C574E46D}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{BCEAA9B8-72D0-4FF4-9258-70AAC02E316F}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{278EE893-5287-4D05-AEE5-CC3D8A63D2A0}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{B14087A6-F33D-4F35-B546-16475C596D28}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{2A24195B-3AF7-45BC-ADC3-62F8206648D0}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{7066C661-5849-44DB-B418-C7A175DDC931}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{F7E41B3A-9398-4545-922F-3992C076067A}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{7127EC87-CEA6-4F66-B53F-40EFB4318807}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{AD29E8A3-609E-4102-8586-F2AB8F07ED84}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{1D8BC309-4287-40A7-9B72-80B800D5391C}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{F8BB120A-3701-4A06-99D0-906FD39749FC}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{405543C2-D69B-4630-A4C7-E9E4CAA62B48}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{24F634CD-2208-4ED3-9C24-4F3F9B6728CF}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{01AE324D-87BA-470C-8C8A-A8DE1621BE60}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{509D4F5D-BBFB-47BD-AF87-25A53B4A3BF1}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{47413122-9D15-49DE-949E-FFE95C7D3195}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{684CF7AC-CD82-455C-96D4-6E917E6A62C6}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{BC9439E5-9AFA-471A-8BB8-891A5F2D1209}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{E8BD5AD7-DDA2-4544-8FE3-12E0785AAFEC}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{621785E6-E11C-46B1-BC4B-1CF6001FD4A4}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{C1D3E8D6-7118-41D2-A9F9-F6AD6147CC76}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{4C651FFA-C2B1-4DC9-8F0B-CEAD59DDCC52}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{831C198D-CB11-406D-A26C-E4063C157F9E}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{196A7E43-3B40-48F3-A37A-329E96CBC444}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{C8E288C9-4B34-4A9A-8AA7-10EB81C82CE7}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{45673682-C2CC-403A-ABD1-621589F6FAC2}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{CB61BEC3-8E6B-47DF-AE3A-77F05A830B16}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{49318353-19E5-43A5-96A3-EB3290F1B159}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{CC11DB88-F397-494B-98C8-C5DF402B81C1}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{1028C73C-E2F0-4F5A-B641-CDB821D3501D}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{AC7E764C-2FC8-428B-8C59-B91F6FDC737A}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{8C70B3D1-431B-40F4-8AD5-51DB3A99F8C9}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{BF77C4A1-DA7E-4775-BCCA-13876AE4CFF8}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{C6D4F576-D2A0-477E-90A3-52687B4611EF}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{E783794E-E2D6-42EF-9CAC-B15308FFCAB8}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{8448E73F-7057-49E4-ADE4-13AF8CFD57E8}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{B6282AB7-A1F6-4EA9-B56B-8748AB4C53D1}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{C26CCB62-1821-40B1-B2D8-671930DCFF79}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{C7B532ED-DA36-4670-A930-EA42E6AA23DE}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{DE13C46C-9EE6-4E3C-831F-B999BDCC3858}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{2C153EC2-DCE9-4FC7-9BC6-74BC768B25F5}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{C399D55B-FC8D-47E9-AFF0-E2555E56F99A}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{04FC6692-0D65-48F8-AEEB-DE20EFAA43D6}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{CE3118E8-6FC7-46D2-B025-B1AAE3331992}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{D3BD8E55-3A8E-40A9-8CF6-9498B3B6617F}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{58802011-FE2A-465D-A8D1-464781A01AE4}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{AD1B8375-E28B-4344-9D75-907975A72A85}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{401F4A55-F61A-459B-9335-A920CAE4ABDB}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{CC401AF2-A348-47EE-8F70-3E2A95AFF290}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{8D2FA7F7-05D3-49D2-837D-FF24CD5C442A}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{B95D0C56-3C3F-4AE7-9E51-2499F88BD6C0}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{C5F32DEB-5A8D-4254-B4D8-2E2A9D67A262}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{B592EDFB-3E91-4CDA-ADD2-BE46F0768A35}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{0C1496E8-F4EA-4B8F-9B09-FE06955B06F8}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{F706DF71-0EC1-49DB-8317-C0BD270B8BF4}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{6A8E19DF-45FD-4221-904B-368025EAF313}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{A62AE080-3491-442E-8A80-87337BE03067}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{6EB97CDB-F8E2-4727-89FE-4777B8C36E4F}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{DFE0CD8F-1C9E-4B97-A2A3-F74FE2A377F0}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{2FBFED68-9D09-4C3B-BBA2-9A2E542DEAC7}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{ACE8B4D8-D3A7-4DA0-9BE2-227B1B0EC336}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{CC9EFFAE-97FF-40E8-9A7A-2280FF7FAE63}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72AF3E-A1BB-4325-9132-AF50B4DBB3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06181242-490D-4F9C-A693-915B2B2BF3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9B7812A1-1204-4E3C-B110-C1E77803A7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ADC65C7E-EFAD-43DD-94A3-44BAD23605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440C257F-764F-4B82-92E9-7CA88A10C4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6A5B79C8-6B2C-4904-A660-977ADC1166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9BCFB828-2FCF-44CD-92E7-75B83A058C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9AB6AF14-46B1-4FB0-929E-8C7DE99FC2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BA582AA5-A8C6-4AFB-B198-9C945B92A4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62F068F5-A40B-4B2E-BE02-4579E25A9B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40104B38-0461-467F-BCD4-3E0571220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F138CAC5-756F-448A-8A97-7DF94C45EE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B487DF06-AEF2-4701-A192-8EC5C61D12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358230F3-6137-44CD-A2BD-02815E9989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382C33F9-1AF4-45A9-84DC-5C2C34D6EA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97111FC4-A54D-400A-997C-B04F49376F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DBCA144A-F398-4FB4-9856-658E326A83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9E70CB2B-7379-4DEF-A0C7-DB8AFFA10F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6584CAF5-6FA8-42A3-AC98-83C73296E9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8ED8907C-AB6E-4C47-AEF4-F28E00A0A3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EBD0DFFD-41FE-4539-B348-FC8707BB10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958547E6-A8E0-4794-9FD9-A041C080C4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3FE14C63-B836-4CB6-8CE2-48CDD8EDD9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12398E1C-08C6-4B86-9D57-86F2C14ECE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0142E9E8-0BF3-4670-B136-CC7920CE93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05D72A33-683C-4F2E-AD04-98D2806056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665DD1BF-E400-4C88-B123-AC7EC86997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F0D94BDA-E3A6-4D4D-8772-964730D855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C2CC8FBC-988D-4F99-B422-45887EF935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986329A2-047D-4155-99F9-33BE7B83E4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8FAE8098-BFDF-4DD7-8C37-8F8C1EB2F6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DD83275D-1156-4599-A47D-4CF89949D7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912C0ACD-C668-4A92-AB81-D08F1D2401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2B801015-391D-4F89-BE87-2CF66C9C82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ADCB4460-8C33-47E3-A6CA-97D163AE78E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621BD4F9-D432-48D3-B5F6-6DA06C2A5A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4C47DF3B-CE21-43FC-A07A-D091F6E0FD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CF3BA73E-6463-4018-AFC7-937268A3CA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D2976B73-2D21-42E1-821F-9BDAA36D1D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9B14A47A-619B-4501-BE28-025B28BA7E8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9238F260-B659-474F-A8D9-F4DEB84097A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CDB026FD-DB4E-4CE1-8675-608F02A8DB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D4ED1F7A-335B-46AC-88B4-EC1115A42BB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C31849ED-653C-47FF-AC84-F3D2277EC4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6AFE9828-9DE4-41B4-A6DB-368967A927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74DCBE0B-57D0-4EA4-AAE3-1AC5FA6B8ED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F0AAC113-E285-42F6-8703-60773FD437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220F4276-DF40-4F1C-A167-0A5EC656AA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C2F6D320-6D92-41A8-8E94-9F1A6B1080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9F78D4B7-EC9A-4FB5-9C2B-9E133A7811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C1539213-EE7B-40AB-BB43-A681C9114D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2751C613-6F7F-4433-AAA7-77B1FDD4FB0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4BD8E314-90D9-4E28-BB04-69ED8B868A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09B7F585-685E-449E-952E-18366CDD5B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37E8FE1A-71D9-43D8-BB71-F2AA7FD728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58F96DB0-6B0C-449E-8F6F-7F8AAAC27F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D5201EC4-289E-4CA3-8982-B922214D2F0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A8F2DA64-B787-49CA-816E-AD0DBCC23E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90F9631E-8F8A-4CDE-8365-0B58C574E4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BCEAA9B8-72D0-4FF4-9258-70AAC02E31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278EE893-5287-4D05-AEE5-CC3D8A63D2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B14087A6-F33D-4F35-B546-16475C596D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2A24195B-3AF7-45BC-ADC3-62F8206648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7066C661-5849-44DB-B418-C7A175DDC93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F7E41B3A-9398-4545-922F-3992C07606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7127EC87-CEA6-4F66-B53F-40EFB43188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AD29E8A3-609E-4102-8586-F2AB8F07ED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1D8BC309-4287-40A7-9B72-80B800D539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F8BB120A-3701-4A06-99D0-906FD39749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405543C2-D69B-4630-A4C7-E9E4CAA62B4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24F634CD-2208-4ED3-9C24-4F3F9B6728C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01AE324D-87BA-470C-8C8A-A8DE1621BE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509D4F5D-BBFB-47BD-AF87-25A53B4A3B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47413122-9D15-49DE-949E-FFE95C7D319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684CF7AC-CD82-455C-96D4-6E917E6A62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BC9439E5-9AFA-471A-8BB8-891A5F2D120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E8BD5AD7-DDA2-4544-8FE3-12E0785AAF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621785E6-E11C-46B1-BC4B-1CF6001FD4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C1D3E8D6-7118-41D2-A9F9-F6AD6147CC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4C651FFA-C2B1-4DC9-8F0B-CEAD59DDCC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831C198D-CB11-406D-A26C-E4063C157F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196A7E43-3B40-48F3-A37A-329E96CBC4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C8E288C9-4B34-4A9A-8AA7-10EB81C82C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45673682-C2CC-403A-ABD1-621589F6FA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CB61BEC3-8E6B-47DF-AE3A-77F05A830B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49318353-19E5-43A5-96A3-EB3290F1B1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CC11DB88-F397-494B-98C8-C5DF402B81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1028C73C-E2F0-4F5A-B641-CDB821D350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AC7E764C-2FC8-428B-8C59-B91F6FDC73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8C70B3D1-431B-40F4-8AD5-51DB3A99F8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BF77C4A1-DA7E-4775-BCCA-13876AE4CF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C6D4F576-D2A0-477E-90A3-52687B4611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E783794E-E2D6-42EF-9CAC-B15308FFCA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8448E73F-7057-49E4-ADE4-13AF8CFD57E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B6282AB7-A1F6-4EA9-B56B-8748AB4C53D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C26CCB62-1821-40B1-B2D8-671930DCF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C7B532ED-DA36-4670-A930-EA42E6AA23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DE13C46C-9EE6-4E3C-831F-B999BDCC38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2C153EC2-DCE9-4FC7-9BC6-74BC768B25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C399D55B-FC8D-47E9-AFF0-E2555E56F9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04FC6692-0D65-48F8-AEEB-DE20EFAA43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CE3118E8-6FC7-46D2-B025-B1AAE33319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D3BD8E55-3A8E-40A9-8CF6-9498B3B661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58802011-FE2A-465D-A8D1-464781A01A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AD1B8375-E28B-4344-9D75-907975A72A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401F4A55-F61A-459B-9335-A920CAE4AB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CC401AF2-A348-47EE-8F70-3E2A95AFF2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8D2FA7F7-05D3-49D2-837D-FF24CD5C44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B95D0C56-3C3F-4AE7-9E51-2499F88BD6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C5F32DEB-5A8D-4254-B4D8-2E2A9D67A2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B592EDFB-3E91-4CDA-ADD2-BE46F0768A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0C1496E8-F4EA-4B8F-9B09-FE06955B06F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F706DF71-0EC1-49DB-8317-C0BD270B8B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6A8E19DF-45FD-4221-904B-368025EAF3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A62AE080-3491-442E-8A80-87337BE030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6EB97CDB-F8E2-4727-89FE-4777B8C36E4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DFE0CD8F-1C9E-4B97-A2A3-F74FE2A377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2FBFED68-9D09-4C3B-BBA2-9A2E542DEA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ACE8B4D8-D3A7-4DA0-9BE2-227B1B0EC3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CC9EFFAE-97FF-40E8-9A7A-2280FF7FAE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1CFB7-2C38-481D-A5BD-5462D4188201}">
  <sheetPr codeName="Sheet3">
    <tabColor theme="4" tint="0.39997558519241921"/>
  </sheetPr>
  <dimension ref="A1:EF76"/>
  <sheetViews>
    <sheetView zoomScale="94" zoomScaleNormal="94" workbookViewId="0">
      <pane xSplit="1" ySplit="3" topLeftCell="B4" activePane="bottomRight" state="frozen"/>
      <selection pane="topRight"/>
      <selection pane="bottomLeft"/>
      <selection pane="bottomRight" activeCell="C72" sqref="C72"/>
    </sheetView>
  </sheetViews>
  <sheetFormatPr defaultColWidth="0" defaultRowHeight="15" zeroHeight="1"/>
  <cols>
    <col min="1" max="1" width="9.75" style="30" bestFit="1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156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42">
        <v>0.01</v>
      </c>
      <c r="D4" s="34" t="s">
        <v>87</v>
      </c>
      <c r="E4" s="35">
        <v>3</v>
      </c>
      <c r="F4" s="35">
        <v>3</v>
      </c>
      <c r="G4" s="35">
        <v>3</v>
      </c>
      <c r="H4" s="35">
        <v>3</v>
      </c>
      <c r="I4" s="36">
        <v>3</v>
      </c>
      <c r="J4" s="37">
        <v>1.2132328390150593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0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1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42">
        <v>0.01</v>
      </c>
      <c r="D5" s="34" t="s">
        <v>88</v>
      </c>
      <c r="E5" s="35">
        <v>3</v>
      </c>
      <c r="F5" s="35">
        <v>3</v>
      </c>
      <c r="G5" s="35">
        <v>3</v>
      </c>
      <c r="H5" s="35">
        <v>3</v>
      </c>
      <c r="I5" s="36">
        <v>3</v>
      </c>
      <c r="J5" s="37">
        <v>1.2132328390150593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0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1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42">
        <v>0.01</v>
      </c>
      <c r="D6" s="34" t="s">
        <v>89</v>
      </c>
      <c r="E6" s="35">
        <v>3</v>
      </c>
      <c r="F6" s="35">
        <v>3</v>
      </c>
      <c r="G6" s="35">
        <v>3</v>
      </c>
      <c r="H6" s="35">
        <v>3</v>
      </c>
      <c r="I6" s="36">
        <v>3</v>
      </c>
      <c r="J6" s="37">
        <v>1.2132328390150593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0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2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3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1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4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5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6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42">
        <v>0.01</v>
      </c>
      <c r="D7" s="34" t="s">
        <v>90</v>
      </c>
      <c r="E7" s="35">
        <v>3</v>
      </c>
      <c r="F7" s="35">
        <v>3</v>
      </c>
      <c r="G7" s="35">
        <v>3</v>
      </c>
      <c r="H7" s="35">
        <v>3</v>
      </c>
      <c r="I7" s="36">
        <v>3</v>
      </c>
      <c r="J7" s="37">
        <v>1.2132328390150593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0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2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3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1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4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5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6"/>
        <v>4.4081660908397297E-2</v>
      </c>
    </row>
    <row r="8" spans="1:73">
      <c r="A8" s="4">
        <v>1954</v>
      </c>
      <c r="B8" s="19" t="s">
        <v>17</v>
      </c>
      <c r="C8" s="42">
        <v>0.01</v>
      </c>
      <c r="D8" s="34" t="s">
        <v>91</v>
      </c>
      <c r="E8" s="35">
        <v>3</v>
      </c>
      <c r="F8" s="35">
        <v>3</v>
      </c>
      <c r="G8" s="35">
        <v>3</v>
      </c>
      <c r="H8" s="35">
        <v>3</v>
      </c>
      <c r="I8" s="36">
        <v>3</v>
      </c>
      <c r="J8" s="37">
        <v>1.2132328390150593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0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2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3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1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4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5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6"/>
        <v>4.4081660908397297E-2</v>
      </c>
    </row>
    <row r="9" spans="1:73">
      <c r="A9" s="4">
        <v>1955</v>
      </c>
      <c r="B9" s="19" t="s">
        <v>17</v>
      </c>
      <c r="C9" s="42">
        <v>0.01</v>
      </c>
      <c r="D9" s="34" t="s">
        <v>92</v>
      </c>
      <c r="E9" s="35">
        <v>3</v>
      </c>
      <c r="F9" s="35">
        <v>3</v>
      </c>
      <c r="G9" s="35">
        <v>3</v>
      </c>
      <c r="H9" s="35">
        <v>3</v>
      </c>
      <c r="I9" s="36">
        <v>3</v>
      </c>
      <c r="J9" s="37">
        <v>1.2132328390150593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0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2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3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1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4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5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6"/>
        <v>4.4081660908397297E-2</v>
      </c>
    </row>
    <row r="10" spans="1:73">
      <c r="A10" s="4">
        <v>1956</v>
      </c>
      <c r="B10" s="19" t="s">
        <v>17</v>
      </c>
      <c r="C10" s="42">
        <v>0.01</v>
      </c>
      <c r="D10" s="34" t="s">
        <v>93</v>
      </c>
      <c r="E10" s="35">
        <v>3</v>
      </c>
      <c r="F10" s="35">
        <v>3</v>
      </c>
      <c r="G10" s="35">
        <v>3</v>
      </c>
      <c r="H10" s="35">
        <v>3</v>
      </c>
      <c r="I10" s="36">
        <v>3</v>
      </c>
      <c r="J10" s="37">
        <v>1.2132328390150593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0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2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3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1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4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5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6"/>
        <v>4.4081660908397297E-2</v>
      </c>
    </row>
    <row r="11" spans="1:73">
      <c r="A11" s="4">
        <v>1957</v>
      </c>
      <c r="B11" s="19" t="s">
        <v>17</v>
      </c>
      <c r="C11" s="42">
        <v>0.01</v>
      </c>
      <c r="D11" s="34" t="s">
        <v>94</v>
      </c>
      <c r="E11" s="35">
        <v>3</v>
      </c>
      <c r="F11" s="35">
        <v>3</v>
      </c>
      <c r="G11" s="35">
        <v>3</v>
      </c>
      <c r="H11" s="35">
        <v>3</v>
      </c>
      <c r="I11" s="36">
        <v>3</v>
      </c>
      <c r="J11" s="37">
        <v>1.2132328390150593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0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2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3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1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42">
        <v>0.01</v>
      </c>
      <c r="D12" s="34" t="s">
        <v>95</v>
      </c>
      <c r="E12" s="35">
        <v>3</v>
      </c>
      <c r="F12" s="35">
        <v>3</v>
      </c>
      <c r="G12" s="35">
        <v>3</v>
      </c>
      <c r="H12" s="35">
        <v>3</v>
      </c>
      <c r="I12" s="36">
        <v>3</v>
      </c>
      <c r="J12" s="37">
        <v>1.2132328390150593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0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2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3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1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7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8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6"/>
        <v>4.4081660908397297E-2</v>
      </c>
    </row>
    <row r="13" spans="1:73">
      <c r="A13" s="4">
        <v>1959</v>
      </c>
      <c r="B13" s="19" t="s">
        <v>17</v>
      </c>
      <c r="C13" s="42">
        <v>0.01</v>
      </c>
      <c r="D13" s="34" t="s">
        <v>96</v>
      </c>
      <c r="E13" s="35">
        <v>3</v>
      </c>
      <c r="F13" s="35">
        <v>3</v>
      </c>
      <c r="G13" s="35">
        <v>3</v>
      </c>
      <c r="H13" s="35">
        <v>3</v>
      </c>
      <c r="I13" s="36">
        <v>3</v>
      </c>
      <c r="J13" s="37">
        <v>1.2132328390150593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0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2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3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1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7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8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6"/>
        <v>4.4081660908397297E-2</v>
      </c>
    </row>
    <row r="14" spans="1:73">
      <c r="A14" s="4">
        <v>1960</v>
      </c>
      <c r="B14" s="19" t="s">
        <v>17</v>
      </c>
      <c r="C14" s="42">
        <v>0.01</v>
      </c>
      <c r="D14" s="34" t="s">
        <v>97</v>
      </c>
      <c r="E14" s="35">
        <v>3</v>
      </c>
      <c r="F14" s="35">
        <v>3</v>
      </c>
      <c r="G14" s="35">
        <v>3</v>
      </c>
      <c r="H14" s="35">
        <v>3</v>
      </c>
      <c r="I14" s="36">
        <v>3</v>
      </c>
      <c r="J14" s="37">
        <v>1.2132328390150593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0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2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3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1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7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8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6"/>
        <v>4.4081660908397297E-2</v>
      </c>
    </row>
    <row r="15" spans="1:73">
      <c r="A15" s="4">
        <v>1961</v>
      </c>
      <c r="B15" s="19" t="s">
        <v>17</v>
      </c>
      <c r="C15" s="42">
        <v>0.01</v>
      </c>
      <c r="D15" s="34" t="s">
        <v>98</v>
      </c>
      <c r="E15" s="35">
        <v>3</v>
      </c>
      <c r="F15" s="35">
        <v>3</v>
      </c>
      <c r="G15" s="35">
        <v>3</v>
      </c>
      <c r="H15" s="35">
        <v>3</v>
      </c>
      <c r="I15" s="36">
        <v>3</v>
      </c>
      <c r="J15" s="37">
        <v>1.2132328390150593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0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2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3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1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7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8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6"/>
        <v>4.4081660908397297E-2</v>
      </c>
    </row>
    <row r="16" spans="1:73">
      <c r="A16" s="4">
        <v>1962</v>
      </c>
      <c r="B16" s="19" t="s">
        <v>17</v>
      </c>
      <c r="C16" s="42">
        <v>0.01</v>
      </c>
      <c r="D16" s="34" t="s">
        <v>99</v>
      </c>
      <c r="E16" s="35">
        <v>3</v>
      </c>
      <c r="F16" s="35">
        <v>3</v>
      </c>
      <c r="G16" s="35">
        <v>3</v>
      </c>
      <c r="H16" s="35">
        <v>3</v>
      </c>
      <c r="I16" s="36">
        <v>3</v>
      </c>
      <c r="J16" s="37">
        <v>1.2132328390150593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0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2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3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1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7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8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6"/>
        <v>4.4081660908397297E-2</v>
      </c>
    </row>
    <row r="17" spans="1:73">
      <c r="A17" s="4">
        <v>1963</v>
      </c>
      <c r="B17" s="19" t="s">
        <v>17</v>
      </c>
      <c r="C17" s="42">
        <v>0.01</v>
      </c>
      <c r="D17" s="34" t="s">
        <v>100</v>
      </c>
      <c r="E17" s="35">
        <v>3</v>
      </c>
      <c r="F17" s="35">
        <v>3</v>
      </c>
      <c r="G17" s="35">
        <v>3</v>
      </c>
      <c r="H17" s="35">
        <v>3</v>
      </c>
      <c r="I17" s="36">
        <v>3</v>
      </c>
      <c r="J17" s="37">
        <v>1.2132328390150593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0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2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3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1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7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8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6"/>
        <v>4.4081660908397297E-2</v>
      </c>
    </row>
    <row r="18" spans="1:73">
      <c r="A18" s="4">
        <v>1964</v>
      </c>
      <c r="B18" s="19" t="s">
        <v>17</v>
      </c>
      <c r="C18" s="42">
        <v>0.01</v>
      </c>
      <c r="D18" s="34" t="s">
        <v>101</v>
      </c>
      <c r="E18" s="35">
        <v>3</v>
      </c>
      <c r="F18" s="35">
        <v>3</v>
      </c>
      <c r="G18" s="35">
        <v>3</v>
      </c>
      <c r="H18" s="35">
        <v>3</v>
      </c>
      <c r="I18" s="36">
        <v>3</v>
      </c>
      <c r="J18" s="37">
        <v>1.2132328390150593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0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2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3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1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7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8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6"/>
        <v>4.4081660908397297E-2</v>
      </c>
    </row>
    <row r="19" spans="1:73">
      <c r="A19" s="4">
        <v>1965</v>
      </c>
      <c r="B19" s="19" t="s">
        <v>17</v>
      </c>
      <c r="C19" s="42">
        <v>0.01</v>
      </c>
      <c r="D19" s="34" t="s">
        <v>102</v>
      </c>
      <c r="E19" s="35">
        <v>3</v>
      </c>
      <c r="F19" s="35">
        <v>3</v>
      </c>
      <c r="G19" s="35">
        <v>3</v>
      </c>
      <c r="H19" s="35">
        <v>3</v>
      </c>
      <c r="I19" s="36">
        <v>3</v>
      </c>
      <c r="J19" s="37">
        <v>1.2132328390150593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0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2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3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1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7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8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6"/>
        <v>4.4081660908397297E-2</v>
      </c>
    </row>
    <row r="20" spans="1:73">
      <c r="A20" s="4">
        <v>1966</v>
      </c>
      <c r="B20" s="19" t="s">
        <v>17</v>
      </c>
      <c r="C20" s="42">
        <v>0.01</v>
      </c>
      <c r="D20" s="34" t="s">
        <v>103</v>
      </c>
      <c r="E20" s="35">
        <v>3</v>
      </c>
      <c r="F20" s="35">
        <v>3</v>
      </c>
      <c r="G20" s="35">
        <v>3</v>
      </c>
      <c r="H20" s="35">
        <v>3</v>
      </c>
      <c r="I20" s="36">
        <v>3</v>
      </c>
      <c r="J20" s="37">
        <v>1.2132328390150593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0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2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3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1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7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8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6"/>
        <v>4.4081660908397297E-2</v>
      </c>
    </row>
    <row r="21" spans="1:73">
      <c r="A21" s="4">
        <v>1967</v>
      </c>
      <c r="B21" s="19" t="s">
        <v>17</v>
      </c>
      <c r="C21" s="42">
        <v>0.01</v>
      </c>
      <c r="D21" s="34" t="s">
        <v>104</v>
      </c>
      <c r="E21" s="35">
        <v>3</v>
      </c>
      <c r="F21" s="35">
        <v>3</v>
      </c>
      <c r="G21" s="35">
        <v>3</v>
      </c>
      <c r="H21" s="35">
        <v>3</v>
      </c>
      <c r="I21" s="36">
        <v>3</v>
      </c>
      <c r="J21" s="37">
        <v>1.2132328390150593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0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2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3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1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7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8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6"/>
        <v>4.4081660908397297E-2</v>
      </c>
    </row>
    <row r="22" spans="1:73">
      <c r="A22" s="4">
        <v>1968</v>
      </c>
      <c r="B22" s="19" t="s">
        <v>17</v>
      </c>
      <c r="C22" s="42">
        <v>0.01</v>
      </c>
      <c r="D22" s="34" t="s">
        <v>105</v>
      </c>
      <c r="E22" s="35">
        <v>3</v>
      </c>
      <c r="F22" s="35">
        <v>3</v>
      </c>
      <c r="G22" s="35">
        <v>3</v>
      </c>
      <c r="H22" s="35">
        <v>3</v>
      </c>
      <c r="I22" s="36">
        <v>3</v>
      </c>
      <c r="J22" s="37">
        <v>1.2132328390150593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0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2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3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1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7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8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6"/>
        <v>4.4081660908397297E-2</v>
      </c>
    </row>
    <row r="23" spans="1:73">
      <c r="A23" s="4">
        <v>1969</v>
      </c>
      <c r="B23" s="19" t="s">
        <v>17</v>
      </c>
      <c r="C23" s="42">
        <v>0.01</v>
      </c>
      <c r="D23" s="34" t="s">
        <v>106</v>
      </c>
      <c r="E23" s="35">
        <v>3</v>
      </c>
      <c r="F23" s="35">
        <v>3</v>
      </c>
      <c r="G23" s="35">
        <v>3</v>
      </c>
      <c r="H23" s="35">
        <v>3</v>
      </c>
      <c r="I23" s="36">
        <v>3</v>
      </c>
      <c r="J23" s="37">
        <v>1.2132328390150593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0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2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3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1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7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8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6"/>
        <v>4.4081660908397297E-2</v>
      </c>
    </row>
    <row r="24" spans="1:73">
      <c r="A24" s="4">
        <v>1970</v>
      </c>
      <c r="B24" s="19" t="s">
        <v>17</v>
      </c>
      <c r="C24" s="42">
        <v>0.01</v>
      </c>
      <c r="D24" s="34" t="s">
        <v>107</v>
      </c>
      <c r="E24" s="35">
        <v>3</v>
      </c>
      <c r="F24" s="35">
        <v>3</v>
      </c>
      <c r="G24" s="35">
        <v>3</v>
      </c>
      <c r="H24" s="35">
        <v>3</v>
      </c>
      <c r="I24" s="36">
        <v>3</v>
      </c>
      <c r="J24" s="37">
        <v>1.2132328390150593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0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2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3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1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7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8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6"/>
        <v>4.4081660908397297E-2</v>
      </c>
    </row>
    <row r="25" spans="1:73">
      <c r="A25" s="4">
        <v>1971</v>
      </c>
      <c r="B25" s="19" t="s">
        <v>17</v>
      </c>
      <c r="C25" s="42">
        <v>0.01</v>
      </c>
      <c r="D25" s="34" t="s">
        <v>108</v>
      </c>
      <c r="E25" s="35">
        <v>3</v>
      </c>
      <c r="F25" s="35">
        <v>3</v>
      </c>
      <c r="G25" s="35">
        <v>3</v>
      </c>
      <c r="H25" s="35">
        <v>3</v>
      </c>
      <c r="I25" s="36">
        <v>3</v>
      </c>
      <c r="J25" s="37">
        <v>1.2132328390150593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0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2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3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1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7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8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6"/>
        <v>4.4081660908397297E-2</v>
      </c>
    </row>
    <row r="26" spans="1:73">
      <c r="A26" s="4">
        <v>1972</v>
      </c>
      <c r="B26" s="19" t="s">
        <v>17</v>
      </c>
      <c r="C26" s="42">
        <v>0.01</v>
      </c>
      <c r="D26" s="34" t="s">
        <v>109</v>
      </c>
      <c r="E26" s="35">
        <v>3</v>
      </c>
      <c r="F26" s="35">
        <v>3</v>
      </c>
      <c r="G26" s="35">
        <v>3</v>
      </c>
      <c r="H26" s="35">
        <v>3</v>
      </c>
      <c r="I26" s="36">
        <v>3</v>
      </c>
      <c r="J26" s="37">
        <v>1.2132328390150593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0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2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3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1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7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8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6"/>
        <v>4.4081660908397297E-2</v>
      </c>
    </row>
    <row r="27" spans="1:73">
      <c r="A27" s="4">
        <v>1973</v>
      </c>
      <c r="B27" s="19" t="s">
        <v>17</v>
      </c>
      <c r="C27" s="42">
        <v>0.01</v>
      </c>
      <c r="D27" s="34" t="s">
        <v>110</v>
      </c>
      <c r="E27" s="35">
        <v>3</v>
      </c>
      <c r="F27" s="35">
        <v>3</v>
      </c>
      <c r="G27" s="35">
        <v>3</v>
      </c>
      <c r="H27" s="35">
        <v>3</v>
      </c>
      <c r="I27" s="36">
        <v>3</v>
      </c>
      <c r="J27" s="37">
        <v>1.2132328390150593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0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2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3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1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7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8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6"/>
        <v>4.4081660908397297E-2</v>
      </c>
    </row>
    <row r="28" spans="1:73">
      <c r="A28" s="4">
        <v>1974</v>
      </c>
      <c r="B28" s="19" t="s">
        <v>17</v>
      </c>
      <c r="C28" s="42">
        <v>0.01</v>
      </c>
      <c r="D28" s="34" t="s">
        <v>111</v>
      </c>
      <c r="E28" s="35">
        <v>3</v>
      </c>
      <c r="F28" s="35">
        <v>3</v>
      </c>
      <c r="G28" s="35">
        <v>3</v>
      </c>
      <c r="H28" s="35">
        <v>3</v>
      </c>
      <c r="I28" s="36">
        <v>3</v>
      </c>
      <c r="J28" s="37">
        <v>1.2132328390150593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0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2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3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1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7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8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6"/>
        <v>4.4081660908397297E-2</v>
      </c>
    </row>
    <row r="29" spans="1:73">
      <c r="A29" s="4">
        <v>1975</v>
      </c>
      <c r="B29" s="19" t="s">
        <v>17</v>
      </c>
      <c r="C29" s="42">
        <v>0.01</v>
      </c>
      <c r="D29" s="34" t="s">
        <v>112</v>
      </c>
      <c r="E29" s="35">
        <v>3</v>
      </c>
      <c r="F29" s="35">
        <v>3</v>
      </c>
      <c r="G29" s="35">
        <v>3</v>
      </c>
      <c r="H29" s="35">
        <v>3</v>
      </c>
      <c r="I29" s="36">
        <v>3</v>
      </c>
      <c r="J29" s="37">
        <v>1.2132328390150593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0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2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3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1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7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8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6"/>
        <v>4.4081660908397297E-2</v>
      </c>
    </row>
    <row r="30" spans="1:73">
      <c r="A30" s="4">
        <v>1976</v>
      </c>
      <c r="B30" s="19" t="s">
        <v>17</v>
      </c>
      <c r="C30" s="42">
        <v>0.01</v>
      </c>
      <c r="D30" s="34" t="s">
        <v>113</v>
      </c>
      <c r="E30" s="35">
        <v>3</v>
      </c>
      <c r="F30" s="35">
        <v>3</v>
      </c>
      <c r="G30" s="35">
        <v>3</v>
      </c>
      <c r="H30" s="35">
        <v>3</v>
      </c>
      <c r="I30" s="36">
        <v>3</v>
      </c>
      <c r="J30" s="37">
        <v>1.2132328390150593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0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2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3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1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7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8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6"/>
        <v>4.4081660908397297E-2</v>
      </c>
    </row>
    <row r="31" spans="1:73">
      <c r="A31" s="4">
        <v>1977</v>
      </c>
      <c r="B31" s="19" t="s">
        <v>17</v>
      </c>
      <c r="C31" s="42">
        <v>0.01</v>
      </c>
      <c r="D31" s="34" t="s">
        <v>114</v>
      </c>
      <c r="E31" s="35">
        <v>3</v>
      </c>
      <c r="F31" s="35">
        <v>3</v>
      </c>
      <c r="G31" s="35">
        <v>3</v>
      </c>
      <c r="H31" s="35">
        <v>3</v>
      </c>
      <c r="I31" s="36">
        <v>3</v>
      </c>
      <c r="J31" s="37">
        <v>1.2132328390150593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0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2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3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1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7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8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6"/>
        <v>4.4081660908397297E-2</v>
      </c>
    </row>
    <row r="32" spans="1:73">
      <c r="A32" s="4">
        <v>1978</v>
      </c>
      <c r="B32" s="19" t="s">
        <v>17</v>
      </c>
      <c r="C32" s="42">
        <v>0.01</v>
      </c>
      <c r="D32" s="34" t="s">
        <v>115</v>
      </c>
      <c r="E32" s="35">
        <v>3</v>
      </c>
      <c r="F32" s="35">
        <v>3</v>
      </c>
      <c r="G32" s="35">
        <v>3</v>
      </c>
      <c r="H32" s="35">
        <v>3</v>
      </c>
      <c r="I32" s="36">
        <v>3</v>
      </c>
      <c r="J32" s="37">
        <v>1.2132328390150593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0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2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3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1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7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8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6"/>
        <v>4.4081660908397297E-2</v>
      </c>
    </row>
    <row r="33" spans="1:73">
      <c r="A33" s="4">
        <v>1979</v>
      </c>
      <c r="B33" s="19" t="s">
        <v>17</v>
      </c>
      <c r="C33" s="42">
        <v>0.01</v>
      </c>
      <c r="D33" s="34" t="s">
        <v>116</v>
      </c>
      <c r="E33" s="35">
        <v>3</v>
      </c>
      <c r="F33" s="35">
        <v>3</v>
      </c>
      <c r="G33" s="35">
        <v>3</v>
      </c>
      <c r="H33" s="35">
        <v>3</v>
      </c>
      <c r="I33" s="36">
        <v>3</v>
      </c>
      <c r="J33" s="37">
        <v>1.2132328390150593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0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2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3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1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7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8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6"/>
        <v>4.4081660908397297E-2</v>
      </c>
    </row>
    <row r="34" spans="1:73">
      <c r="A34" s="4">
        <v>1980</v>
      </c>
      <c r="B34" s="19" t="s">
        <v>17</v>
      </c>
      <c r="C34" s="42">
        <v>0.01</v>
      </c>
      <c r="D34" s="34" t="s">
        <v>117</v>
      </c>
      <c r="E34" s="35">
        <v>3</v>
      </c>
      <c r="F34" s="35">
        <v>3</v>
      </c>
      <c r="G34" s="35">
        <v>3</v>
      </c>
      <c r="H34" s="35">
        <v>3</v>
      </c>
      <c r="I34" s="36">
        <v>3</v>
      </c>
      <c r="J34" s="37">
        <v>1.2132328390150593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0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2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3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1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7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8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6"/>
        <v>4.4081660908397297E-2</v>
      </c>
    </row>
    <row r="35" spans="1:73">
      <c r="A35" s="4">
        <v>1981</v>
      </c>
      <c r="B35" s="19" t="s">
        <v>17</v>
      </c>
      <c r="C35" s="42">
        <v>0.01</v>
      </c>
      <c r="D35" s="34" t="s">
        <v>118</v>
      </c>
      <c r="E35" s="35">
        <v>3</v>
      </c>
      <c r="F35" s="35">
        <v>3</v>
      </c>
      <c r="G35" s="35">
        <v>3</v>
      </c>
      <c r="H35" s="35">
        <v>3</v>
      </c>
      <c r="I35" s="36">
        <v>3</v>
      </c>
      <c r="J35" s="37">
        <v>1.2132328390150593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0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2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3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1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7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8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6"/>
        <v>4.4081660908397297E-2</v>
      </c>
    </row>
    <row r="36" spans="1:73">
      <c r="A36" s="4">
        <v>1982</v>
      </c>
      <c r="B36" s="19" t="s">
        <v>17</v>
      </c>
      <c r="C36" s="42">
        <v>0.01</v>
      </c>
      <c r="D36" s="34" t="s">
        <v>119</v>
      </c>
      <c r="E36" s="35">
        <v>3</v>
      </c>
      <c r="F36" s="35">
        <v>3</v>
      </c>
      <c r="G36" s="35">
        <v>3</v>
      </c>
      <c r="H36" s="35">
        <v>3</v>
      </c>
      <c r="I36" s="36">
        <v>3</v>
      </c>
      <c r="J36" s="37">
        <v>1.2132328390150593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0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2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3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1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7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8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6"/>
        <v>4.4081660908397297E-2</v>
      </c>
    </row>
    <row r="37" spans="1:73">
      <c r="A37" s="4">
        <v>1983</v>
      </c>
      <c r="B37" s="19" t="s">
        <v>17</v>
      </c>
      <c r="C37" s="42">
        <v>0.01</v>
      </c>
      <c r="D37" s="34" t="s">
        <v>120</v>
      </c>
      <c r="E37" s="35">
        <v>3</v>
      </c>
      <c r="F37" s="35">
        <v>3</v>
      </c>
      <c r="G37" s="35">
        <v>3</v>
      </c>
      <c r="H37" s="35">
        <v>3</v>
      </c>
      <c r="I37" s="36">
        <v>3</v>
      </c>
      <c r="J37" s="37">
        <v>1.2132328390150593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0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2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3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1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7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8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6"/>
        <v>4.4081660908397297E-2</v>
      </c>
    </row>
    <row r="38" spans="1:73">
      <c r="A38" s="4">
        <v>1984</v>
      </c>
      <c r="B38" s="19" t="s">
        <v>17</v>
      </c>
      <c r="C38" s="42">
        <v>0.01</v>
      </c>
      <c r="D38" s="34" t="s">
        <v>121</v>
      </c>
      <c r="E38" s="35">
        <v>3</v>
      </c>
      <c r="F38" s="35">
        <v>3</v>
      </c>
      <c r="G38" s="35">
        <v>3</v>
      </c>
      <c r="H38" s="35">
        <v>3</v>
      </c>
      <c r="I38" s="36">
        <v>3</v>
      </c>
      <c r="J38" s="37">
        <v>1.2132328390150593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0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2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3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1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7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8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6"/>
        <v>4.4081660908397297E-2</v>
      </c>
    </row>
    <row r="39" spans="1:73">
      <c r="A39" s="4">
        <v>1985</v>
      </c>
      <c r="B39" s="19" t="s">
        <v>17</v>
      </c>
      <c r="C39" s="42">
        <v>0.01</v>
      </c>
      <c r="D39" s="34" t="s">
        <v>122</v>
      </c>
      <c r="E39" s="35">
        <v>3</v>
      </c>
      <c r="F39" s="35">
        <v>3</v>
      </c>
      <c r="G39" s="35">
        <v>3</v>
      </c>
      <c r="H39" s="35">
        <v>3</v>
      </c>
      <c r="I39" s="36">
        <v>3</v>
      </c>
      <c r="J39" s="37">
        <v>1.2132328390150593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0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2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3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1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7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8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6"/>
        <v>4.4081660908397297E-2</v>
      </c>
    </row>
    <row r="40" spans="1:73">
      <c r="A40" s="4">
        <v>1986</v>
      </c>
      <c r="B40" s="19" t="s">
        <v>17</v>
      </c>
      <c r="C40" s="42">
        <v>0.01</v>
      </c>
      <c r="D40" s="34" t="s">
        <v>123</v>
      </c>
      <c r="E40" s="35">
        <v>3</v>
      </c>
      <c r="F40" s="35">
        <v>3</v>
      </c>
      <c r="G40" s="35">
        <v>3</v>
      </c>
      <c r="H40" s="35">
        <v>3</v>
      </c>
      <c r="I40" s="36">
        <v>3</v>
      </c>
      <c r="J40" s="37">
        <v>1.2132328390150593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0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2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3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1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7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8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6"/>
        <v>4.4081660908397297E-2</v>
      </c>
    </row>
    <row r="41" spans="1:73">
      <c r="A41" s="4">
        <v>1987</v>
      </c>
      <c r="B41" s="19" t="s">
        <v>17</v>
      </c>
      <c r="C41" s="42">
        <v>0.01</v>
      </c>
      <c r="D41" s="34" t="s">
        <v>124</v>
      </c>
      <c r="E41" s="35">
        <v>3</v>
      </c>
      <c r="F41" s="35">
        <v>3</v>
      </c>
      <c r="G41" s="35">
        <v>3</v>
      </c>
      <c r="H41" s="35">
        <v>3</v>
      </c>
      <c r="I41" s="36">
        <v>3</v>
      </c>
      <c r="J41" s="37">
        <v>1.2132328390150593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0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2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3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1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7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8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6"/>
        <v>4.4081660908397297E-2</v>
      </c>
    </row>
    <row r="42" spans="1:73">
      <c r="A42" s="4">
        <v>1988</v>
      </c>
      <c r="B42" s="19" t="s">
        <v>17</v>
      </c>
      <c r="C42" s="42">
        <v>0.01</v>
      </c>
      <c r="D42" s="34" t="s">
        <v>125</v>
      </c>
      <c r="E42" s="35">
        <v>3</v>
      </c>
      <c r="F42" s="35">
        <v>3</v>
      </c>
      <c r="G42" s="35">
        <v>3</v>
      </c>
      <c r="H42" s="35">
        <v>3</v>
      </c>
      <c r="I42" s="36">
        <v>3</v>
      </c>
      <c r="J42" s="37">
        <v>1.2132328390150593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0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2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3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1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7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8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6"/>
        <v>4.4081660908397297E-2</v>
      </c>
    </row>
    <row r="43" spans="1:73">
      <c r="A43" s="4">
        <v>1989</v>
      </c>
      <c r="B43" s="19" t="s">
        <v>17</v>
      </c>
      <c r="C43" s="42">
        <v>0.01</v>
      </c>
      <c r="D43" s="34" t="s">
        <v>126</v>
      </c>
      <c r="E43" s="35">
        <v>3</v>
      </c>
      <c r="F43" s="35">
        <v>3</v>
      </c>
      <c r="G43" s="35">
        <v>3</v>
      </c>
      <c r="H43" s="35">
        <v>3</v>
      </c>
      <c r="I43" s="36">
        <v>3</v>
      </c>
      <c r="J43" s="37">
        <v>1.2132328390150593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0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2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3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1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7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8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6"/>
        <v>4.4081660908397297E-2</v>
      </c>
    </row>
    <row r="44" spans="1:73">
      <c r="A44" s="4">
        <v>1990</v>
      </c>
      <c r="B44" s="19" t="s">
        <v>17</v>
      </c>
      <c r="C44" s="42">
        <v>0.01</v>
      </c>
      <c r="D44" s="34" t="s">
        <v>127</v>
      </c>
      <c r="E44" s="35">
        <v>3</v>
      </c>
      <c r="F44" s="35">
        <v>3</v>
      </c>
      <c r="G44" s="35">
        <v>3</v>
      </c>
      <c r="H44" s="35">
        <v>3</v>
      </c>
      <c r="I44" s="36">
        <v>3</v>
      </c>
      <c r="J44" s="37">
        <v>1.2132328390150593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0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2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3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1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7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8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6"/>
        <v>4.4081660908397297E-2</v>
      </c>
    </row>
    <row r="45" spans="1:73">
      <c r="A45" s="4">
        <v>1991</v>
      </c>
      <c r="B45" s="19" t="s">
        <v>17</v>
      </c>
      <c r="C45" s="42">
        <v>0.01</v>
      </c>
      <c r="D45" s="34" t="s">
        <v>128</v>
      </c>
      <c r="E45" s="35">
        <v>3</v>
      </c>
      <c r="F45" s="35">
        <v>3</v>
      </c>
      <c r="G45" s="35">
        <v>3</v>
      </c>
      <c r="H45" s="35">
        <v>3</v>
      </c>
      <c r="I45" s="36">
        <v>3</v>
      </c>
      <c r="J45" s="37">
        <v>1.2132328390150593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0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2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3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1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7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8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6"/>
        <v>4.4081660908397297E-2</v>
      </c>
    </row>
    <row r="46" spans="1:73">
      <c r="A46" s="4">
        <v>1992</v>
      </c>
      <c r="B46" s="19" t="s">
        <v>17</v>
      </c>
      <c r="C46" s="42">
        <v>0.01</v>
      </c>
      <c r="D46" s="34" t="s">
        <v>129</v>
      </c>
      <c r="E46" s="35">
        <v>3</v>
      </c>
      <c r="F46" s="35">
        <v>3</v>
      </c>
      <c r="G46" s="35">
        <v>3</v>
      </c>
      <c r="H46" s="35">
        <v>3</v>
      </c>
      <c r="I46" s="36">
        <v>3</v>
      </c>
      <c r="J46" s="37">
        <v>1.2132328390150593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0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2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3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1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7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8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6"/>
        <v>4.4081660908397297E-2</v>
      </c>
    </row>
    <row r="47" spans="1:73">
      <c r="A47" s="4">
        <v>1993</v>
      </c>
      <c r="B47" s="19" t="s">
        <v>17</v>
      </c>
      <c r="C47" s="42">
        <v>0.01</v>
      </c>
      <c r="D47" s="34" t="s">
        <v>130</v>
      </c>
      <c r="E47" s="35">
        <v>3</v>
      </c>
      <c r="F47" s="35">
        <v>3</v>
      </c>
      <c r="G47" s="35">
        <v>3</v>
      </c>
      <c r="H47" s="35">
        <v>3</v>
      </c>
      <c r="I47" s="36">
        <v>3</v>
      </c>
      <c r="J47" s="37">
        <v>1.2132328390150593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0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2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3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1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7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8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6"/>
        <v>4.4081660908397297E-2</v>
      </c>
    </row>
    <row r="48" spans="1:73">
      <c r="A48" s="4">
        <v>1994</v>
      </c>
      <c r="B48" s="19" t="s">
        <v>17</v>
      </c>
      <c r="C48" s="42">
        <v>0.01</v>
      </c>
      <c r="D48" s="34" t="s">
        <v>131</v>
      </c>
      <c r="E48" s="35">
        <v>3</v>
      </c>
      <c r="F48" s="35">
        <v>3</v>
      </c>
      <c r="G48" s="35">
        <v>3</v>
      </c>
      <c r="H48" s="35">
        <v>3</v>
      </c>
      <c r="I48" s="36">
        <v>3</v>
      </c>
      <c r="J48" s="37">
        <v>1.2132328390150593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0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2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3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1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7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8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6"/>
        <v>4.4081660908397297E-2</v>
      </c>
    </row>
    <row r="49" spans="1:73">
      <c r="A49" s="4">
        <v>1995</v>
      </c>
      <c r="B49" s="19" t="s">
        <v>17</v>
      </c>
      <c r="C49" s="42">
        <v>0.01</v>
      </c>
      <c r="D49" s="34" t="s">
        <v>132</v>
      </c>
      <c r="E49" s="35">
        <v>3</v>
      </c>
      <c r="F49" s="35">
        <v>3</v>
      </c>
      <c r="G49" s="35">
        <v>3</v>
      </c>
      <c r="H49" s="35">
        <v>3</v>
      </c>
      <c r="I49" s="36">
        <v>3</v>
      </c>
      <c r="J49" s="37">
        <v>1.2132328390150593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0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2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3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1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7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8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6"/>
        <v>4.4081660908397297E-2</v>
      </c>
    </row>
    <row r="50" spans="1:73">
      <c r="A50" s="4">
        <v>1996</v>
      </c>
      <c r="B50" s="19" t="s">
        <v>17</v>
      </c>
      <c r="C50" s="42">
        <v>0.01</v>
      </c>
      <c r="D50" s="34" t="s">
        <v>133</v>
      </c>
      <c r="E50" s="35">
        <v>3</v>
      </c>
      <c r="F50" s="35">
        <v>3</v>
      </c>
      <c r="G50" s="35">
        <v>3</v>
      </c>
      <c r="H50" s="35">
        <v>3</v>
      </c>
      <c r="I50" s="36">
        <v>3</v>
      </c>
      <c r="J50" s="37">
        <v>1.2132328390150593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0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2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3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1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7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8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6"/>
        <v>4.4081660908397297E-2</v>
      </c>
    </row>
    <row r="51" spans="1:73">
      <c r="A51" s="4">
        <v>1997</v>
      </c>
      <c r="B51" s="19" t="s">
        <v>17</v>
      </c>
      <c r="C51" s="42">
        <v>0.01</v>
      </c>
      <c r="D51" s="34" t="s">
        <v>134</v>
      </c>
      <c r="E51" s="35">
        <v>3</v>
      </c>
      <c r="F51" s="35">
        <v>3</v>
      </c>
      <c r="G51" s="35">
        <v>3</v>
      </c>
      <c r="H51" s="35">
        <v>3</v>
      </c>
      <c r="I51" s="36">
        <v>3</v>
      </c>
      <c r="J51" s="37">
        <v>1.2132328390150593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0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2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3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1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7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8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6"/>
        <v>4.4081660908397297E-2</v>
      </c>
    </row>
    <row r="52" spans="1:73">
      <c r="A52" s="4">
        <v>1998</v>
      </c>
      <c r="B52" s="19" t="s">
        <v>17</v>
      </c>
      <c r="C52" s="42">
        <v>0.01</v>
      </c>
      <c r="D52" s="34" t="s">
        <v>135</v>
      </c>
      <c r="E52" s="35">
        <v>3</v>
      </c>
      <c r="F52" s="35">
        <v>3</v>
      </c>
      <c r="G52" s="35">
        <v>3</v>
      </c>
      <c r="H52" s="35">
        <v>3</v>
      </c>
      <c r="I52" s="36">
        <v>3</v>
      </c>
      <c r="J52" s="37">
        <v>1.2132328390150593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0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2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3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1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7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8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6"/>
        <v>4.4081660908397297E-2</v>
      </c>
    </row>
    <row r="53" spans="1:73">
      <c r="A53" s="4">
        <v>1999</v>
      </c>
      <c r="B53" s="19" t="s">
        <v>17</v>
      </c>
      <c r="C53" s="42">
        <v>0.01</v>
      </c>
      <c r="D53" s="34" t="s">
        <v>136</v>
      </c>
      <c r="E53" s="35">
        <v>3</v>
      </c>
      <c r="F53" s="35">
        <v>3</v>
      </c>
      <c r="G53" s="35">
        <v>3</v>
      </c>
      <c r="H53" s="35">
        <v>3</v>
      </c>
      <c r="I53" s="36">
        <v>3</v>
      </c>
      <c r="J53" s="37">
        <v>1.2132328390150593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0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2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3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1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7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8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6"/>
        <v>4.4081660908397297E-2</v>
      </c>
    </row>
    <row r="54" spans="1:73">
      <c r="A54" s="4">
        <v>2000</v>
      </c>
      <c r="B54" s="19" t="s">
        <v>17</v>
      </c>
      <c r="C54" s="42">
        <v>0.01</v>
      </c>
      <c r="D54" s="34" t="s">
        <v>137</v>
      </c>
      <c r="E54" s="35">
        <v>3</v>
      </c>
      <c r="F54" s="35">
        <v>3</v>
      </c>
      <c r="G54" s="35">
        <v>3</v>
      </c>
      <c r="H54" s="35">
        <v>3</v>
      </c>
      <c r="I54" s="36">
        <v>3</v>
      </c>
      <c r="J54" s="37">
        <v>1.2132328390150593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0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2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3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1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7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8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6"/>
        <v>4.4081660908397297E-2</v>
      </c>
    </row>
    <row r="55" spans="1:73">
      <c r="A55" s="4">
        <v>2001</v>
      </c>
      <c r="B55" s="19" t="s">
        <v>17</v>
      </c>
      <c r="C55" s="42">
        <v>0.01</v>
      </c>
      <c r="D55" s="34" t="s">
        <v>138</v>
      </c>
      <c r="E55" s="35">
        <v>3</v>
      </c>
      <c r="F55" s="35">
        <v>3</v>
      </c>
      <c r="G55" s="35">
        <v>3</v>
      </c>
      <c r="H55" s="35">
        <v>3</v>
      </c>
      <c r="I55" s="36">
        <v>3</v>
      </c>
      <c r="J55" s="37">
        <v>1.2132328390150593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0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2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3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1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7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8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6"/>
        <v>4.4081660908397297E-2</v>
      </c>
    </row>
    <row r="56" spans="1:73">
      <c r="A56" s="4">
        <v>2002</v>
      </c>
      <c r="B56" s="19" t="s">
        <v>17</v>
      </c>
      <c r="C56" s="42">
        <v>0.01</v>
      </c>
      <c r="D56" s="34" t="s">
        <v>139</v>
      </c>
      <c r="E56" s="35">
        <v>3</v>
      </c>
      <c r="F56" s="35">
        <v>3</v>
      </c>
      <c r="G56" s="35">
        <v>3</v>
      </c>
      <c r="H56" s="35">
        <v>3</v>
      </c>
      <c r="I56" s="36">
        <v>3</v>
      </c>
      <c r="J56" s="37">
        <v>1.2132328390150593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0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2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3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1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7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8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6"/>
        <v>4.4081660908397297E-2</v>
      </c>
    </row>
    <row r="57" spans="1:73">
      <c r="A57" s="4">
        <v>2003</v>
      </c>
      <c r="B57" s="19" t="s">
        <v>17</v>
      </c>
      <c r="C57" s="42">
        <v>0.01</v>
      </c>
      <c r="D57" s="34" t="s">
        <v>140</v>
      </c>
      <c r="E57" s="35">
        <v>3</v>
      </c>
      <c r="F57" s="35">
        <v>3</v>
      </c>
      <c r="G57" s="35">
        <v>3</v>
      </c>
      <c r="H57" s="35">
        <v>3</v>
      </c>
      <c r="I57" s="36">
        <v>3</v>
      </c>
      <c r="J57" s="37">
        <v>1.2132328390150593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0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2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3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1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7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8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6"/>
        <v>4.4081660908397297E-2</v>
      </c>
    </row>
    <row r="58" spans="1:73">
      <c r="A58" s="4">
        <v>2004</v>
      </c>
      <c r="B58" s="19" t="s">
        <v>17</v>
      </c>
      <c r="C58" s="42">
        <v>0.01</v>
      </c>
      <c r="D58" s="34" t="s">
        <v>141</v>
      </c>
      <c r="E58" s="35">
        <v>3</v>
      </c>
      <c r="F58" s="35">
        <v>3</v>
      </c>
      <c r="G58" s="35">
        <v>3</v>
      </c>
      <c r="H58" s="35">
        <v>3</v>
      </c>
      <c r="I58" s="36">
        <v>3</v>
      </c>
      <c r="J58" s="37">
        <v>1.2132328390150593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0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2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3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1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7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8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6"/>
        <v>4.4081660908397297E-2</v>
      </c>
    </row>
    <row r="59" spans="1:73">
      <c r="A59" s="4">
        <v>2005</v>
      </c>
      <c r="B59" s="19" t="s">
        <v>17</v>
      </c>
      <c r="C59" s="42">
        <v>0.01</v>
      </c>
      <c r="D59" s="34" t="s">
        <v>142</v>
      </c>
      <c r="E59" s="35">
        <v>3</v>
      </c>
      <c r="F59" s="35">
        <v>3</v>
      </c>
      <c r="G59" s="35">
        <v>3</v>
      </c>
      <c r="H59" s="35">
        <v>3</v>
      </c>
      <c r="I59" s="36">
        <v>3</v>
      </c>
      <c r="J59" s="37">
        <v>1.2132328390150593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0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2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3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1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7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8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6"/>
        <v>4.4081660908397297E-2</v>
      </c>
    </row>
    <row r="60" spans="1:73">
      <c r="A60" s="4">
        <v>2006</v>
      </c>
      <c r="B60" s="19" t="s">
        <v>17</v>
      </c>
      <c r="C60" s="42">
        <v>0.01</v>
      </c>
      <c r="D60" s="34" t="s">
        <v>143</v>
      </c>
      <c r="E60" s="35">
        <v>3</v>
      </c>
      <c r="F60" s="35">
        <v>3</v>
      </c>
      <c r="G60" s="35">
        <v>3</v>
      </c>
      <c r="H60" s="35">
        <v>3</v>
      </c>
      <c r="I60" s="36">
        <v>3</v>
      </c>
      <c r="J60" s="37">
        <v>1.2132328390150593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0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2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3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1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7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8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6"/>
        <v>4.4081660908397297E-2</v>
      </c>
    </row>
    <row r="61" spans="1:73">
      <c r="A61" s="4">
        <v>2007</v>
      </c>
      <c r="B61" s="19" t="s">
        <v>17</v>
      </c>
      <c r="C61" s="42">
        <v>0.01</v>
      </c>
      <c r="D61" s="34" t="s">
        <v>144</v>
      </c>
      <c r="E61" s="35">
        <v>3</v>
      </c>
      <c r="F61" s="35">
        <v>3</v>
      </c>
      <c r="G61" s="35">
        <v>3</v>
      </c>
      <c r="H61" s="35">
        <v>3</v>
      </c>
      <c r="I61" s="36">
        <v>3</v>
      </c>
      <c r="J61" s="37">
        <v>1.2132328390150593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0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2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3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1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7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8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6"/>
        <v>4.4081660908397297E-2</v>
      </c>
    </row>
    <row r="62" spans="1:73">
      <c r="A62" s="4">
        <v>2008</v>
      </c>
      <c r="B62" s="19" t="s">
        <v>17</v>
      </c>
      <c r="C62" s="42">
        <v>0.01</v>
      </c>
      <c r="D62" s="34" t="s">
        <v>145</v>
      </c>
      <c r="E62" s="35">
        <v>3</v>
      </c>
      <c r="F62" s="35">
        <v>3</v>
      </c>
      <c r="G62" s="35">
        <v>3</v>
      </c>
      <c r="H62" s="35">
        <v>3</v>
      </c>
      <c r="I62" s="36">
        <v>3</v>
      </c>
      <c r="J62" s="37">
        <v>1.2132328390150593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0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2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3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1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7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8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6"/>
        <v>4.4081660908397297E-2</v>
      </c>
    </row>
    <row r="63" spans="1:73">
      <c r="A63" s="4">
        <v>2009</v>
      </c>
      <c r="B63" s="19" t="s">
        <v>17</v>
      </c>
      <c r="C63" s="42">
        <v>0.01</v>
      </c>
      <c r="D63" s="34" t="s">
        <v>146</v>
      </c>
      <c r="E63" s="35">
        <v>3</v>
      </c>
      <c r="F63" s="35">
        <v>3</v>
      </c>
      <c r="G63" s="35">
        <v>3</v>
      </c>
      <c r="H63" s="35">
        <v>3</v>
      </c>
      <c r="I63" s="36">
        <v>3</v>
      </c>
      <c r="J63" s="37">
        <v>1.2132328390150593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0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2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3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1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7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8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6"/>
        <v>4.4081660908397297E-2</v>
      </c>
    </row>
    <row r="64" spans="1:73">
      <c r="A64" s="4">
        <v>2010</v>
      </c>
      <c r="B64" s="19" t="s">
        <v>17</v>
      </c>
      <c r="C64" s="42">
        <v>0.01</v>
      </c>
      <c r="D64" s="34" t="s">
        <v>147</v>
      </c>
      <c r="E64" s="35">
        <v>3</v>
      </c>
      <c r="F64" s="35">
        <v>3</v>
      </c>
      <c r="G64" s="35">
        <v>3</v>
      </c>
      <c r="H64" s="35">
        <v>3</v>
      </c>
      <c r="I64" s="36">
        <v>3</v>
      </c>
      <c r="J64" s="37">
        <v>1.2132328390150593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0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2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3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1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7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8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6"/>
        <v>4.4081660908397297E-2</v>
      </c>
    </row>
    <row r="65" spans="1:73">
      <c r="A65" s="4">
        <v>2011</v>
      </c>
      <c r="B65" s="19" t="s">
        <v>17</v>
      </c>
      <c r="C65" s="42">
        <v>0.01</v>
      </c>
      <c r="D65" s="34" t="s">
        <v>148</v>
      </c>
      <c r="E65" s="35">
        <v>3</v>
      </c>
      <c r="F65" s="35">
        <v>3</v>
      </c>
      <c r="G65" s="35">
        <v>3</v>
      </c>
      <c r="H65" s="35">
        <v>3</v>
      </c>
      <c r="I65" s="36">
        <v>3</v>
      </c>
      <c r="J65" s="37">
        <v>1.2132328390150593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0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2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3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1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7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8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6"/>
        <v>4.4081660908397297E-2</v>
      </c>
    </row>
    <row r="66" spans="1:73">
      <c r="A66" s="4">
        <v>2012</v>
      </c>
      <c r="B66" s="19" t="s">
        <v>17</v>
      </c>
      <c r="C66" s="42">
        <v>0.01</v>
      </c>
      <c r="D66" s="34" t="s">
        <v>149</v>
      </c>
      <c r="E66" s="35">
        <v>3</v>
      </c>
      <c r="F66" s="35">
        <v>3</v>
      </c>
      <c r="G66" s="35">
        <v>3</v>
      </c>
      <c r="H66" s="35">
        <v>3</v>
      </c>
      <c r="I66" s="36">
        <v>3</v>
      </c>
      <c r="J66" s="37">
        <v>1.2132328390150593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0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2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3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1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7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8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6"/>
        <v>4.4081660908397297E-2</v>
      </c>
    </row>
    <row r="67" spans="1:73">
      <c r="A67" s="4">
        <v>2013</v>
      </c>
      <c r="B67" s="19" t="s">
        <v>17</v>
      </c>
      <c r="C67" s="42">
        <v>0.01</v>
      </c>
      <c r="D67" s="34" t="s">
        <v>150</v>
      </c>
      <c r="E67" s="35">
        <v>3</v>
      </c>
      <c r="F67" s="35">
        <v>3</v>
      </c>
      <c r="G67" s="35">
        <v>3</v>
      </c>
      <c r="H67" s="35">
        <v>3</v>
      </c>
      <c r="I67" s="36">
        <v>3</v>
      </c>
      <c r="J67" s="37">
        <v>1.2132328390150593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0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2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3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1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7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8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6"/>
        <v>4.4081660908397297E-2</v>
      </c>
    </row>
    <row r="68" spans="1:73">
      <c r="A68" s="4">
        <v>2014</v>
      </c>
      <c r="B68" s="19" t="s">
        <v>17</v>
      </c>
      <c r="C68" s="42">
        <v>0.01</v>
      </c>
      <c r="D68" s="34" t="s">
        <v>151</v>
      </c>
      <c r="E68" s="35">
        <v>3</v>
      </c>
      <c r="F68" s="35">
        <v>3</v>
      </c>
      <c r="G68" s="35">
        <v>3</v>
      </c>
      <c r="H68" s="35">
        <v>3</v>
      </c>
      <c r="I68" s="36">
        <v>3</v>
      </c>
      <c r="J68" s="37">
        <v>1.2132328390150593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9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2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3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0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7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8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6"/>
        <v>4.4081660908397297E-2</v>
      </c>
    </row>
    <row r="69" spans="1:73">
      <c r="A69" s="4">
        <v>2015</v>
      </c>
      <c r="B69" s="19" t="s">
        <v>17</v>
      </c>
      <c r="C69" s="42">
        <v>0.01</v>
      </c>
      <c r="D69" s="34" t="s">
        <v>152</v>
      </c>
      <c r="E69" s="35">
        <v>3</v>
      </c>
      <c r="F69" s="35">
        <v>3</v>
      </c>
      <c r="G69" s="35">
        <v>3</v>
      </c>
      <c r="H69" s="35">
        <v>3</v>
      </c>
      <c r="I69" s="36">
        <v>3</v>
      </c>
      <c r="J69" s="37">
        <v>1.2132328390150593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9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2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3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0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7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8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6"/>
        <v>4.4081660908397297E-2</v>
      </c>
    </row>
    <row r="70" spans="1:73">
      <c r="A70" s="4">
        <v>2016</v>
      </c>
      <c r="B70" s="19" t="s">
        <v>17</v>
      </c>
      <c r="C70" s="42">
        <v>0.01</v>
      </c>
      <c r="D70" s="34" t="s">
        <v>153</v>
      </c>
      <c r="E70" s="35">
        <v>3</v>
      </c>
      <c r="F70" s="35">
        <v>3</v>
      </c>
      <c r="G70" s="35">
        <v>3</v>
      </c>
      <c r="H70" s="35">
        <v>3</v>
      </c>
      <c r="I70" s="36">
        <v>3</v>
      </c>
      <c r="J70" s="37">
        <v>1.2132328390150593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9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1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2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0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7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8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3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42">
        <v>0.01</v>
      </c>
      <c r="D71" s="34" t="s">
        <v>154</v>
      </c>
      <c r="E71" s="35">
        <v>3</v>
      </c>
      <c r="F71" s="35">
        <v>3</v>
      </c>
      <c r="G71" s="35">
        <v>3</v>
      </c>
      <c r="H71" s="35">
        <v>3</v>
      </c>
      <c r="I71" s="36">
        <v>3</v>
      </c>
      <c r="J71" s="37">
        <v>1.2132328390150593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4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5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16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17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18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19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0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42">
        <v>0.01</v>
      </c>
      <c r="D72" s="34" t="s">
        <v>154</v>
      </c>
      <c r="E72" s="35">
        <v>3</v>
      </c>
      <c r="F72" s="35">
        <v>3</v>
      </c>
      <c r="G72" s="35">
        <v>3</v>
      </c>
      <c r="H72" s="35">
        <v>3</v>
      </c>
      <c r="I72" s="36">
        <v>3</v>
      </c>
      <c r="J72" s="37">
        <v>1.2132328390150593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4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5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16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17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18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19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0"/>
        <v>4.4081660908397297E-2</v>
      </c>
    </row>
    <row r="73" spans="1:73">
      <c r="A73" s="4">
        <v>2019</v>
      </c>
      <c r="B73" s="19" t="s">
        <v>17</v>
      </c>
      <c r="C73" s="42">
        <v>0.01</v>
      </c>
      <c r="D73" s="34" t="s">
        <v>154</v>
      </c>
      <c r="E73" s="35">
        <v>3</v>
      </c>
      <c r="F73" s="35">
        <v>3</v>
      </c>
      <c r="G73" s="35">
        <v>3</v>
      </c>
      <c r="H73" s="35">
        <v>3</v>
      </c>
      <c r="I73" s="36">
        <v>3</v>
      </c>
      <c r="J73" s="37">
        <v>1.2132328390150593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9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1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2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0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7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8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3"/>
        <v>4.4081660908397297E-2</v>
      </c>
    </row>
    <row r="74" spans="1:73" s="18" customFormat="1">
      <c r="A74" s="4">
        <v>2020</v>
      </c>
      <c r="B74" s="19" t="s">
        <v>17</v>
      </c>
      <c r="C74" s="42">
        <v>0.01</v>
      </c>
      <c r="D74" s="34" t="s">
        <v>154</v>
      </c>
      <c r="E74" s="35">
        <v>3</v>
      </c>
      <c r="F74" s="35">
        <v>3</v>
      </c>
      <c r="G74" s="35">
        <v>3</v>
      </c>
      <c r="H74" s="35">
        <v>3</v>
      </c>
      <c r="I74" s="36">
        <v>3</v>
      </c>
      <c r="J74" s="37">
        <v>1.2132328390150593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1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2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3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4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25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26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27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5" t="s">
        <v>17</v>
      </c>
      <c r="C75" s="42">
        <v>0.01</v>
      </c>
      <c r="D75" s="46" t="s">
        <v>154</v>
      </c>
      <c r="E75" s="35">
        <v>3</v>
      </c>
      <c r="F75" s="35">
        <v>3</v>
      </c>
      <c r="G75" s="35">
        <v>3</v>
      </c>
      <c r="H75" s="35">
        <v>3</v>
      </c>
      <c r="I75" s="35">
        <v>3</v>
      </c>
      <c r="J75" s="47">
        <v>1.2132328390150593</v>
      </c>
      <c r="K75" s="48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9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50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51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52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53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54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5" t="s">
        <v>17</v>
      </c>
      <c r="C76" s="42">
        <v>0.01</v>
      </c>
      <c r="D76" s="46" t="s">
        <v>154</v>
      </c>
      <c r="E76" s="35">
        <v>3</v>
      </c>
      <c r="F76" s="35">
        <v>3</v>
      </c>
      <c r="G76" s="35">
        <v>3</v>
      </c>
      <c r="H76" s="35">
        <v>3</v>
      </c>
      <c r="I76" s="35">
        <v>3</v>
      </c>
      <c r="J76" s="47">
        <v>1.2132328390150593</v>
      </c>
      <c r="K76" s="48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9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50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51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52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53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54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{35639B36-E949-48B0-A3DA-3DC0C7685D67}</x14:id>
        </ext>
      </extLst>
    </cfRule>
  </conditionalFormatting>
  <conditionalFormatting sqref="AK4:AK70 AK73">
    <cfRule type="dataBar" priority="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{0B83EE16-A89C-4F56-8771-E9389B0723AB}</x14:id>
        </ext>
      </extLst>
    </cfRule>
  </conditionalFormatting>
  <conditionalFormatting sqref="BU4:BU70 BU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{574DD4AE-88BC-4236-8A9D-F9863284C8DF}</x14:id>
        </ext>
      </extLst>
    </cfRule>
  </conditionalFormatting>
  <conditionalFormatting sqref="W4:W70 W73">
    <cfRule type="dataBar" priority="1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{DCCDE071-F5C3-489B-A5A7-410682EA3A0F}</x14:id>
        </ext>
      </extLst>
    </cfRule>
  </conditionalFormatting>
  <conditionalFormatting sqref="W4:AA70 W73:AA73">
    <cfRule type="dataBar" priority="1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{4E8B2441-2388-4D46-BF4B-4CE576C735A0}</x14:id>
        </ext>
      </extLst>
    </cfRule>
  </conditionalFormatting>
  <conditionalFormatting sqref="X4:AA70 X73:AA73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{AC05A2CA-D618-485F-80F8-3AE89C879638}</x14:id>
        </ext>
      </extLst>
    </cfRule>
  </conditionalFormatting>
  <conditionalFormatting sqref="AF4:AF70 AF73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{648746B4-238F-494F-B1C1-D8D1722CF57C}</x14:id>
        </ext>
      </extLst>
    </cfRule>
  </conditionalFormatting>
  <conditionalFormatting sqref="AF4:AJ70 AF73:AJ73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{E6CF9F86-1B4C-4254-B258-092B0D122137}</x14:id>
        </ext>
      </extLst>
    </cfRule>
  </conditionalFormatting>
  <conditionalFormatting sqref="AG4:AJ70 AG73:AJ73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{AA1F15B1-C499-4931-BD78-AA66EF8B58E3}</x14:id>
        </ext>
      </extLst>
    </cfRule>
  </conditionalFormatting>
  <conditionalFormatting sqref="AO4:AO70 AO73">
    <cfRule type="dataBar" priority="1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{7D04787A-4666-4E22-9D53-5BB4CF7BF199}</x14:id>
        </ext>
      </extLst>
    </cfRule>
  </conditionalFormatting>
  <conditionalFormatting sqref="AO4:AS70 AO73:AS73">
    <cfRule type="dataBar" priority="1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{CD220DC6-E82F-42FA-A710-AAC3639B5793}</x14:id>
        </ext>
      </extLst>
    </cfRule>
  </conditionalFormatting>
  <conditionalFormatting sqref="AP4:AS70 AP73:AS73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{A50A2962-6295-4E93-8E1B-9804D562CB60}</x14:id>
        </ext>
      </extLst>
    </cfRule>
  </conditionalFormatting>
  <conditionalFormatting sqref="BP4:BP70 BP73">
    <cfRule type="dataBar" priority="10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{7A80C312-58B6-4452-8E75-A1DF4D1EBC4F}</x14:id>
        </ext>
      </extLst>
    </cfRule>
  </conditionalFormatting>
  <conditionalFormatting sqref="BP4:BT70 BP73:BT73">
    <cfRule type="dataBar" priority="10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{09DA2434-2E72-43A9-9885-5F941603E118}</x14:id>
        </ext>
      </extLst>
    </cfRule>
  </conditionalFormatting>
  <conditionalFormatting sqref="BQ4:BT70 BQ73:BT73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{08065AE2-8634-478F-B24A-F7875AF052CC}</x14:id>
        </ext>
      </extLst>
    </cfRule>
  </conditionalFormatting>
  <conditionalFormatting sqref="N4:N70 N73">
    <cfRule type="dataBar" priority="10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{16638392-756D-41BA-9F2C-F1B6B0DF77ED}</x14:id>
        </ext>
      </extLst>
    </cfRule>
  </conditionalFormatting>
  <conditionalFormatting sqref="N4:R70 N73:R73">
    <cfRule type="dataBar" priority="10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{A737BAD2-78F4-4706-B714-81363642CBA0}</x14:id>
        </ext>
      </extLst>
    </cfRule>
  </conditionalFormatting>
  <conditionalFormatting sqref="O4:R70 O73:R73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{A964BAB7-4E80-4310-AACF-A0FB4D6FFA65}</x14:id>
        </ext>
      </extLst>
    </cfRule>
  </conditionalFormatting>
  <conditionalFormatting sqref="S4:S70 S73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{268ECD11-92A6-4A5A-B561-DF5D58BC9A70}</x14:id>
        </ext>
      </extLst>
    </cfRule>
  </conditionalFormatting>
  <conditionalFormatting sqref="AT4:AT70 AT73">
    <cfRule type="dataBar" priority="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{BA015F82-B5B3-46FF-A787-85763A288433}</x14:id>
        </ext>
      </extLst>
    </cfRule>
  </conditionalFormatting>
  <conditionalFormatting sqref="BL4:BL70 BL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{10B14022-C302-490B-B320-4E633D8EAA85}</x14:id>
        </ext>
      </extLst>
    </cfRule>
  </conditionalFormatting>
  <conditionalFormatting sqref="BG4:BG70 BG73">
    <cfRule type="dataBar" priority="10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{3B0938D9-AC3B-4DD3-A63E-5390FAC4B16B}</x14:id>
        </ext>
      </extLst>
    </cfRule>
  </conditionalFormatting>
  <conditionalFormatting sqref="BG4:BK70 BG73:BK73">
    <cfRule type="dataBar" priority="9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{2892FAED-D3D5-4BCF-8958-435A12634818}</x14:id>
        </ext>
      </extLst>
    </cfRule>
  </conditionalFormatting>
  <conditionalFormatting sqref="BH4:BK70 BH73:BK73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{3DD2865B-6D1F-425C-A0F3-86130BEC0A6C}</x14:id>
        </ext>
      </extLst>
    </cfRule>
  </conditionalFormatting>
  <conditionalFormatting sqref="BC4:BC70 BC73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{D88AB306-8FA7-4C30-97F8-BFA9A0C15643}</x14:id>
        </ext>
      </extLst>
    </cfRule>
  </conditionalFormatting>
  <conditionalFormatting sqref="AX4:AX70 AX73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{CCFC7F46-B96F-4B42-B496-3B5A7E95EDAF}</x14:id>
        </ext>
      </extLst>
    </cfRule>
  </conditionalFormatting>
  <conditionalFormatting sqref="AX4:BB70 AX73:BB73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{E877A931-16BE-4CAE-B0B7-47C99EC9F33D}</x14:id>
        </ext>
      </extLst>
    </cfRule>
  </conditionalFormatting>
  <conditionalFormatting sqref="AY4:BB70 AY73:BB73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{33A88335-63EE-484E-B8E7-34B6AD9358F8}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{CA697FFA-BB39-4C36-9A33-1506AA04206B}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{520DF87C-A1CD-42E3-B376-76DF62D225CE}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{83184BC6-8F2D-4C66-A292-FF3C56BCFB2B}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{C10BB3A7-4202-4286-8438-621BD3FCCAF3}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{7773A39C-1462-40BC-8430-4FCBF9F8F19E}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{690B3F01-7D89-45E7-80A2-5F6E384DEFBE}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{B6B7593F-BB5B-4B99-8F51-DCFC930A0645}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{B7864FA3-7B74-438C-9D6B-1A9BB7C500EA}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{98A474AD-A8CE-4C7C-83A1-EB58E0989E08}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{910ABD06-BF03-4240-A071-4F7393EBB7DB}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{8E632814-345F-4AB1-9CE0-7D84A6E2ED91}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{28AB8975-9BA5-491D-9404-7219B622F1B3}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{71809FFC-AE30-4CB4-9014-435439E38A6F}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{68562D30-01B9-4B00-BEF6-A52AA086D27B}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{DDC4CCD6-D2F8-4EA6-8136-7BF8530A74A6}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{22B8DFC7-661F-4AF1-9902-1850355D5166}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{7881D007-DF4B-443B-A373-46367AFE3FCC}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{10E178C3-5F4E-4E89-AB9E-FE9FEE77D6F9}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{3B276587-7357-4280-B8E0-EC1E84F942AE}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{A5A677A3-87D2-40CC-B4D4-9B663501C2F4}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{7EC17CA6-2291-4E77-9400-A41B5E38B85D}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{1D0E6799-C8EB-4BDE-B012-2236383C80FA}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{D0E13255-E745-4943-8130-9631FBE64C4D}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{94E7B738-FE50-41DA-949E-4B96B1EB72DD}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{DBC575FA-100C-434F-B81D-AEA0BC3BCC66}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{27D8A65C-4DA5-46AB-9E43-1B7F4CA7C836}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{B1B942FA-479F-4417-A756-DEA691D077AC}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{2E1F4A73-B66C-4FC4-8892-090D2C83925B}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{5259A59E-70C2-4824-8EC4-8F8C23AE0A37}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{5C51B8F2-C854-4BB3-AF76-34468D3D2EA2}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{D721B1BF-4643-4F59-9F17-1953D65C241B}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{4E6E75C7-C788-4A33-BE47-1DBADFBE9EEF}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{4888F558-1FB2-48AD-A5CD-E3FB17D367E7}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{764DC1BE-8B32-4DF7-9E63-AB296093290F}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{20A38AE9-8B47-4DDA-A12B-9990E296C970}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{D9B822AE-0D40-43F0-B0CF-316FDEA6F6CC}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{4BCD21C4-C773-4755-9B65-0E458617FD6F}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{0E372876-00BB-4939-91EF-870199FF529D}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{C8801B37-59A5-44FD-9529-675B58D27C9C}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{12162CDE-7E30-49A4-A4A2-DAA641635916}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{323EE48D-5E2D-4121-BE15-8D20B389CFC6}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{3F98D836-879F-4F3D-9090-C6A728B1EC09}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{BB9D07D7-C246-40DB-8CAC-2ABFC36B2A40}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{53E414C0-26D9-41CF-975E-BA2E915A7444}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{A4BF65EB-B4C5-4DDB-AEBD-D14074B00277}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{5E6FED01-33C5-49EE-9832-4A96ECDA1CE6}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{DDEF839C-2B3B-467A-AC6A-918DB313274B}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{2B0B0238-762C-4D16-9E08-A11A0BA8D98C}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{C4A97468-3C50-4DF4-8061-14ECF6D35F0F}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{CBD679F3-29B9-4B30-99B7-DAB813C2D9C1}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{0FA13A2D-397E-4E9C-B4AF-FAFF8E7B0D47}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{B73491AD-CD79-42C8-8467-4503809EBEC5}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{8157D517-E76F-45B9-8088-576B0B0EFC71}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{E5115F20-0049-4215-A66A-3DB6A4ADA406}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{6F3074B5-5119-4C12-A1DE-B2544CC26D62}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{A4A44D0F-0E61-49DD-AAB2-C187677AFFA2}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{AD52DC5D-15A4-4A5E-8928-E5B67DDB96DA}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{77BBF944-DD65-4675-A740-FEECFAD7A024}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{62D18DD1-9F77-4045-854A-33B8EF05FFD1}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{A441744B-A263-4524-A1D0-9324C9C200D6}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{3BF221A0-721F-4F87-B392-90621A907E82}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{22DE0DE9-AB95-4CCE-94AB-60318981A183}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{58EBA2A9-98A6-471B-830C-5630F014FB9A}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{8CE0EE1B-8503-4438-BBFB-03ABF82DCED1}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{CAA6ECD6-65F1-4826-8072-197B47E9DEB4}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{0D77259A-A1F0-4861-8BD4-829CCCF5B25B}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{E0C60A9E-1B56-471D-A7A6-FCB6ACD6DFC3}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{5DD45EB5-7E2D-42C9-8FA3-91F46D1DEC21}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{37E836C8-DC7E-43A5-9DA0-79D5449B0887}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{CAC054E0-CE63-43AC-9064-338B167E79F3}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{7426C563-FD4E-4F3E-BCE8-5D302B051A7A}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{F5590F64-2AB0-445B-9EA4-1202A813D7E8}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{A0329161-0B65-4E0E-81A4-CE97AF72B69C}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{70098EE1-BE8C-48A9-8865-34DB33968D8B}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{9842EB8B-2985-4314-B0C9-EAC42053543A}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{243963C6-6676-47D8-8F37-212E2DA56BAB}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{92EFD2FD-BC30-487A-9A68-EE2E275E6951}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{97740F12-EFD2-4981-83BD-54674E080C61}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{5BDD97A2-1522-4B1E-B137-59B648E956EE}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{8197E541-0B24-453D-9FA8-DA78B83FD848}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{4FA912A7-CAE9-4013-8902-6A9E75ED0AF0}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{5AAFE2C3-12F7-4D56-9F0D-112553C3D68D}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{A349E507-A9F6-4CEC-9BB0-1BEB85C51372}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{DB82C5C7-42A7-4E65-9269-9C9C750CFF1B}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{781C33F0-4B7A-4E35-95F2-82E2F4E4DA6E}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{4BE83944-23E9-4E78-9303-8424273573D1}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{9E4AC05D-3250-4BA3-BD38-ED8592FB280F}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{3B27FB47-4718-4569-BA9F-BE8C3A518900}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{48CDBF59-063C-4D0C-A1E6-DE425166E7AA}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{01EC6ABF-F54A-40DD-B666-3D4F28E60D8D}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{4BB98183-E5E8-4A56-8357-DA05C3611A4E}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{2C62F9D6-EF8B-401A-9577-1C4FA4A2657B}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639B36-E949-48B0-A3DA-3DC0C7685D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0B83EE16-A89C-4F56-8771-E9389B0723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574DD4AE-88BC-4236-8A9D-F9863284C8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DCCDE071-F5C3-489B-A5A7-410682EA3A0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4E8B2441-2388-4D46-BF4B-4CE576C735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AC05A2CA-D618-485F-80F8-3AE89C8796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648746B4-238F-494F-B1C1-D8D1722CF5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E6CF9F86-1B4C-4254-B258-092B0D1221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AA1F15B1-C499-4931-BD78-AA66EF8B58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7D04787A-4666-4E22-9D53-5BB4CF7BF1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CD220DC6-E82F-42FA-A710-AAC3639B57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A50A2962-6295-4E93-8E1B-9804D562CB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7A80C312-58B6-4452-8E75-A1DF4D1EBC4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09DA2434-2E72-43A9-9885-5F941603E11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08065AE2-8634-478F-B24A-F7875AF052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16638392-756D-41BA-9F2C-F1B6B0DF77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A737BAD2-78F4-4706-B714-81363642CB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A964BAB7-4E80-4310-AACF-A0FB4D6FFA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268ECD11-92A6-4A5A-B561-DF5D58BC9A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BA015F82-B5B3-46FF-A787-85763A2884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10B14022-C302-490B-B320-4E633D8EAA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3B0938D9-AC3B-4DD3-A63E-5390FAC4B1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2892FAED-D3D5-4BCF-8958-435A1263481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3DD2865B-6D1F-425C-A0F3-86130BEC0A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D88AB306-8FA7-4C30-97F8-BFA9A0C156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CCFC7F46-B96F-4B42-B496-3B5A7E95EDA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E877A931-16BE-4CAE-B0B7-47C99EC9F3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33A88335-63EE-484E-B8E7-34B6AD9358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CA697FFA-BB39-4C36-9A33-1506AA0420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520DF87C-A1CD-42E3-B376-76DF62D225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83184BC6-8F2D-4C66-A292-FF3C56BCFB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C10BB3A7-4202-4286-8438-621BD3FCCA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7773A39C-1462-40BC-8430-4FCBF9F8F1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690B3F01-7D89-45E7-80A2-5F6E384DEF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B6B7593F-BB5B-4B99-8F51-DCFC930A064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B7864FA3-7B74-438C-9D6B-1A9BB7C500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98A474AD-A8CE-4C7C-83A1-EB58E0989E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910ABD06-BF03-4240-A071-4F7393EBB7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8E632814-345F-4AB1-9CE0-7D84A6E2ED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28AB8975-9BA5-491D-9404-7219B622F1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71809FFC-AE30-4CB4-9014-435439E38A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68562D30-01B9-4B00-BEF6-A52AA086D2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DDC4CCD6-D2F8-4EA6-8136-7BF8530A74A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22B8DFC7-661F-4AF1-9902-1850355D51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7881D007-DF4B-443B-A373-46367AFE3F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10E178C3-5F4E-4E89-AB9E-FE9FEE77D6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3B276587-7357-4280-B8E0-EC1E84F942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A5A677A3-87D2-40CC-B4D4-9B663501C2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7EC17CA6-2291-4E77-9400-A41B5E38B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1D0E6799-C8EB-4BDE-B012-2236383C80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D0E13255-E745-4943-8130-9631FBE64C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94E7B738-FE50-41DA-949E-4B96B1EB72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DBC575FA-100C-434F-B81D-AEA0BC3BCC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27D8A65C-4DA5-46AB-9E43-1B7F4CA7C8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B1B942FA-479F-4417-A756-DEA691D077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2E1F4A73-B66C-4FC4-8892-090D2C83925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5259A59E-70C2-4824-8EC4-8F8C23AE0A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5C51B8F2-C854-4BB3-AF76-34468D3D2E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D721B1BF-4643-4F59-9F17-1953D65C24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4E6E75C7-C788-4A33-BE47-1DBADFBE9E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4888F558-1FB2-48AD-A5CD-E3FB17D367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764DC1BE-8B32-4DF7-9E63-AB29609329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20A38AE9-8B47-4DDA-A12B-9990E296C9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D9B822AE-0D40-43F0-B0CF-316FDEA6F6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4BCD21C4-C773-4755-9B65-0E458617FD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0E372876-00BB-4939-91EF-870199FF52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C8801B37-59A5-44FD-9529-675B58D27C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12162CDE-7E30-49A4-A4A2-DAA6416359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323EE48D-5E2D-4121-BE15-8D20B389CF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3F98D836-879F-4F3D-9090-C6A728B1EC0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BB9D07D7-C246-40DB-8CAC-2ABFC36B2A4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53E414C0-26D9-41CF-975E-BA2E915A74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A4BF65EB-B4C5-4DDB-AEBD-D14074B0027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5E6FED01-33C5-49EE-9832-4A96ECDA1C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DDEF839C-2B3B-467A-AC6A-918DB3132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2B0B0238-762C-4D16-9E08-A11A0BA8D98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C4A97468-3C50-4DF4-8061-14ECF6D35F0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CBD679F3-29B9-4B30-99B7-DAB813C2D9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0FA13A2D-397E-4E9C-B4AF-FAFF8E7B0D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B73491AD-CD79-42C8-8467-4503809EBE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8157D517-E76F-45B9-8088-576B0B0EFC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E5115F20-0049-4215-A66A-3DB6A4ADA40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6F3074B5-5119-4C12-A1DE-B2544CC26D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A4A44D0F-0E61-49DD-AAB2-C187677AFF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AD52DC5D-15A4-4A5E-8928-E5B67DDB96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77BBF944-DD65-4675-A740-FEECFAD7A0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62D18DD1-9F77-4045-854A-33B8EF05FFD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A441744B-A263-4524-A1D0-9324C9C200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3BF221A0-721F-4F87-B392-90621A907E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22DE0DE9-AB95-4CCE-94AB-60318981A1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58EBA2A9-98A6-471B-830C-5630F014FB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8CE0EE1B-8503-4438-BBFB-03ABF82DCE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CAA6ECD6-65F1-4826-8072-197B47E9DE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0D77259A-A1F0-4861-8BD4-829CCCF5B25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E0C60A9E-1B56-471D-A7A6-FCB6ACD6DFC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5DD45EB5-7E2D-42C9-8FA3-91F46D1DEC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37E836C8-DC7E-43A5-9DA0-79D5449B088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CAC054E0-CE63-43AC-9064-338B167E79F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7426C563-FD4E-4F3E-BCE8-5D302B051A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F5590F64-2AB0-445B-9EA4-1202A813D7E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A0329161-0B65-4E0E-81A4-CE97AF72B6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70098EE1-BE8C-48A9-8865-34DB33968D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9842EB8B-2985-4314-B0C9-EAC4205354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243963C6-6676-47D8-8F37-212E2DA56BA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92EFD2FD-BC30-487A-9A68-EE2E275E69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97740F12-EFD2-4981-83BD-54674E080C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5BDD97A2-1522-4B1E-B137-59B648E956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8197E541-0B24-453D-9FA8-DA78B83FD8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4FA912A7-CAE9-4013-8902-6A9E75ED0A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5AAFE2C3-12F7-4D56-9F0D-112553C3D6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A349E507-A9F6-4CEC-9BB0-1BEB85C513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DB82C5C7-42A7-4E65-9269-9C9C750CFF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781C33F0-4B7A-4E35-95F2-82E2F4E4DA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4BE83944-23E9-4E78-9303-8424273573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9E4AC05D-3250-4BA3-BD38-ED8592FB28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3B27FB47-4718-4569-BA9F-BE8C3A5189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48CDBF59-063C-4D0C-A1E6-DE425166E7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01EC6ABF-F54A-40DD-B666-3D4F28E60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4BB98183-E5E8-4A56-8357-DA05C3611A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2C62F9D6-EF8B-401A-9577-1C4FA4A265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BFC30-B694-45D9-AC54-BEA6813E7BAA}">
  <sheetPr codeName="Sheet4">
    <tabColor theme="4" tint="0.39997558519241921"/>
  </sheetPr>
  <dimension ref="A1:EF76"/>
  <sheetViews>
    <sheetView zoomScale="92" zoomScaleNormal="92" workbookViewId="0">
      <pane xSplit="1" ySplit="3" topLeftCell="B4" activePane="bottomRight" state="frozen"/>
      <selection pane="topRight"/>
      <selection pane="bottomLeft"/>
      <selection pane="bottomRight" activeCell="A74" sqref="A74:XFD74"/>
    </sheetView>
  </sheetViews>
  <sheetFormatPr defaultColWidth="0" defaultRowHeight="15" zeroHeight="1"/>
  <cols>
    <col min="1" max="1" width="9.75" style="30" bestFit="1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155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44">
        <f>2/1962</f>
        <v>1.0193679918450561E-3</v>
      </c>
      <c r="D4" s="34" t="s">
        <v>19</v>
      </c>
      <c r="E4" s="35">
        <v>2</v>
      </c>
      <c r="F4" s="35">
        <v>3</v>
      </c>
      <c r="G4" s="35">
        <v>3</v>
      </c>
      <c r="H4" s="35">
        <v>3</v>
      </c>
      <c r="I4" s="36">
        <v>2</v>
      </c>
      <c r="J4" s="37">
        <f t="shared" ref="J4" si="0">IF( OR( ISBLANK(E4),ISBLANK(F4), ISBLANK(G4), ISBLANK(H4), ISBLANK(I4) ), "", 1.5*SQRT(   EXP(2.21*(E4-1)) + EXP(2.21*(F4-1)) + EXP(2.21*(G4-1)) + EXP(2.21*(H4-1)) + EXP(2.21*I4)   )/100*2.45 )</f>
        <v>0.67913051197703389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44">
        <f t="shared" ref="C5:C68" si="3">2/1962</f>
        <v>1.0193679918450561E-3</v>
      </c>
      <c r="D5" s="34" t="s">
        <v>20</v>
      </c>
      <c r="E5" s="35">
        <v>2</v>
      </c>
      <c r="F5" s="35">
        <v>3</v>
      </c>
      <c r="G5" s="35">
        <v>3</v>
      </c>
      <c r="H5" s="35">
        <v>3</v>
      </c>
      <c r="I5" s="36">
        <v>2</v>
      </c>
      <c r="J5" s="37">
        <f t="shared" ref="J5:J68" si="4">IF( OR( ISBLANK(E5),ISBLANK(F5), ISBLANK(G5), ISBLANK(H5), ISBLANK(I5) ), "", 1.5*SQRT(   EXP(2.21*(E5-1)) + EXP(2.21*(F5-1)) + EXP(2.21*(G5-1)) + EXP(2.21*(H5-1)) + EXP(2.21*I5)   )/100*2.45 )</f>
        <v>0.67913051197703389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44">
        <f t="shared" si="3"/>
        <v>1.0193679918450561E-3</v>
      </c>
      <c r="D6" s="34" t="s">
        <v>21</v>
      </c>
      <c r="E6" s="35">
        <v>2</v>
      </c>
      <c r="F6" s="35">
        <v>3</v>
      </c>
      <c r="G6" s="35">
        <v>3</v>
      </c>
      <c r="H6" s="35">
        <v>3</v>
      </c>
      <c r="I6" s="36">
        <v>2</v>
      </c>
      <c r="J6" s="37">
        <f t="shared" si="4"/>
        <v>0.67913051197703389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5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6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7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8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9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44">
        <f t="shared" si="3"/>
        <v>1.0193679918450561E-3</v>
      </c>
      <c r="D7" s="34" t="s">
        <v>22</v>
      </c>
      <c r="E7" s="35">
        <v>2</v>
      </c>
      <c r="F7" s="35">
        <v>3</v>
      </c>
      <c r="G7" s="35">
        <v>3</v>
      </c>
      <c r="H7" s="35">
        <v>3</v>
      </c>
      <c r="I7" s="36">
        <v>2</v>
      </c>
      <c r="J7" s="37">
        <f t="shared" si="4"/>
        <v>0.67913051197703389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5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6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7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8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9"/>
        <v>4.4081660908397297E-2</v>
      </c>
    </row>
    <row r="8" spans="1:73">
      <c r="A8" s="4">
        <v>1954</v>
      </c>
      <c r="B8" s="19" t="s">
        <v>17</v>
      </c>
      <c r="C8" s="44">
        <f t="shared" si="3"/>
        <v>1.0193679918450561E-3</v>
      </c>
      <c r="D8" s="34" t="s">
        <v>23</v>
      </c>
      <c r="E8" s="35">
        <v>2</v>
      </c>
      <c r="F8" s="35">
        <v>3</v>
      </c>
      <c r="G8" s="35">
        <v>3</v>
      </c>
      <c r="H8" s="35">
        <v>3</v>
      </c>
      <c r="I8" s="36">
        <v>2</v>
      </c>
      <c r="J8" s="37">
        <f t="shared" si="4"/>
        <v>0.67913051197703389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5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6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7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8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9"/>
        <v>4.4081660908397297E-2</v>
      </c>
    </row>
    <row r="9" spans="1:73">
      <c r="A9" s="4">
        <v>1955</v>
      </c>
      <c r="B9" s="19" t="s">
        <v>17</v>
      </c>
      <c r="C9" s="44">
        <f t="shared" si="3"/>
        <v>1.0193679918450561E-3</v>
      </c>
      <c r="D9" s="34" t="s">
        <v>24</v>
      </c>
      <c r="E9" s="35">
        <v>2</v>
      </c>
      <c r="F9" s="35">
        <v>3</v>
      </c>
      <c r="G9" s="35">
        <v>3</v>
      </c>
      <c r="H9" s="35">
        <v>3</v>
      </c>
      <c r="I9" s="36">
        <v>2</v>
      </c>
      <c r="J9" s="37">
        <f t="shared" si="4"/>
        <v>0.67913051197703389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5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6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7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8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9"/>
        <v>4.4081660908397297E-2</v>
      </c>
    </row>
    <row r="10" spans="1:73">
      <c r="A10" s="4">
        <v>1956</v>
      </c>
      <c r="B10" s="19" t="s">
        <v>17</v>
      </c>
      <c r="C10" s="44">
        <f t="shared" si="3"/>
        <v>1.0193679918450561E-3</v>
      </c>
      <c r="D10" s="34" t="s">
        <v>25</v>
      </c>
      <c r="E10" s="35">
        <v>2</v>
      </c>
      <c r="F10" s="35">
        <v>3</v>
      </c>
      <c r="G10" s="35">
        <v>3</v>
      </c>
      <c r="H10" s="35">
        <v>3</v>
      </c>
      <c r="I10" s="36">
        <v>2</v>
      </c>
      <c r="J10" s="37">
        <f t="shared" si="4"/>
        <v>0.67913051197703389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5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6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7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8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9"/>
        <v>4.4081660908397297E-2</v>
      </c>
    </row>
    <row r="11" spans="1:73">
      <c r="A11" s="4">
        <v>1957</v>
      </c>
      <c r="B11" s="19" t="s">
        <v>17</v>
      </c>
      <c r="C11" s="44">
        <f t="shared" si="3"/>
        <v>1.0193679918450561E-3</v>
      </c>
      <c r="D11" s="34" t="s">
        <v>26</v>
      </c>
      <c r="E11" s="35">
        <v>2</v>
      </c>
      <c r="F11" s="35">
        <v>3</v>
      </c>
      <c r="G11" s="35">
        <v>3</v>
      </c>
      <c r="H11" s="35">
        <v>3</v>
      </c>
      <c r="I11" s="36">
        <v>2</v>
      </c>
      <c r="J11" s="37">
        <f t="shared" si="4"/>
        <v>0.67913051197703389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5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6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44">
        <f t="shared" si="3"/>
        <v>1.0193679918450561E-3</v>
      </c>
      <c r="D12" s="34" t="s">
        <v>27</v>
      </c>
      <c r="E12" s="35">
        <v>2</v>
      </c>
      <c r="F12" s="35">
        <v>3</v>
      </c>
      <c r="G12" s="35">
        <v>3</v>
      </c>
      <c r="H12" s="35">
        <v>3</v>
      </c>
      <c r="I12" s="36">
        <v>2</v>
      </c>
      <c r="J12" s="37">
        <f t="shared" si="4"/>
        <v>0.67913051197703389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5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6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10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11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9"/>
        <v>4.4081660908397297E-2</v>
      </c>
    </row>
    <row r="13" spans="1:73">
      <c r="A13" s="4">
        <v>1959</v>
      </c>
      <c r="B13" s="19" t="s">
        <v>17</v>
      </c>
      <c r="C13" s="44">
        <f t="shared" si="3"/>
        <v>1.0193679918450561E-3</v>
      </c>
      <c r="D13" s="34" t="s">
        <v>28</v>
      </c>
      <c r="E13" s="35">
        <v>2</v>
      </c>
      <c r="F13" s="35">
        <v>3</v>
      </c>
      <c r="G13" s="35">
        <v>3</v>
      </c>
      <c r="H13" s="35">
        <v>3</v>
      </c>
      <c r="I13" s="36">
        <v>2</v>
      </c>
      <c r="J13" s="37">
        <f t="shared" si="4"/>
        <v>0.67913051197703389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5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6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10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11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9"/>
        <v>4.4081660908397297E-2</v>
      </c>
    </row>
    <row r="14" spans="1:73">
      <c r="A14" s="4">
        <v>1960</v>
      </c>
      <c r="B14" s="19" t="s">
        <v>17</v>
      </c>
      <c r="C14" s="44">
        <f t="shared" si="3"/>
        <v>1.0193679918450561E-3</v>
      </c>
      <c r="D14" s="34" t="s">
        <v>29</v>
      </c>
      <c r="E14" s="35">
        <v>2</v>
      </c>
      <c r="F14" s="35">
        <v>3</v>
      </c>
      <c r="G14" s="35">
        <v>3</v>
      </c>
      <c r="H14" s="35">
        <v>3</v>
      </c>
      <c r="I14" s="36">
        <v>2</v>
      </c>
      <c r="J14" s="37">
        <f t="shared" si="4"/>
        <v>0.67913051197703389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5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6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10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11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9"/>
        <v>4.4081660908397297E-2</v>
      </c>
    </row>
    <row r="15" spans="1:73">
      <c r="A15" s="4">
        <v>1961</v>
      </c>
      <c r="B15" s="19" t="s">
        <v>17</v>
      </c>
      <c r="C15" s="44">
        <f t="shared" si="3"/>
        <v>1.0193679918450561E-3</v>
      </c>
      <c r="D15" s="34" t="s">
        <v>30</v>
      </c>
      <c r="E15" s="35">
        <v>2</v>
      </c>
      <c r="F15" s="35">
        <v>3</v>
      </c>
      <c r="G15" s="35">
        <v>3</v>
      </c>
      <c r="H15" s="35">
        <v>3</v>
      </c>
      <c r="I15" s="36">
        <v>2</v>
      </c>
      <c r="J15" s="37">
        <f t="shared" si="4"/>
        <v>0.67913051197703389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5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6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10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11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9"/>
        <v>4.4081660908397297E-2</v>
      </c>
    </row>
    <row r="16" spans="1:73">
      <c r="A16" s="4">
        <v>1962</v>
      </c>
      <c r="B16" s="19" t="s">
        <v>17</v>
      </c>
      <c r="C16" s="44">
        <f t="shared" si="3"/>
        <v>1.0193679918450561E-3</v>
      </c>
      <c r="D16" s="34" t="s">
        <v>31</v>
      </c>
      <c r="E16" s="35">
        <v>2</v>
      </c>
      <c r="F16" s="35">
        <v>3</v>
      </c>
      <c r="G16" s="35">
        <v>3</v>
      </c>
      <c r="H16" s="35">
        <v>3</v>
      </c>
      <c r="I16" s="36">
        <v>2</v>
      </c>
      <c r="J16" s="37">
        <f t="shared" si="4"/>
        <v>0.67913051197703389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5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6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10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11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9"/>
        <v>4.4081660908397297E-2</v>
      </c>
    </row>
    <row r="17" spans="1:73">
      <c r="A17" s="4">
        <v>1963</v>
      </c>
      <c r="B17" s="19" t="s">
        <v>17</v>
      </c>
      <c r="C17" s="44">
        <f t="shared" si="3"/>
        <v>1.0193679918450561E-3</v>
      </c>
      <c r="D17" s="34" t="s">
        <v>32</v>
      </c>
      <c r="E17" s="35">
        <v>2</v>
      </c>
      <c r="F17" s="35">
        <v>3</v>
      </c>
      <c r="G17" s="35">
        <v>3</v>
      </c>
      <c r="H17" s="35">
        <v>3</v>
      </c>
      <c r="I17" s="36">
        <v>2</v>
      </c>
      <c r="J17" s="37">
        <f t="shared" si="4"/>
        <v>0.67913051197703389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5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6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10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11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9"/>
        <v>4.4081660908397297E-2</v>
      </c>
    </row>
    <row r="18" spans="1:73">
      <c r="A18" s="4">
        <v>1964</v>
      </c>
      <c r="B18" s="19" t="s">
        <v>17</v>
      </c>
      <c r="C18" s="44">
        <f t="shared" si="3"/>
        <v>1.0193679918450561E-3</v>
      </c>
      <c r="D18" s="34" t="s">
        <v>33</v>
      </c>
      <c r="E18" s="35">
        <v>2</v>
      </c>
      <c r="F18" s="35">
        <v>3</v>
      </c>
      <c r="G18" s="35">
        <v>3</v>
      </c>
      <c r="H18" s="35">
        <v>3</v>
      </c>
      <c r="I18" s="36">
        <v>2</v>
      </c>
      <c r="J18" s="37">
        <f t="shared" si="4"/>
        <v>0.67913051197703389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5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6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10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11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9"/>
        <v>4.4081660908397297E-2</v>
      </c>
    </row>
    <row r="19" spans="1:73">
      <c r="A19" s="4">
        <v>1965</v>
      </c>
      <c r="B19" s="19" t="s">
        <v>17</v>
      </c>
      <c r="C19" s="44">
        <f t="shared" si="3"/>
        <v>1.0193679918450561E-3</v>
      </c>
      <c r="D19" s="34" t="s">
        <v>34</v>
      </c>
      <c r="E19" s="35">
        <v>2</v>
      </c>
      <c r="F19" s="35">
        <v>3</v>
      </c>
      <c r="G19" s="35">
        <v>3</v>
      </c>
      <c r="H19" s="35">
        <v>3</v>
      </c>
      <c r="I19" s="36">
        <v>2</v>
      </c>
      <c r="J19" s="37">
        <f t="shared" si="4"/>
        <v>0.67913051197703389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5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6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10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11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9"/>
        <v>4.4081660908397297E-2</v>
      </c>
    </row>
    <row r="20" spans="1:73">
      <c r="A20" s="4">
        <v>1966</v>
      </c>
      <c r="B20" s="19" t="s">
        <v>17</v>
      </c>
      <c r="C20" s="44">
        <f t="shared" si="3"/>
        <v>1.0193679918450561E-3</v>
      </c>
      <c r="D20" s="34" t="s">
        <v>35</v>
      </c>
      <c r="E20" s="35">
        <v>2</v>
      </c>
      <c r="F20" s="35">
        <v>3</v>
      </c>
      <c r="G20" s="35">
        <v>3</v>
      </c>
      <c r="H20" s="35">
        <v>3</v>
      </c>
      <c r="I20" s="36">
        <v>2</v>
      </c>
      <c r="J20" s="37">
        <f t="shared" si="4"/>
        <v>0.67913051197703389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5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6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10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11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9"/>
        <v>4.4081660908397297E-2</v>
      </c>
    </row>
    <row r="21" spans="1:73">
      <c r="A21" s="4">
        <v>1967</v>
      </c>
      <c r="B21" s="19" t="s">
        <v>17</v>
      </c>
      <c r="C21" s="44">
        <f t="shared" si="3"/>
        <v>1.0193679918450561E-3</v>
      </c>
      <c r="D21" s="34" t="s">
        <v>36</v>
      </c>
      <c r="E21" s="35">
        <v>2</v>
      </c>
      <c r="F21" s="35">
        <v>3</v>
      </c>
      <c r="G21" s="35">
        <v>3</v>
      </c>
      <c r="H21" s="35">
        <v>3</v>
      </c>
      <c r="I21" s="36">
        <v>2</v>
      </c>
      <c r="J21" s="37">
        <f t="shared" si="4"/>
        <v>0.67913051197703389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5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6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10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11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9"/>
        <v>4.4081660908397297E-2</v>
      </c>
    </row>
    <row r="22" spans="1:73">
      <c r="A22" s="4">
        <v>1968</v>
      </c>
      <c r="B22" s="19" t="s">
        <v>17</v>
      </c>
      <c r="C22" s="44">
        <f t="shared" si="3"/>
        <v>1.0193679918450561E-3</v>
      </c>
      <c r="D22" s="34" t="s">
        <v>37</v>
      </c>
      <c r="E22" s="35">
        <v>2</v>
      </c>
      <c r="F22" s="35">
        <v>3</v>
      </c>
      <c r="G22" s="35">
        <v>3</v>
      </c>
      <c r="H22" s="35">
        <v>3</v>
      </c>
      <c r="I22" s="36">
        <v>2</v>
      </c>
      <c r="J22" s="37">
        <f t="shared" si="4"/>
        <v>0.67913051197703389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5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6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10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11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9"/>
        <v>4.4081660908397297E-2</v>
      </c>
    </row>
    <row r="23" spans="1:73">
      <c r="A23" s="4">
        <v>1969</v>
      </c>
      <c r="B23" s="19" t="s">
        <v>17</v>
      </c>
      <c r="C23" s="44">
        <f t="shared" si="3"/>
        <v>1.0193679918450561E-3</v>
      </c>
      <c r="D23" s="34" t="s">
        <v>38</v>
      </c>
      <c r="E23" s="35">
        <v>2</v>
      </c>
      <c r="F23" s="35">
        <v>3</v>
      </c>
      <c r="G23" s="35">
        <v>3</v>
      </c>
      <c r="H23" s="35">
        <v>3</v>
      </c>
      <c r="I23" s="36">
        <v>2</v>
      </c>
      <c r="J23" s="37">
        <f t="shared" si="4"/>
        <v>0.67913051197703389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5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6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10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11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9"/>
        <v>4.4081660908397297E-2</v>
      </c>
    </row>
    <row r="24" spans="1:73">
      <c r="A24" s="4">
        <v>1970</v>
      </c>
      <c r="B24" s="19" t="s">
        <v>17</v>
      </c>
      <c r="C24" s="44">
        <f t="shared" si="3"/>
        <v>1.0193679918450561E-3</v>
      </c>
      <c r="D24" s="34" t="s">
        <v>39</v>
      </c>
      <c r="E24" s="35">
        <v>2</v>
      </c>
      <c r="F24" s="35">
        <v>3</v>
      </c>
      <c r="G24" s="35">
        <v>3</v>
      </c>
      <c r="H24" s="35">
        <v>3</v>
      </c>
      <c r="I24" s="36">
        <v>2</v>
      </c>
      <c r="J24" s="37">
        <f t="shared" si="4"/>
        <v>0.67913051197703389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5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6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10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11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9"/>
        <v>4.4081660908397297E-2</v>
      </c>
    </row>
    <row r="25" spans="1:73">
      <c r="A25" s="4">
        <v>1971</v>
      </c>
      <c r="B25" s="19" t="s">
        <v>17</v>
      </c>
      <c r="C25" s="44">
        <f t="shared" si="3"/>
        <v>1.0193679918450561E-3</v>
      </c>
      <c r="D25" s="34" t="s">
        <v>40</v>
      </c>
      <c r="E25" s="35">
        <v>2</v>
      </c>
      <c r="F25" s="35">
        <v>3</v>
      </c>
      <c r="G25" s="35">
        <v>3</v>
      </c>
      <c r="H25" s="35">
        <v>3</v>
      </c>
      <c r="I25" s="36">
        <v>2</v>
      </c>
      <c r="J25" s="37">
        <f t="shared" si="4"/>
        <v>0.67913051197703389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5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6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10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11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9"/>
        <v>4.4081660908397297E-2</v>
      </c>
    </row>
    <row r="26" spans="1:73">
      <c r="A26" s="4">
        <v>1972</v>
      </c>
      <c r="B26" s="19" t="s">
        <v>17</v>
      </c>
      <c r="C26" s="44">
        <f t="shared" si="3"/>
        <v>1.0193679918450561E-3</v>
      </c>
      <c r="D26" s="34" t="s">
        <v>41</v>
      </c>
      <c r="E26" s="35">
        <v>2</v>
      </c>
      <c r="F26" s="35">
        <v>3</v>
      </c>
      <c r="G26" s="35">
        <v>3</v>
      </c>
      <c r="H26" s="35">
        <v>3</v>
      </c>
      <c r="I26" s="36">
        <v>2</v>
      </c>
      <c r="J26" s="37">
        <f t="shared" si="4"/>
        <v>0.67913051197703389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5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6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10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11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9"/>
        <v>4.4081660908397297E-2</v>
      </c>
    </row>
    <row r="27" spans="1:73">
      <c r="A27" s="4">
        <v>1973</v>
      </c>
      <c r="B27" s="19" t="s">
        <v>17</v>
      </c>
      <c r="C27" s="44">
        <f t="shared" si="3"/>
        <v>1.0193679918450561E-3</v>
      </c>
      <c r="D27" s="34" t="s">
        <v>42</v>
      </c>
      <c r="E27" s="35">
        <v>2</v>
      </c>
      <c r="F27" s="35">
        <v>3</v>
      </c>
      <c r="G27" s="35">
        <v>3</v>
      </c>
      <c r="H27" s="35">
        <v>3</v>
      </c>
      <c r="I27" s="36">
        <v>2</v>
      </c>
      <c r="J27" s="37">
        <f t="shared" si="4"/>
        <v>0.67913051197703389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5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6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10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11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9"/>
        <v>4.4081660908397297E-2</v>
      </c>
    </row>
    <row r="28" spans="1:73">
      <c r="A28" s="4">
        <v>1974</v>
      </c>
      <c r="B28" s="19" t="s">
        <v>17</v>
      </c>
      <c r="C28" s="44">
        <f t="shared" si="3"/>
        <v>1.0193679918450561E-3</v>
      </c>
      <c r="D28" s="34" t="s">
        <v>43</v>
      </c>
      <c r="E28" s="35">
        <v>2</v>
      </c>
      <c r="F28" s="35">
        <v>3</v>
      </c>
      <c r="G28" s="35">
        <v>3</v>
      </c>
      <c r="H28" s="35">
        <v>3</v>
      </c>
      <c r="I28" s="36">
        <v>2</v>
      </c>
      <c r="J28" s="37">
        <f t="shared" si="4"/>
        <v>0.67913051197703389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5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6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10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11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9"/>
        <v>4.4081660908397297E-2</v>
      </c>
    </row>
    <row r="29" spans="1:73">
      <c r="A29" s="4">
        <v>1975</v>
      </c>
      <c r="B29" s="19" t="s">
        <v>17</v>
      </c>
      <c r="C29" s="44">
        <f t="shared" si="3"/>
        <v>1.0193679918450561E-3</v>
      </c>
      <c r="D29" s="34" t="s">
        <v>44</v>
      </c>
      <c r="E29" s="35">
        <v>2</v>
      </c>
      <c r="F29" s="35">
        <v>3</v>
      </c>
      <c r="G29" s="35">
        <v>3</v>
      </c>
      <c r="H29" s="35">
        <v>3</v>
      </c>
      <c r="I29" s="36">
        <v>2</v>
      </c>
      <c r="J29" s="37">
        <f t="shared" si="4"/>
        <v>0.67913051197703389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5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6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10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11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9"/>
        <v>4.4081660908397297E-2</v>
      </c>
    </row>
    <row r="30" spans="1:73">
      <c r="A30" s="4">
        <v>1976</v>
      </c>
      <c r="B30" s="19" t="s">
        <v>17</v>
      </c>
      <c r="C30" s="44">
        <f t="shared" si="3"/>
        <v>1.0193679918450561E-3</v>
      </c>
      <c r="D30" s="34" t="s">
        <v>45</v>
      </c>
      <c r="E30" s="35">
        <v>2</v>
      </c>
      <c r="F30" s="35">
        <v>3</v>
      </c>
      <c r="G30" s="35">
        <v>3</v>
      </c>
      <c r="H30" s="35">
        <v>3</v>
      </c>
      <c r="I30" s="36">
        <v>2</v>
      </c>
      <c r="J30" s="37">
        <f t="shared" si="4"/>
        <v>0.67913051197703389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5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6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10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11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9"/>
        <v>4.4081660908397297E-2</v>
      </c>
    </row>
    <row r="31" spans="1:73">
      <c r="A31" s="4">
        <v>1977</v>
      </c>
      <c r="B31" s="19" t="s">
        <v>17</v>
      </c>
      <c r="C31" s="44">
        <f t="shared" si="3"/>
        <v>1.0193679918450561E-3</v>
      </c>
      <c r="D31" s="34" t="s">
        <v>46</v>
      </c>
      <c r="E31" s="35">
        <v>2</v>
      </c>
      <c r="F31" s="35">
        <v>3</v>
      </c>
      <c r="G31" s="35">
        <v>3</v>
      </c>
      <c r="H31" s="35">
        <v>3</v>
      </c>
      <c r="I31" s="36">
        <v>2</v>
      </c>
      <c r="J31" s="37">
        <f t="shared" si="4"/>
        <v>0.67913051197703389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5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6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10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11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9"/>
        <v>4.4081660908397297E-2</v>
      </c>
    </row>
    <row r="32" spans="1:73">
      <c r="A32" s="4">
        <v>1978</v>
      </c>
      <c r="B32" s="19" t="s">
        <v>17</v>
      </c>
      <c r="C32" s="44">
        <f t="shared" si="3"/>
        <v>1.0193679918450561E-3</v>
      </c>
      <c r="D32" s="34" t="s">
        <v>47</v>
      </c>
      <c r="E32" s="35">
        <v>2</v>
      </c>
      <c r="F32" s="35">
        <v>3</v>
      </c>
      <c r="G32" s="35">
        <v>3</v>
      </c>
      <c r="H32" s="35">
        <v>3</v>
      </c>
      <c r="I32" s="36">
        <v>2</v>
      </c>
      <c r="J32" s="37">
        <f t="shared" si="4"/>
        <v>0.67913051197703389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5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6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10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11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9"/>
        <v>4.4081660908397297E-2</v>
      </c>
    </row>
    <row r="33" spans="1:73">
      <c r="A33" s="4">
        <v>1979</v>
      </c>
      <c r="B33" s="19" t="s">
        <v>17</v>
      </c>
      <c r="C33" s="44">
        <f t="shared" si="3"/>
        <v>1.0193679918450561E-3</v>
      </c>
      <c r="D33" s="34" t="s">
        <v>48</v>
      </c>
      <c r="E33" s="35">
        <v>2</v>
      </c>
      <c r="F33" s="35">
        <v>3</v>
      </c>
      <c r="G33" s="35">
        <v>3</v>
      </c>
      <c r="H33" s="35">
        <v>3</v>
      </c>
      <c r="I33" s="36">
        <v>2</v>
      </c>
      <c r="J33" s="37">
        <f t="shared" si="4"/>
        <v>0.67913051197703389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5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6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10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11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9"/>
        <v>4.4081660908397297E-2</v>
      </c>
    </row>
    <row r="34" spans="1:73">
      <c r="A34" s="4">
        <v>1980</v>
      </c>
      <c r="B34" s="19" t="s">
        <v>17</v>
      </c>
      <c r="C34" s="44">
        <f t="shared" si="3"/>
        <v>1.0193679918450561E-3</v>
      </c>
      <c r="D34" s="34" t="s">
        <v>49</v>
      </c>
      <c r="E34" s="35">
        <v>2</v>
      </c>
      <c r="F34" s="35">
        <v>3</v>
      </c>
      <c r="G34" s="35">
        <v>3</v>
      </c>
      <c r="H34" s="35">
        <v>3</v>
      </c>
      <c r="I34" s="36">
        <v>2</v>
      </c>
      <c r="J34" s="37">
        <f t="shared" si="4"/>
        <v>0.67913051197703389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5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6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10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11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9"/>
        <v>4.4081660908397297E-2</v>
      </c>
    </row>
    <row r="35" spans="1:73">
      <c r="A35" s="4">
        <v>1981</v>
      </c>
      <c r="B35" s="19" t="s">
        <v>17</v>
      </c>
      <c r="C35" s="44">
        <f t="shared" si="3"/>
        <v>1.0193679918450561E-3</v>
      </c>
      <c r="D35" s="34" t="s">
        <v>50</v>
      </c>
      <c r="E35" s="35">
        <v>2</v>
      </c>
      <c r="F35" s="35">
        <v>3</v>
      </c>
      <c r="G35" s="35">
        <v>3</v>
      </c>
      <c r="H35" s="35">
        <v>3</v>
      </c>
      <c r="I35" s="36">
        <v>2</v>
      </c>
      <c r="J35" s="37">
        <f t="shared" si="4"/>
        <v>0.67913051197703389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5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6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10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11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9"/>
        <v>4.4081660908397297E-2</v>
      </c>
    </row>
    <row r="36" spans="1:73">
      <c r="A36" s="4">
        <v>1982</v>
      </c>
      <c r="B36" s="19" t="s">
        <v>17</v>
      </c>
      <c r="C36" s="44">
        <f t="shared" si="3"/>
        <v>1.0193679918450561E-3</v>
      </c>
      <c r="D36" s="34" t="s">
        <v>51</v>
      </c>
      <c r="E36" s="35">
        <v>2</v>
      </c>
      <c r="F36" s="35">
        <v>3</v>
      </c>
      <c r="G36" s="35">
        <v>3</v>
      </c>
      <c r="H36" s="35">
        <v>3</v>
      </c>
      <c r="I36" s="36">
        <v>2</v>
      </c>
      <c r="J36" s="37">
        <f t="shared" si="4"/>
        <v>0.67913051197703389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5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6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10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11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9"/>
        <v>4.4081660908397297E-2</v>
      </c>
    </row>
    <row r="37" spans="1:73">
      <c r="A37" s="4">
        <v>1983</v>
      </c>
      <c r="B37" s="19" t="s">
        <v>17</v>
      </c>
      <c r="C37" s="44">
        <f t="shared" si="3"/>
        <v>1.0193679918450561E-3</v>
      </c>
      <c r="D37" s="34" t="s">
        <v>52</v>
      </c>
      <c r="E37" s="35">
        <v>2</v>
      </c>
      <c r="F37" s="35">
        <v>3</v>
      </c>
      <c r="G37" s="35">
        <v>3</v>
      </c>
      <c r="H37" s="35">
        <v>3</v>
      </c>
      <c r="I37" s="36">
        <v>2</v>
      </c>
      <c r="J37" s="37">
        <f t="shared" si="4"/>
        <v>0.67913051197703389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5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6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10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11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9"/>
        <v>4.4081660908397297E-2</v>
      </c>
    </row>
    <row r="38" spans="1:73">
      <c r="A38" s="4">
        <v>1984</v>
      </c>
      <c r="B38" s="19" t="s">
        <v>17</v>
      </c>
      <c r="C38" s="44">
        <f t="shared" si="3"/>
        <v>1.0193679918450561E-3</v>
      </c>
      <c r="D38" s="34" t="s">
        <v>53</v>
      </c>
      <c r="E38" s="35">
        <v>2</v>
      </c>
      <c r="F38" s="35">
        <v>3</v>
      </c>
      <c r="G38" s="35">
        <v>3</v>
      </c>
      <c r="H38" s="35">
        <v>3</v>
      </c>
      <c r="I38" s="36">
        <v>2</v>
      </c>
      <c r="J38" s="37">
        <f t="shared" si="4"/>
        <v>0.67913051197703389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5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6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10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11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9"/>
        <v>4.4081660908397297E-2</v>
      </c>
    </row>
    <row r="39" spans="1:73">
      <c r="A39" s="4">
        <v>1985</v>
      </c>
      <c r="B39" s="19" t="s">
        <v>17</v>
      </c>
      <c r="C39" s="44">
        <f t="shared" si="3"/>
        <v>1.0193679918450561E-3</v>
      </c>
      <c r="D39" s="34" t="s">
        <v>54</v>
      </c>
      <c r="E39" s="35">
        <v>2</v>
      </c>
      <c r="F39" s="35">
        <v>3</v>
      </c>
      <c r="G39" s="35">
        <v>3</v>
      </c>
      <c r="H39" s="35">
        <v>3</v>
      </c>
      <c r="I39" s="36">
        <v>2</v>
      </c>
      <c r="J39" s="37">
        <f t="shared" si="4"/>
        <v>0.67913051197703389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5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6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10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11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9"/>
        <v>4.4081660908397297E-2</v>
      </c>
    </row>
    <row r="40" spans="1:73">
      <c r="A40" s="4">
        <v>1986</v>
      </c>
      <c r="B40" s="19" t="s">
        <v>17</v>
      </c>
      <c r="C40" s="44">
        <f t="shared" si="3"/>
        <v>1.0193679918450561E-3</v>
      </c>
      <c r="D40" s="34" t="s">
        <v>55</v>
      </c>
      <c r="E40" s="35">
        <v>2</v>
      </c>
      <c r="F40" s="35">
        <v>3</v>
      </c>
      <c r="G40" s="35">
        <v>3</v>
      </c>
      <c r="H40" s="35">
        <v>3</v>
      </c>
      <c r="I40" s="36">
        <v>2</v>
      </c>
      <c r="J40" s="37">
        <f t="shared" si="4"/>
        <v>0.67913051197703389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5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6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10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11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9"/>
        <v>4.4081660908397297E-2</v>
      </c>
    </row>
    <row r="41" spans="1:73">
      <c r="A41" s="4">
        <v>1987</v>
      </c>
      <c r="B41" s="19" t="s">
        <v>17</v>
      </c>
      <c r="C41" s="44">
        <f t="shared" si="3"/>
        <v>1.0193679918450561E-3</v>
      </c>
      <c r="D41" s="34" t="s">
        <v>56</v>
      </c>
      <c r="E41" s="35">
        <v>2</v>
      </c>
      <c r="F41" s="35">
        <v>3</v>
      </c>
      <c r="G41" s="35">
        <v>3</v>
      </c>
      <c r="H41" s="35">
        <v>3</v>
      </c>
      <c r="I41" s="36">
        <v>2</v>
      </c>
      <c r="J41" s="37">
        <f t="shared" si="4"/>
        <v>0.67913051197703389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5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6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10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11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9"/>
        <v>4.4081660908397297E-2</v>
      </c>
    </row>
    <row r="42" spans="1:73">
      <c r="A42" s="4">
        <v>1988</v>
      </c>
      <c r="B42" s="19" t="s">
        <v>17</v>
      </c>
      <c r="C42" s="44">
        <f t="shared" si="3"/>
        <v>1.0193679918450561E-3</v>
      </c>
      <c r="D42" s="34" t="s">
        <v>57</v>
      </c>
      <c r="E42" s="35">
        <v>2</v>
      </c>
      <c r="F42" s="35">
        <v>3</v>
      </c>
      <c r="G42" s="35">
        <v>3</v>
      </c>
      <c r="H42" s="35">
        <v>3</v>
      </c>
      <c r="I42" s="36">
        <v>2</v>
      </c>
      <c r="J42" s="37">
        <f t="shared" si="4"/>
        <v>0.67913051197703389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5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6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10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11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9"/>
        <v>4.4081660908397297E-2</v>
      </c>
    </row>
    <row r="43" spans="1:73">
      <c r="A43" s="4">
        <v>1989</v>
      </c>
      <c r="B43" s="19" t="s">
        <v>17</v>
      </c>
      <c r="C43" s="44">
        <f t="shared" si="3"/>
        <v>1.0193679918450561E-3</v>
      </c>
      <c r="D43" s="34" t="s">
        <v>58</v>
      </c>
      <c r="E43" s="35">
        <v>2</v>
      </c>
      <c r="F43" s="35">
        <v>3</v>
      </c>
      <c r="G43" s="35">
        <v>3</v>
      </c>
      <c r="H43" s="35">
        <v>3</v>
      </c>
      <c r="I43" s="36">
        <v>2</v>
      </c>
      <c r="J43" s="37">
        <f t="shared" si="4"/>
        <v>0.67913051197703389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5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6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10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11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9"/>
        <v>4.4081660908397297E-2</v>
      </c>
    </row>
    <row r="44" spans="1:73">
      <c r="A44" s="4">
        <v>1990</v>
      </c>
      <c r="B44" s="19" t="s">
        <v>17</v>
      </c>
      <c r="C44" s="44">
        <f t="shared" si="3"/>
        <v>1.0193679918450561E-3</v>
      </c>
      <c r="D44" s="34" t="s">
        <v>59</v>
      </c>
      <c r="E44" s="35">
        <v>2</v>
      </c>
      <c r="F44" s="35">
        <v>3</v>
      </c>
      <c r="G44" s="35">
        <v>3</v>
      </c>
      <c r="H44" s="35">
        <v>3</v>
      </c>
      <c r="I44" s="36">
        <v>2</v>
      </c>
      <c r="J44" s="37">
        <f t="shared" si="4"/>
        <v>0.67913051197703389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5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6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10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11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9"/>
        <v>4.4081660908397297E-2</v>
      </c>
    </row>
    <row r="45" spans="1:73">
      <c r="A45" s="4">
        <v>1991</v>
      </c>
      <c r="B45" s="19" t="s">
        <v>17</v>
      </c>
      <c r="C45" s="44">
        <f t="shared" si="3"/>
        <v>1.0193679918450561E-3</v>
      </c>
      <c r="D45" s="34" t="s">
        <v>60</v>
      </c>
      <c r="E45" s="35">
        <v>2</v>
      </c>
      <c r="F45" s="35">
        <v>3</v>
      </c>
      <c r="G45" s="35">
        <v>3</v>
      </c>
      <c r="H45" s="35">
        <v>3</v>
      </c>
      <c r="I45" s="36">
        <v>2</v>
      </c>
      <c r="J45" s="37">
        <f t="shared" si="4"/>
        <v>0.67913051197703389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5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6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10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11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9"/>
        <v>4.4081660908397297E-2</v>
      </c>
    </row>
    <row r="46" spans="1:73">
      <c r="A46" s="4">
        <v>1992</v>
      </c>
      <c r="B46" s="19" t="s">
        <v>17</v>
      </c>
      <c r="C46" s="44">
        <f t="shared" si="3"/>
        <v>1.0193679918450561E-3</v>
      </c>
      <c r="D46" s="34" t="s">
        <v>61</v>
      </c>
      <c r="E46" s="35">
        <v>2</v>
      </c>
      <c r="F46" s="35">
        <v>3</v>
      </c>
      <c r="G46" s="35">
        <v>3</v>
      </c>
      <c r="H46" s="35">
        <v>3</v>
      </c>
      <c r="I46" s="36">
        <v>2</v>
      </c>
      <c r="J46" s="37">
        <f t="shared" si="4"/>
        <v>0.67913051197703389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5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6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10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11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9"/>
        <v>4.4081660908397297E-2</v>
      </c>
    </row>
    <row r="47" spans="1:73">
      <c r="A47" s="4">
        <v>1993</v>
      </c>
      <c r="B47" s="19" t="s">
        <v>17</v>
      </c>
      <c r="C47" s="44">
        <f t="shared" si="3"/>
        <v>1.0193679918450561E-3</v>
      </c>
      <c r="D47" s="34" t="s">
        <v>62</v>
      </c>
      <c r="E47" s="35">
        <v>2</v>
      </c>
      <c r="F47" s="35">
        <v>3</v>
      </c>
      <c r="G47" s="35">
        <v>3</v>
      </c>
      <c r="H47" s="35">
        <v>3</v>
      </c>
      <c r="I47" s="36">
        <v>2</v>
      </c>
      <c r="J47" s="37">
        <f t="shared" si="4"/>
        <v>0.67913051197703389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5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6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10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11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9"/>
        <v>4.4081660908397297E-2</v>
      </c>
    </row>
    <row r="48" spans="1:73">
      <c r="A48" s="4">
        <v>1994</v>
      </c>
      <c r="B48" s="19" t="s">
        <v>17</v>
      </c>
      <c r="C48" s="44">
        <f t="shared" si="3"/>
        <v>1.0193679918450561E-3</v>
      </c>
      <c r="D48" s="34" t="s">
        <v>63</v>
      </c>
      <c r="E48" s="35">
        <v>2</v>
      </c>
      <c r="F48" s="35">
        <v>3</v>
      </c>
      <c r="G48" s="35">
        <v>3</v>
      </c>
      <c r="H48" s="35">
        <v>3</v>
      </c>
      <c r="I48" s="36">
        <v>2</v>
      </c>
      <c r="J48" s="37">
        <f t="shared" si="4"/>
        <v>0.67913051197703389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5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6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10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11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9"/>
        <v>4.4081660908397297E-2</v>
      </c>
    </row>
    <row r="49" spans="1:73">
      <c r="A49" s="4">
        <v>1995</v>
      </c>
      <c r="B49" s="19" t="s">
        <v>17</v>
      </c>
      <c r="C49" s="44">
        <f t="shared" si="3"/>
        <v>1.0193679918450561E-3</v>
      </c>
      <c r="D49" s="34" t="s">
        <v>64</v>
      </c>
      <c r="E49" s="35">
        <v>2</v>
      </c>
      <c r="F49" s="35">
        <v>3</v>
      </c>
      <c r="G49" s="35">
        <v>3</v>
      </c>
      <c r="H49" s="35">
        <v>3</v>
      </c>
      <c r="I49" s="36">
        <v>2</v>
      </c>
      <c r="J49" s="37">
        <f t="shared" si="4"/>
        <v>0.67913051197703389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5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6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10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11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9"/>
        <v>4.4081660908397297E-2</v>
      </c>
    </row>
    <row r="50" spans="1:73">
      <c r="A50" s="4">
        <v>1996</v>
      </c>
      <c r="B50" s="19" t="s">
        <v>17</v>
      </c>
      <c r="C50" s="44">
        <f t="shared" si="3"/>
        <v>1.0193679918450561E-3</v>
      </c>
      <c r="D50" s="34" t="s">
        <v>65</v>
      </c>
      <c r="E50" s="35">
        <v>2</v>
      </c>
      <c r="F50" s="35">
        <v>3</v>
      </c>
      <c r="G50" s="35">
        <v>3</v>
      </c>
      <c r="H50" s="35">
        <v>3</v>
      </c>
      <c r="I50" s="36">
        <v>2</v>
      </c>
      <c r="J50" s="37">
        <f t="shared" si="4"/>
        <v>0.67913051197703389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5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6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10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11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9"/>
        <v>4.4081660908397297E-2</v>
      </c>
    </row>
    <row r="51" spans="1:73">
      <c r="A51" s="4">
        <v>1997</v>
      </c>
      <c r="B51" s="19" t="s">
        <v>17</v>
      </c>
      <c r="C51" s="44">
        <f t="shared" si="3"/>
        <v>1.0193679918450561E-3</v>
      </c>
      <c r="D51" s="34" t="s">
        <v>66</v>
      </c>
      <c r="E51" s="35">
        <v>2</v>
      </c>
      <c r="F51" s="35">
        <v>3</v>
      </c>
      <c r="G51" s="35">
        <v>3</v>
      </c>
      <c r="H51" s="35">
        <v>3</v>
      </c>
      <c r="I51" s="36">
        <v>2</v>
      </c>
      <c r="J51" s="37">
        <f t="shared" si="4"/>
        <v>0.67913051197703389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5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6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10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11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9"/>
        <v>4.4081660908397297E-2</v>
      </c>
    </row>
    <row r="52" spans="1:73">
      <c r="A52" s="4">
        <v>1998</v>
      </c>
      <c r="B52" s="19" t="s">
        <v>17</v>
      </c>
      <c r="C52" s="44">
        <f t="shared" si="3"/>
        <v>1.0193679918450561E-3</v>
      </c>
      <c r="D52" s="34" t="s">
        <v>67</v>
      </c>
      <c r="E52" s="35">
        <v>2</v>
      </c>
      <c r="F52" s="35">
        <v>3</v>
      </c>
      <c r="G52" s="35">
        <v>3</v>
      </c>
      <c r="H52" s="35">
        <v>3</v>
      </c>
      <c r="I52" s="36">
        <v>2</v>
      </c>
      <c r="J52" s="37">
        <f t="shared" si="4"/>
        <v>0.67913051197703389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5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6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10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11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9"/>
        <v>4.4081660908397297E-2</v>
      </c>
    </row>
    <row r="53" spans="1:73">
      <c r="A53" s="4">
        <v>1999</v>
      </c>
      <c r="B53" s="19" t="s">
        <v>17</v>
      </c>
      <c r="C53" s="44">
        <f t="shared" si="3"/>
        <v>1.0193679918450561E-3</v>
      </c>
      <c r="D53" s="34" t="s">
        <v>68</v>
      </c>
      <c r="E53" s="35">
        <v>2</v>
      </c>
      <c r="F53" s="35">
        <v>3</v>
      </c>
      <c r="G53" s="35">
        <v>3</v>
      </c>
      <c r="H53" s="35">
        <v>3</v>
      </c>
      <c r="I53" s="36">
        <v>2</v>
      </c>
      <c r="J53" s="37">
        <f t="shared" si="4"/>
        <v>0.67913051197703389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5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6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10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11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9"/>
        <v>4.4081660908397297E-2</v>
      </c>
    </row>
    <row r="54" spans="1:73">
      <c r="A54" s="4">
        <v>2000</v>
      </c>
      <c r="B54" s="19" t="s">
        <v>17</v>
      </c>
      <c r="C54" s="44">
        <f t="shared" si="3"/>
        <v>1.0193679918450561E-3</v>
      </c>
      <c r="D54" s="34" t="s">
        <v>69</v>
      </c>
      <c r="E54" s="35">
        <v>2</v>
      </c>
      <c r="F54" s="35">
        <v>3</v>
      </c>
      <c r="G54" s="35">
        <v>3</v>
      </c>
      <c r="H54" s="35">
        <v>3</v>
      </c>
      <c r="I54" s="36">
        <v>2</v>
      </c>
      <c r="J54" s="37">
        <f t="shared" si="4"/>
        <v>0.67913051197703389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5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6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10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11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9"/>
        <v>4.4081660908397297E-2</v>
      </c>
    </row>
    <row r="55" spans="1:73">
      <c r="A55" s="4">
        <v>2001</v>
      </c>
      <c r="B55" s="19" t="s">
        <v>17</v>
      </c>
      <c r="C55" s="44">
        <f t="shared" si="3"/>
        <v>1.0193679918450561E-3</v>
      </c>
      <c r="D55" s="34" t="s">
        <v>70</v>
      </c>
      <c r="E55" s="35">
        <v>2</v>
      </c>
      <c r="F55" s="35">
        <v>3</v>
      </c>
      <c r="G55" s="35">
        <v>3</v>
      </c>
      <c r="H55" s="35">
        <v>3</v>
      </c>
      <c r="I55" s="36">
        <v>2</v>
      </c>
      <c r="J55" s="37">
        <f t="shared" si="4"/>
        <v>0.67913051197703389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5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6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10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11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9"/>
        <v>4.4081660908397297E-2</v>
      </c>
    </row>
    <row r="56" spans="1:73">
      <c r="A56" s="4">
        <v>2002</v>
      </c>
      <c r="B56" s="19" t="s">
        <v>17</v>
      </c>
      <c r="C56" s="44">
        <f t="shared" si="3"/>
        <v>1.0193679918450561E-3</v>
      </c>
      <c r="D56" s="34" t="s">
        <v>71</v>
      </c>
      <c r="E56" s="35">
        <v>2</v>
      </c>
      <c r="F56" s="35">
        <v>3</v>
      </c>
      <c r="G56" s="35">
        <v>3</v>
      </c>
      <c r="H56" s="35">
        <v>3</v>
      </c>
      <c r="I56" s="36">
        <v>2</v>
      </c>
      <c r="J56" s="37">
        <f t="shared" si="4"/>
        <v>0.67913051197703389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5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6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10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11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9"/>
        <v>4.4081660908397297E-2</v>
      </c>
    </row>
    <row r="57" spans="1:73">
      <c r="A57" s="4">
        <v>2003</v>
      </c>
      <c r="B57" s="19" t="s">
        <v>17</v>
      </c>
      <c r="C57" s="44">
        <f t="shared" si="3"/>
        <v>1.0193679918450561E-3</v>
      </c>
      <c r="D57" s="34" t="s">
        <v>72</v>
      </c>
      <c r="E57" s="35">
        <v>2</v>
      </c>
      <c r="F57" s="35">
        <v>3</v>
      </c>
      <c r="G57" s="35">
        <v>3</v>
      </c>
      <c r="H57" s="35">
        <v>3</v>
      </c>
      <c r="I57" s="36">
        <v>2</v>
      </c>
      <c r="J57" s="37">
        <f t="shared" si="4"/>
        <v>0.67913051197703389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5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6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10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11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9"/>
        <v>4.4081660908397297E-2</v>
      </c>
    </row>
    <row r="58" spans="1:73">
      <c r="A58" s="4">
        <v>2004</v>
      </c>
      <c r="B58" s="19" t="s">
        <v>17</v>
      </c>
      <c r="C58" s="44">
        <f t="shared" si="3"/>
        <v>1.0193679918450561E-3</v>
      </c>
      <c r="D58" s="34" t="s">
        <v>73</v>
      </c>
      <c r="E58" s="35">
        <v>2</v>
      </c>
      <c r="F58" s="35">
        <v>3</v>
      </c>
      <c r="G58" s="35">
        <v>3</v>
      </c>
      <c r="H58" s="35">
        <v>3</v>
      </c>
      <c r="I58" s="36">
        <v>2</v>
      </c>
      <c r="J58" s="37">
        <f t="shared" si="4"/>
        <v>0.67913051197703389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5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6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10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11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9"/>
        <v>4.4081660908397297E-2</v>
      </c>
    </row>
    <row r="59" spans="1:73">
      <c r="A59" s="4">
        <v>2005</v>
      </c>
      <c r="B59" s="19" t="s">
        <v>17</v>
      </c>
      <c r="C59" s="44">
        <f t="shared" si="3"/>
        <v>1.0193679918450561E-3</v>
      </c>
      <c r="D59" s="34" t="s">
        <v>74</v>
      </c>
      <c r="E59" s="35">
        <v>2</v>
      </c>
      <c r="F59" s="35">
        <v>3</v>
      </c>
      <c r="G59" s="35">
        <v>3</v>
      </c>
      <c r="H59" s="35">
        <v>3</v>
      </c>
      <c r="I59" s="36">
        <v>2</v>
      </c>
      <c r="J59" s="37">
        <f t="shared" si="4"/>
        <v>0.67913051197703389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5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6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10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11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9"/>
        <v>4.4081660908397297E-2</v>
      </c>
    </row>
    <row r="60" spans="1:73">
      <c r="A60" s="4">
        <v>2006</v>
      </c>
      <c r="B60" s="19" t="s">
        <v>17</v>
      </c>
      <c r="C60" s="44">
        <f t="shared" si="3"/>
        <v>1.0193679918450561E-3</v>
      </c>
      <c r="D60" s="34" t="s">
        <v>75</v>
      </c>
      <c r="E60" s="35">
        <v>2</v>
      </c>
      <c r="F60" s="35">
        <v>3</v>
      </c>
      <c r="G60" s="35">
        <v>3</v>
      </c>
      <c r="H60" s="35">
        <v>3</v>
      </c>
      <c r="I60" s="36">
        <v>2</v>
      </c>
      <c r="J60" s="37">
        <f t="shared" si="4"/>
        <v>0.67913051197703389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5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6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10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11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9"/>
        <v>4.4081660908397297E-2</v>
      </c>
    </row>
    <row r="61" spans="1:73">
      <c r="A61" s="4">
        <v>2007</v>
      </c>
      <c r="B61" s="19" t="s">
        <v>17</v>
      </c>
      <c r="C61" s="44">
        <f t="shared" si="3"/>
        <v>1.0193679918450561E-3</v>
      </c>
      <c r="D61" s="34" t="s">
        <v>76</v>
      </c>
      <c r="E61" s="35">
        <v>2</v>
      </c>
      <c r="F61" s="35">
        <v>3</v>
      </c>
      <c r="G61" s="35">
        <v>3</v>
      </c>
      <c r="H61" s="35">
        <v>3</v>
      </c>
      <c r="I61" s="36">
        <v>2</v>
      </c>
      <c r="J61" s="37">
        <f t="shared" si="4"/>
        <v>0.67913051197703389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5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6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10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11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9"/>
        <v>4.4081660908397297E-2</v>
      </c>
    </row>
    <row r="62" spans="1:73">
      <c r="A62" s="4">
        <v>2008</v>
      </c>
      <c r="B62" s="19" t="s">
        <v>17</v>
      </c>
      <c r="C62" s="44">
        <f t="shared" si="3"/>
        <v>1.0193679918450561E-3</v>
      </c>
      <c r="D62" s="34" t="s">
        <v>77</v>
      </c>
      <c r="E62" s="35">
        <v>2</v>
      </c>
      <c r="F62" s="35">
        <v>3</v>
      </c>
      <c r="G62" s="35">
        <v>3</v>
      </c>
      <c r="H62" s="35">
        <v>3</v>
      </c>
      <c r="I62" s="36">
        <v>2</v>
      </c>
      <c r="J62" s="37">
        <f t="shared" si="4"/>
        <v>0.67913051197703389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5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6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10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11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9"/>
        <v>4.4081660908397297E-2</v>
      </c>
    </row>
    <row r="63" spans="1:73">
      <c r="A63" s="4">
        <v>2009</v>
      </c>
      <c r="B63" s="19" t="s">
        <v>17</v>
      </c>
      <c r="C63" s="44">
        <f t="shared" si="3"/>
        <v>1.0193679918450561E-3</v>
      </c>
      <c r="D63" s="34" t="s">
        <v>78</v>
      </c>
      <c r="E63" s="35">
        <v>2</v>
      </c>
      <c r="F63" s="35">
        <v>3</v>
      </c>
      <c r="G63" s="35">
        <v>3</v>
      </c>
      <c r="H63" s="35">
        <v>3</v>
      </c>
      <c r="I63" s="36">
        <v>2</v>
      </c>
      <c r="J63" s="37">
        <f t="shared" si="4"/>
        <v>0.67913051197703389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5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6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10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11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9"/>
        <v>4.4081660908397297E-2</v>
      </c>
    </row>
    <row r="64" spans="1:73">
      <c r="A64" s="4">
        <v>2010</v>
      </c>
      <c r="B64" s="19" t="s">
        <v>17</v>
      </c>
      <c r="C64" s="44">
        <f t="shared" si="3"/>
        <v>1.0193679918450561E-3</v>
      </c>
      <c r="D64" s="34" t="s">
        <v>79</v>
      </c>
      <c r="E64" s="35">
        <v>2</v>
      </c>
      <c r="F64" s="35">
        <v>3</v>
      </c>
      <c r="G64" s="35">
        <v>3</v>
      </c>
      <c r="H64" s="35">
        <v>3</v>
      </c>
      <c r="I64" s="36">
        <v>2</v>
      </c>
      <c r="J64" s="37">
        <f t="shared" si="4"/>
        <v>0.67913051197703389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5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6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10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11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9"/>
        <v>4.4081660908397297E-2</v>
      </c>
    </row>
    <row r="65" spans="1:73">
      <c r="A65" s="4">
        <v>2011</v>
      </c>
      <c r="B65" s="19" t="s">
        <v>17</v>
      </c>
      <c r="C65" s="44">
        <f t="shared" si="3"/>
        <v>1.0193679918450561E-3</v>
      </c>
      <c r="D65" s="34" t="s">
        <v>80</v>
      </c>
      <c r="E65" s="35">
        <v>2</v>
      </c>
      <c r="F65" s="35">
        <v>3</v>
      </c>
      <c r="G65" s="35">
        <v>3</v>
      </c>
      <c r="H65" s="35">
        <v>3</v>
      </c>
      <c r="I65" s="36">
        <v>2</v>
      </c>
      <c r="J65" s="37">
        <f t="shared" si="4"/>
        <v>0.67913051197703389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5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6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10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11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9"/>
        <v>4.4081660908397297E-2</v>
      </c>
    </row>
    <row r="66" spans="1:73">
      <c r="A66" s="4">
        <v>2012</v>
      </c>
      <c r="B66" s="19" t="s">
        <v>17</v>
      </c>
      <c r="C66" s="44">
        <f t="shared" si="3"/>
        <v>1.0193679918450561E-3</v>
      </c>
      <c r="D66" s="34" t="s">
        <v>81</v>
      </c>
      <c r="E66" s="35">
        <v>2</v>
      </c>
      <c r="F66" s="35">
        <v>3</v>
      </c>
      <c r="G66" s="35">
        <v>3</v>
      </c>
      <c r="H66" s="35">
        <v>3</v>
      </c>
      <c r="I66" s="36">
        <v>2</v>
      </c>
      <c r="J66" s="37">
        <f t="shared" si="4"/>
        <v>0.67913051197703389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5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6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10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11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9"/>
        <v>4.4081660908397297E-2</v>
      </c>
    </row>
    <row r="67" spans="1:73">
      <c r="A67" s="4">
        <v>2013</v>
      </c>
      <c r="B67" s="19" t="s">
        <v>17</v>
      </c>
      <c r="C67" s="44">
        <f t="shared" si="3"/>
        <v>1.0193679918450561E-3</v>
      </c>
      <c r="D67" s="34" t="s">
        <v>82</v>
      </c>
      <c r="E67" s="35">
        <v>2</v>
      </c>
      <c r="F67" s="35">
        <v>3</v>
      </c>
      <c r="G67" s="35">
        <v>3</v>
      </c>
      <c r="H67" s="35">
        <v>3</v>
      </c>
      <c r="I67" s="36">
        <v>2</v>
      </c>
      <c r="J67" s="37">
        <f t="shared" si="4"/>
        <v>0.67913051197703389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5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6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10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11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9"/>
        <v>4.4081660908397297E-2</v>
      </c>
    </row>
    <row r="68" spans="1:73">
      <c r="A68" s="4">
        <v>2014</v>
      </c>
      <c r="B68" s="19" t="s">
        <v>17</v>
      </c>
      <c r="C68" s="44">
        <f t="shared" si="3"/>
        <v>1.0193679918450561E-3</v>
      </c>
      <c r="D68" s="34" t="s">
        <v>83</v>
      </c>
      <c r="E68" s="35">
        <v>2</v>
      </c>
      <c r="F68" s="35">
        <v>3</v>
      </c>
      <c r="G68" s="35">
        <v>3</v>
      </c>
      <c r="H68" s="35">
        <v>3</v>
      </c>
      <c r="I68" s="36">
        <v>2</v>
      </c>
      <c r="J68" s="37">
        <f t="shared" si="4"/>
        <v>0.67913051197703389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2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5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6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3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10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11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9"/>
        <v>4.4081660908397297E-2</v>
      </c>
    </row>
    <row r="69" spans="1:73">
      <c r="A69" s="4">
        <v>2015</v>
      </c>
      <c r="B69" s="19" t="s">
        <v>17</v>
      </c>
      <c r="C69" s="44">
        <f t="shared" ref="C69:C74" si="14">2/1962</f>
        <v>1.0193679918450561E-3</v>
      </c>
      <c r="D69" s="34" t="s">
        <v>84</v>
      </c>
      <c r="E69" s="35">
        <v>2</v>
      </c>
      <c r="F69" s="35">
        <v>3</v>
      </c>
      <c r="G69" s="35">
        <v>3</v>
      </c>
      <c r="H69" s="35">
        <v>3</v>
      </c>
      <c r="I69" s="36">
        <v>2</v>
      </c>
      <c r="J69" s="37">
        <f t="shared" ref="J69:J73" si="15">IF( OR( ISBLANK(E69),ISBLANK(F69), ISBLANK(G69), ISBLANK(H69), ISBLANK(I69) ), "", 1.5*SQRT(   EXP(2.21*(E69-1)) + EXP(2.21*(F69-1)) + EXP(2.21*(G69-1)) + EXP(2.21*(H69-1)) + EXP(2.21*I69)   )/100*2.45 )</f>
        <v>0.67913051197703389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2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5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6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3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10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11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9"/>
        <v>4.4081660908397297E-2</v>
      </c>
    </row>
    <row r="70" spans="1:73">
      <c r="A70" s="4">
        <v>2016</v>
      </c>
      <c r="B70" s="19" t="s">
        <v>17</v>
      </c>
      <c r="C70" s="44">
        <f t="shared" si="14"/>
        <v>1.0193679918450561E-3</v>
      </c>
      <c r="D70" s="34" t="s">
        <v>85</v>
      </c>
      <c r="E70" s="35">
        <v>2</v>
      </c>
      <c r="F70" s="35">
        <v>3</v>
      </c>
      <c r="G70" s="35">
        <v>3</v>
      </c>
      <c r="H70" s="35">
        <v>3</v>
      </c>
      <c r="I70" s="36">
        <v>2</v>
      </c>
      <c r="J70" s="37">
        <f t="shared" si="15"/>
        <v>0.67913051197703389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2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6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7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3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10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11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8">SQRT((1.5*EXP(1.105*BT70))^2+(1.5*EXP(1.105*(BP70-1)))^2+(1.5*EXP(1.105*(BQ70-1)))^2+(1.5*EXP(1.105*(BR70-1)))^2+(1.5*EXP(1.105*(BS70-1)))^2)/100*2.45</f>
        <v>4.4081660908397297E-2</v>
      </c>
    </row>
    <row r="71" spans="1:73" ht="20.100000000000001" customHeight="1">
      <c r="A71" s="4">
        <v>2017</v>
      </c>
      <c r="B71" s="19" t="s">
        <v>17</v>
      </c>
      <c r="C71" s="44">
        <f t="shared" si="14"/>
        <v>1.0193679918450561E-3</v>
      </c>
      <c r="D71" s="34" t="s">
        <v>86</v>
      </c>
      <c r="E71" s="35">
        <v>2</v>
      </c>
      <c r="F71" s="35">
        <v>3</v>
      </c>
      <c r="G71" s="35">
        <v>3</v>
      </c>
      <c r="H71" s="35">
        <v>3</v>
      </c>
      <c r="I71" s="36">
        <v>2</v>
      </c>
      <c r="J71" s="37">
        <f t="shared" ref="J71:J72" si="19">IF( OR( ISBLANK(E71),ISBLANK(F71), ISBLANK(G71), ISBLANK(H71), ISBLANK(I71) ), "", 1.5*SQRT(   EXP(2.21*(E71-1)) + EXP(2.21*(F71-1)) + EXP(2.21*(G71-1)) + EXP(2.21*(H71-1)) + EXP(2.21*I71)   )/100*2.45 )</f>
        <v>0.67913051197703389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20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21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22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23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4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5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6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44">
        <f t="shared" si="14"/>
        <v>1.0193679918450561E-3</v>
      </c>
      <c r="D72" s="34" t="s">
        <v>86</v>
      </c>
      <c r="E72" s="35">
        <v>2</v>
      </c>
      <c r="F72" s="35">
        <v>3</v>
      </c>
      <c r="G72" s="35">
        <v>3</v>
      </c>
      <c r="H72" s="35">
        <v>3</v>
      </c>
      <c r="I72" s="36">
        <v>2</v>
      </c>
      <c r="J72" s="37">
        <f t="shared" si="19"/>
        <v>0.67913051197703389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20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21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22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23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4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5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6"/>
        <v>4.4081660908397297E-2</v>
      </c>
    </row>
    <row r="73" spans="1:73" ht="20.100000000000001" customHeight="1">
      <c r="A73" s="4">
        <v>2019</v>
      </c>
      <c r="B73" s="19" t="s">
        <v>17</v>
      </c>
      <c r="C73" s="44">
        <f t="shared" si="14"/>
        <v>1.0193679918450561E-3</v>
      </c>
      <c r="D73" s="34" t="s">
        <v>86</v>
      </c>
      <c r="E73" s="35">
        <v>2</v>
      </c>
      <c r="F73" s="35">
        <v>3</v>
      </c>
      <c r="G73" s="35">
        <v>3</v>
      </c>
      <c r="H73" s="35">
        <v>3</v>
      </c>
      <c r="I73" s="36">
        <v>2</v>
      </c>
      <c r="J73" s="37">
        <f t="shared" si="15"/>
        <v>0.67913051197703389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2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6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7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3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10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11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8"/>
        <v>4.4081660908397297E-2</v>
      </c>
    </row>
    <row r="74" spans="1:73" s="18" customFormat="1">
      <c r="A74" s="4">
        <v>2020</v>
      </c>
      <c r="B74" s="19" t="s">
        <v>17</v>
      </c>
      <c r="C74" s="44">
        <f t="shared" si="14"/>
        <v>1.0193679918450561E-3</v>
      </c>
      <c r="D74" s="34" t="s">
        <v>86</v>
      </c>
      <c r="E74" s="35">
        <v>2</v>
      </c>
      <c r="F74" s="35">
        <v>3</v>
      </c>
      <c r="G74" s="35">
        <v>3</v>
      </c>
      <c r="H74" s="35">
        <v>3</v>
      </c>
      <c r="I74" s="36">
        <v>2</v>
      </c>
      <c r="J74" s="37">
        <f t="shared" ref="J74" si="27">IF( OR( ISBLANK(E74),ISBLANK(F74), ISBLANK(G74), ISBLANK(H74), ISBLANK(I74) ), "", 1.5*SQRT(   EXP(2.21*(E74-1)) + EXP(2.21*(F74-1)) + EXP(2.21*(G74-1)) + EXP(2.21*(H74-1)) + EXP(2.21*I74)   )/100*2.45 )</f>
        <v>0.67913051197703389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8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9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30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31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32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33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34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5" t="s">
        <v>17</v>
      </c>
      <c r="C75" s="44">
        <v>1.0193679918450561E-3</v>
      </c>
      <c r="D75" s="46" t="s">
        <v>86</v>
      </c>
      <c r="E75" s="35">
        <v>2</v>
      </c>
      <c r="F75" s="35">
        <v>3</v>
      </c>
      <c r="G75" s="35">
        <v>3</v>
      </c>
      <c r="H75" s="35">
        <v>3</v>
      </c>
      <c r="I75" s="35">
        <v>2</v>
      </c>
      <c r="J75" s="47">
        <v>0.67913051197703389</v>
      </c>
      <c r="K75" s="48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9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50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51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52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53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54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5" t="s">
        <v>17</v>
      </c>
      <c r="C76" s="44">
        <v>1.0193679918450561E-3</v>
      </c>
      <c r="D76" s="46" t="s">
        <v>86</v>
      </c>
      <c r="E76" s="35">
        <v>2</v>
      </c>
      <c r="F76" s="35">
        <v>3</v>
      </c>
      <c r="G76" s="35">
        <v>3</v>
      </c>
      <c r="H76" s="35">
        <v>3</v>
      </c>
      <c r="I76" s="35">
        <v>2</v>
      </c>
      <c r="J76" s="47">
        <v>0.67913051197703389</v>
      </c>
      <c r="K76" s="48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9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50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51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52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53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54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{967226AA-ECD0-4A3C-88EE-11E2CA1B626D}</x14:id>
        </ext>
      </extLst>
    </cfRule>
  </conditionalFormatting>
  <conditionalFormatting sqref="AK4:AK70 AK73">
    <cfRule type="dataBar" priority="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{9AA81AE9-AB65-44BF-A85A-983FC881FE6A}</x14:id>
        </ext>
      </extLst>
    </cfRule>
  </conditionalFormatting>
  <conditionalFormatting sqref="BU4:BU70 BU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{4611D3EF-93E6-4D5E-967B-7E2A582CCB6C}</x14:id>
        </ext>
      </extLst>
    </cfRule>
  </conditionalFormatting>
  <conditionalFormatting sqref="W4:W70 W73">
    <cfRule type="dataBar" priority="1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{27713DB5-6E4C-4ABE-9FB3-9DDFA0EAD03C}</x14:id>
        </ext>
      </extLst>
    </cfRule>
  </conditionalFormatting>
  <conditionalFormatting sqref="W4:AA70 W73:AA73">
    <cfRule type="dataBar" priority="1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{809A4016-F8A3-49E9-83FD-020A7BB833E6}</x14:id>
        </ext>
      </extLst>
    </cfRule>
  </conditionalFormatting>
  <conditionalFormatting sqref="X4:AA70 X73:AA73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{1DAA47E6-B557-49FE-9F2C-D71FDAAFF3EB}</x14:id>
        </ext>
      </extLst>
    </cfRule>
  </conditionalFormatting>
  <conditionalFormatting sqref="AF4:AF70 AF73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{A8B2C969-383B-4DC5-A635-FE56B16CC1E2}</x14:id>
        </ext>
      </extLst>
    </cfRule>
  </conditionalFormatting>
  <conditionalFormatting sqref="AF4:AJ70 AF73:AJ73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{D4F1E073-73B4-4FA0-84F8-17D2DCAA8660}</x14:id>
        </ext>
      </extLst>
    </cfRule>
  </conditionalFormatting>
  <conditionalFormatting sqref="AG4:AJ70 AG73:AJ73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{1824980C-E69D-4FB9-84DC-4A5405A544F3}</x14:id>
        </ext>
      </extLst>
    </cfRule>
  </conditionalFormatting>
  <conditionalFormatting sqref="AO4:AO70 AO73">
    <cfRule type="dataBar" priority="1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{9536486C-C08C-4931-841A-3827A6F26503}</x14:id>
        </ext>
      </extLst>
    </cfRule>
  </conditionalFormatting>
  <conditionalFormatting sqref="AO4:AS70 AO73:AS73">
    <cfRule type="dataBar" priority="1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{925F1FD2-6D35-459E-9633-5318683854C4}</x14:id>
        </ext>
      </extLst>
    </cfRule>
  </conditionalFormatting>
  <conditionalFormatting sqref="AP4:AS70 AP73:AS73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{C58838B9-8C91-4C70-9F32-218B0F964C01}</x14:id>
        </ext>
      </extLst>
    </cfRule>
  </conditionalFormatting>
  <conditionalFormatting sqref="BP4:BP70 BP73">
    <cfRule type="dataBar" priority="10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{3F256065-B40C-4696-A7FC-18CA934B5A7E}</x14:id>
        </ext>
      </extLst>
    </cfRule>
  </conditionalFormatting>
  <conditionalFormatting sqref="BP4:BT70 BP73:BT73">
    <cfRule type="dataBar" priority="10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{8654D521-BF1D-403F-802B-DF0BEB908E5B}</x14:id>
        </ext>
      </extLst>
    </cfRule>
  </conditionalFormatting>
  <conditionalFormatting sqref="BQ4:BT70 BQ73:BT73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{E90363E0-4345-43CB-B8C2-A73CA40E925D}</x14:id>
        </ext>
      </extLst>
    </cfRule>
  </conditionalFormatting>
  <conditionalFormatting sqref="N4:N70 N73">
    <cfRule type="dataBar" priority="10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{D186095D-FF2C-47F0-A56A-35524FCC2CED}</x14:id>
        </ext>
      </extLst>
    </cfRule>
  </conditionalFormatting>
  <conditionalFormatting sqref="N4:R70 N73:R73">
    <cfRule type="dataBar" priority="10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{337E2770-B172-44E5-A827-847C4954EF57}</x14:id>
        </ext>
      </extLst>
    </cfRule>
  </conditionalFormatting>
  <conditionalFormatting sqref="O4:R70 O73:R73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{A930BBDE-F1E7-4860-A05C-419FE808C8F8}</x14:id>
        </ext>
      </extLst>
    </cfRule>
  </conditionalFormatting>
  <conditionalFormatting sqref="S4:S70 S73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{ADF01DF4-34E4-42ED-9C62-A1DB0BDA3C73}</x14:id>
        </ext>
      </extLst>
    </cfRule>
  </conditionalFormatting>
  <conditionalFormatting sqref="AT4:AT70 AT73">
    <cfRule type="dataBar" priority="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{8FA87A70-8BF5-4074-AD5D-893F04B2C95F}</x14:id>
        </ext>
      </extLst>
    </cfRule>
  </conditionalFormatting>
  <conditionalFormatting sqref="BL4:BL70 BL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{4611E245-7134-4640-ADD6-A27A2B29CB4D}</x14:id>
        </ext>
      </extLst>
    </cfRule>
  </conditionalFormatting>
  <conditionalFormatting sqref="BG4:BG70 BG73">
    <cfRule type="dataBar" priority="10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{A6A02A0C-2D9D-4065-A99E-51C77499D13D}</x14:id>
        </ext>
      </extLst>
    </cfRule>
  </conditionalFormatting>
  <conditionalFormatting sqref="BG4:BK70 BG73:BK73">
    <cfRule type="dataBar" priority="9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{5E0C3C45-7260-434F-AAEE-67D39F4A8520}</x14:id>
        </ext>
      </extLst>
    </cfRule>
  </conditionalFormatting>
  <conditionalFormatting sqref="BH4:BK70 BH73:BK73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{45E6CE23-FF1E-4A71-B6B8-7189AC1100A2}</x14:id>
        </ext>
      </extLst>
    </cfRule>
  </conditionalFormatting>
  <conditionalFormatting sqref="BC4:BC70 BC73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{0E062330-231F-47DA-99F3-68B412E14EA5}</x14:id>
        </ext>
      </extLst>
    </cfRule>
  </conditionalFormatting>
  <conditionalFormatting sqref="AX4:AX70 AX73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{3689A2B7-6779-49AA-8F9A-CA2734A89FFA}</x14:id>
        </ext>
      </extLst>
    </cfRule>
  </conditionalFormatting>
  <conditionalFormatting sqref="AX4:BB70 AX73:BB73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{90C0D018-F38D-41BB-A45A-0E3B6396D796}</x14:id>
        </ext>
      </extLst>
    </cfRule>
  </conditionalFormatting>
  <conditionalFormatting sqref="AY4:BB70 AY73:BB73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{3A75207F-4B37-4537-A11A-42911E4E86B0}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{A2BF00A6-AD26-4722-8DB6-B5A96806B44A}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{2E99CA3B-97AD-44E4-A62B-9F58EAE14583}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{DB364B72-F334-46F3-90BB-A585376ED9FE}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{A02D957A-3CF6-441B-BA9F-E58B3E337543}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{11CB7E53-5D2C-4771-8C79-A39AD9247ECE}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{0E8273A4-90DB-40D7-A7C6-89079C7FE585}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{E514DAAE-16F8-4D49-A720-69282FFE2BE9}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{6B315C78-C952-4315-A45F-5F6F9572223A}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{18D245E0-BDFE-4536-90C1-E9D8ED9A81B4}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{6484D210-BC0B-47AE-8985-3B8910C7FE76}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{0D981EFE-2723-45AF-9FD8-05DB733203D7}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{6E1D619A-8C68-44F7-90FB-D5117BB25986}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{0A1DF22C-E906-4024-B505-5DC501D747D2}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{69FFDBD0-9A40-4877-83E4-9B711B250CDB}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{65193E27-C475-43C6-99FE-D91389E1D0D0}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{96250398-90EE-47E7-9B2B-43830FBBED63}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{FF511DB3-70C2-4CC7-85E0-7A3BE9448A85}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{D7EBF525-B6F4-4D22-99EE-DD0CE12DE37A}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{458AAE78-BECC-4C44-97E0-AFA0F9FB9DAC}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{EBE8B63E-B701-4FBE-A812-1B8758155D80}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{31824665-EE3B-49ED-9351-DBA352312679}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{2C51BADC-54BC-4DB4-8F3B-EE93C236996E}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{C1D8FC23-6EB6-41DB-8766-67D032EE4E98}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{14EB0AA9-F908-4328-9D1C-0C3A99641F1E}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{3E52852C-5313-4267-8D4B-8EE83C28C1ED}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{990034FA-BFC7-434E-97EB-807FF8D1CF29}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{69448291-0E51-445D-B76B-C12DB156A652}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{AAE9A123-EA65-445B-9926-E3BE48CD0677}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{9AC5089B-EC2C-4B42-B3E2-665FEE59BE8B}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{44CAA520-362D-4C4C-9B80-8A13609FE187}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{AA70B4DC-3695-4FEC-AA27-4FF065DB7E12}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{8A913242-65F5-4446-9A30-649763018957}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{82097B08-D075-4566-908E-37C455DD294A}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{295CAC66-F296-409F-B14E-3385433869FB}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{21392DFA-A9E8-4162-9D00-29500C975E4D}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{872134DD-22DE-4562-B71A-58C77E8E9D3C}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{90170F36-5206-4603-BDDE-3FDCE2D50C0F}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{72419B35-4D64-4427-B573-92C1D985BDBA}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{0D3EBE56-3C72-4D16-BC60-8BE904415BC1}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{FA7DC293-8E4B-42A3-A249-8C0B9FB13F88}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{8CCA46FD-72EE-4C41-939F-63C0BCF4BE37}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{07D48ACF-3AF3-4E86-9B79-C2709F488DFC}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{F74F07C0-2A56-4AA1-A0DA-CE8481BE8CC4}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{38A8E0BF-3E39-4711-9E27-878DA2BCBC91}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{9F78FB61-BD93-44E2-A057-58C5051B4D1F}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{13968444-BE87-4E30-B7D2-7FC4F9FFDFF9}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{3DE2829E-B2F0-4D22-B124-E2ED5BBC487B}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{88CE31B6-0B7A-414C-9240-241AF6ADC9F9}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{EA20CF63-1B9F-427A-925B-CC862E6D1E8C}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{F20C5A62-4E61-4895-A354-E4AEC7B6AE38}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{9B12F97B-7C95-4C03-ADAF-F988F8DC1501}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{28EB3516-2466-4EB8-9DAD-509A36E05B62}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{9161E5A8-B0BB-46E0-B384-EEC0582817FD}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{CBF4C393-9B2C-49BB-A2CF-B78B6F2F651A}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{67F6CDB3-7EAD-4E8F-BF39-0096300DF251}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{F7DFBFD5-B1DA-46CC-87BE-0C0FD4BD44D9}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{C78C6345-D68B-467C-A288-83DE819C1360}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{2E3EAF01-3055-4FFC-B71C-D1F1B4247017}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{483B055C-9EFC-4E54-872F-6FDE3549C787}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{FB52A27D-CBD4-43C9-B6F3-016F6F8F4241}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{7F00239F-3C21-48CD-AF2C-BCF3C1A947A5}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{EB842989-AE53-4967-AC68-C46341A0C435}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{52349F4F-2B86-4C76-A8DC-2425939DBD42}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{D9337D70-6FE0-4817-BF5E-2CCFE84F1E80}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{37F23BDE-C4EA-4E95-8653-DBCDE64ABCD1}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{82D002D0-523D-47B3-8606-A1A906D6546B}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{B0DC46BE-4414-4FB0-A9F4-AB881D12E93A}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{82EA870E-D314-4DB9-83E7-27A78B034836}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{A6CCFB61-703E-4DC0-9FB0-3D4337E793C0}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{FC3414F0-4035-4E32-90A1-F20BC30C5CC6}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{20EBDAA1-71BD-4C71-ACFF-B028629270B7}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{8D136504-067D-4EE1-AA46-8F71F3DFB59B}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{F910660F-A6DE-4FE8-A3F3-E740C4D57851}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{7B899281-9ABA-41B8-9249-44FEB2F7DF32}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{BB8AF724-7008-4D99-924C-7D1E55471A1A}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{8D03D725-A559-4CA8-BC0E-7224175E6795}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{B7365220-AED5-479A-90B0-24C565A871C2}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{5C0678EF-005D-4AEC-B7AB-E52612C07922}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{0C12DDB7-6726-4CA1-9708-643B03E40D5B}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{1C353160-B8A7-481E-B495-35D4516DCF48}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{09185006-0D39-4FBD-93FB-8328F244F0B8}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{09610FC9-1A6A-4384-B101-A9D3B14B13BD}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{AE529420-46C8-4E6F-B139-217F2EB5B01B}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{0032F11F-F81F-4D84-B06A-4805BBD504D3}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{FAC39CBE-672F-42FF-B04A-9B654AA0C048}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{7C622F45-3752-4611-8A7B-5FA6A291BB85}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{02ED1221-1B21-49F6-A384-9FB921605A2F}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{66E33B6E-A71E-4449-B250-E54CAD74E480}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{A7556201-E697-4F09-9BAF-9C157F28DD4D}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{7282DFA8-7311-4CFC-B2D1-C9867F3E9381}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{BB51EE80-E49F-4C19-8143-4681287EC0C9}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{44F861ED-5197-44CD-8559-5769E69AF4FB}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7226AA-ECD0-4A3C-88EE-11E2CA1B62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9AA81AE9-AB65-44BF-A85A-983FC881FE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4611D3EF-93E6-4D5E-967B-7E2A582CCB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27713DB5-6E4C-4ABE-9FB3-9DDFA0EAD0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809A4016-F8A3-49E9-83FD-020A7BB833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1DAA47E6-B557-49FE-9F2C-D71FDAAFF3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A8B2C969-383B-4DC5-A635-FE56B16CC1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D4F1E073-73B4-4FA0-84F8-17D2DCAA86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1824980C-E69D-4FB9-84DC-4A5405A544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9536486C-C08C-4931-841A-3827A6F265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925F1FD2-6D35-459E-9633-5318683854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C58838B9-8C91-4C70-9F32-218B0F964C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3F256065-B40C-4696-A7FC-18CA934B5A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8654D521-BF1D-403F-802B-DF0BEB908E5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E90363E0-4345-43CB-B8C2-A73CA40E92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D186095D-FF2C-47F0-A56A-35524FCC2C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337E2770-B172-44E5-A827-847C4954EF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A930BBDE-F1E7-4860-A05C-419FE808C8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ADF01DF4-34E4-42ED-9C62-A1DB0BDA3C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8FA87A70-8BF5-4074-AD5D-893F04B2C9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4611E245-7134-4640-ADD6-A27A2B29CB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A6A02A0C-2D9D-4065-A99E-51C77499D1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5E0C3C45-7260-434F-AAEE-67D39F4A85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45E6CE23-FF1E-4A71-B6B8-7189AC1100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0E062330-231F-47DA-99F3-68B412E14E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3689A2B7-6779-49AA-8F9A-CA2734A89F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90C0D018-F38D-41BB-A45A-0E3B6396D7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3A75207F-4B37-4537-A11A-42911E4E86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A2BF00A6-AD26-4722-8DB6-B5A96806B4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2E99CA3B-97AD-44E4-A62B-9F58EAE145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DB364B72-F334-46F3-90BB-A585376ED9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A02D957A-3CF6-441B-BA9F-E58B3E3375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11CB7E53-5D2C-4771-8C79-A39AD9247E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0E8273A4-90DB-40D7-A7C6-89079C7FE5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E514DAAE-16F8-4D49-A720-69282FFE2BE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6B315C78-C952-4315-A45F-5F6F957222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18D245E0-BDFE-4536-90C1-E9D8ED9A81B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6484D210-BC0B-47AE-8985-3B8910C7FE7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0D981EFE-2723-45AF-9FD8-05DB733203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6E1D619A-8C68-44F7-90FB-D5117BB259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0A1DF22C-E906-4024-B505-5DC501D747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69FFDBD0-9A40-4877-83E4-9B711B250C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65193E27-C475-43C6-99FE-D91389E1D0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96250398-90EE-47E7-9B2B-43830FBBED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FF511DB3-70C2-4CC7-85E0-7A3BE9448A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D7EBF525-B6F4-4D22-99EE-DD0CE12DE3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458AAE78-BECC-4C44-97E0-AFA0F9FB9DA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EBE8B63E-B701-4FBE-A812-1B8758155D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31824665-EE3B-49ED-9351-DBA3523126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2C51BADC-54BC-4DB4-8F3B-EE93C23699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C1D8FC23-6EB6-41DB-8766-67D032EE4E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14EB0AA9-F908-4328-9D1C-0C3A99641F1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3E52852C-5313-4267-8D4B-8EE83C28C1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990034FA-BFC7-434E-97EB-807FF8D1CF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69448291-0E51-445D-B76B-C12DB156A6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AAE9A123-EA65-445B-9926-E3BE48CD067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9AC5089B-EC2C-4B42-B3E2-665FEE59BE8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44CAA520-362D-4C4C-9B80-8A13609FE1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AA70B4DC-3695-4FEC-AA27-4FF065DB7E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8A913242-65F5-4446-9A30-6497630189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82097B08-D075-4566-908E-37C455DD29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295CAC66-F296-409F-B14E-3385433869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21392DFA-A9E8-4162-9D00-29500C975E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872134DD-22DE-4562-B71A-58C77E8E9D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90170F36-5206-4603-BDDE-3FDCE2D50C0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72419B35-4D64-4427-B573-92C1D985BD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0D3EBE56-3C72-4D16-BC60-8BE904415B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FA7DC293-8E4B-42A3-A249-8C0B9FB13F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8CCA46FD-72EE-4C41-939F-63C0BCF4BE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07D48ACF-3AF3-4E86-9B79-C2709F488D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F74F07C0-2A56-4AA1-A0DA-CE8481BE8C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38A8E0BF-3E39-4711-9E27-878DA2BCBC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9F78FB61-BD93-44E2-A057-58C5051B4D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13968444-BE87-4E30-B7D2-7FC4F9FFDF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3DE2829E-B2F0-4D22-B124-E2ED5BBC48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88CE31B6-0B7A-414C-9240-241AF6ADC9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EA20CF63-1B9F-427A-925B-CC862E6D1E8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F20C5A62-4E61-4895-A354-E4AEC7B6AE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9B12F97B-7C95-4C03-ADAF-F988F8DC15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28EB3516-2466-4EB8-9DAD-509A36E05B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9161E5A8-B0BB-46E0-B384-EEC0582817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CBF4C393-9B2C-49BB-A2CF-B78B6F2F65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67F6CDB3-7EAD-4E8F-BF39-0096300DF25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F7DFBFD5-B1DA-46CC-87BE-0C0FD4BD44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C78C6345-D68B-467C-A288-83DE819C13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2E3EAF01-3055-4FFC-B71C-D1F1B42470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483B055C-9EFC-4E54-872F-6FDE3549C78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FB52A27D-CBD4-43C9-B6F3-016F6F8F42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7F00239F-3C21-48CD-AF2C-BCF3C1A947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EB842989-AE53-4967-AC68-C46341A0C4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52349F4F-2B86-4C76-A8DC-2425939DBD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D9337D70-6FE0-4817-BF5E-2CCFE84F1E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37F23BDE-C4EA-4E95-8653-DBCDE64ABC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82D002D0-523D-47B3-8606-A1A906D654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B0DC46BE-4414-4FB0-A9F4-AB881D12E9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82EA870E-D314-4DB9-83E7-27A78B0348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A6CCFB61-703E-4DC0-9FB0-3D4337E793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FC3414F0-4035-4E32-90A1-F20BC30C5CC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20EBDAA1-71BD-4C71-ACFF-B028629270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8D136504-067D-4EE1-AA46-8F71F3DFB5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F910660F-A6DE-4FE8-A3F3-E740C4D5785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7B899281-9ABA-41B8-9249-44FEB2F7DF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BB8AF724-7008-4D99-924C-7D1E55471A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8D03D725-A559-4CA8-BC0E-7224175E679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B7365220-AED5-479A-90B0-24C565A871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5C0678EF-005D-4AEC-B7AB-E52612C079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0C12DDB7-6726-4CA1-9708-643B03E40D5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1C353160-B8A7-481E-B495-35D4516DCF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09185006-0D39-4FBD-93FB-8328F244F0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09610FC9-1A6A-4384-B101-A9D3B14B13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AE529420-46C8-4E6F-B139-217F2EB5B0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0032F11F-F81F-4D84-B06A-4805BBD504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FAC39CBE-672F-42FF-B04A-9B654AA0C04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7C622F45-3752-4611-8A7B-5FA6A291BB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02ED1221-1B21-49F6-A384-9FB921605A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66E33B6E-A71E-4449-B250-E54CAD74E4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A7556201-E697-4F09-9BAF-9C157F28DD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7282DFA8-7311-4CFC-B2D1-C9867F3E93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BB51EE80-E49F-4C19-8143-4681287EC0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44F861ED-5197-44CD-8559-5769E69AF4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ResidentialLitter-MSW</vt:lpstr>
      <vt:lpstr>ResidentialLitter-RSoilM</vt:lpstr>
      <vt:lpstr>ResidentialLitter-TWaterM</vt:lpstr>
      <vt:lpstr>ResidentialLitter-SWaterM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2023-12-21T14:32:12Z</dcterms:modified>
</cp:coreProperties>
</file>