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4DC9FD70-5C89-47BB-9131-EA5778EC9C82}" xr6:coauthVersionLast="47" xr6:coauthVersionMax="47" xr10:uidLastSave="{00000000-0000-0000-0000-000000000000}"/>
  <bookViews>
    <workbookView xWindow="-34905" yWindow="-1905" windowWidth="24795" windowHeight="17055" activeTab="1" xr2:uid="{00000000-000D-0000-FFFF-FFFF00000000}"/>
  </bookViews>
  <sheets>
    <sheet name="WWM-WWTPM" sheetId="25" r:id="rId1"/>
    <sheet name="WWM-OSSFM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4" l="1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4" i="24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BU72" i="24" l="1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<sst xmlns="http://schemas.openxmlformats.org/spreadsheetml/2006/main" count="1464" uniqueCount="23">
  <si>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</si>
  <si>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</si>
  <si>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</si>
  <si>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</si>
  <si>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</si>
  <si>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</si>
  <si>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</si>
  <si>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</si>
  <si>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</si>
  <si>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</si>
  <si>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</si>
  <si>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</si>
  <si>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</si>
  <si>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</si>
  <si>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</si>
  <si>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</si>
  <si>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</si>
  <si>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</si>
  <si>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</si>
  <si>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Waste Water (macro) to Waste Water Treatment Plant (macro)</t>
  </si>
  <si>
    <t>Waste Water (macro) to On-Site Sewage Facility (macro)</t>
  </si>
  <si>
    <t>Dominguez, D.; Diggelmann, V.; Binggeli, S. Élimination Des Composés Traces Organiques Dans Les Stations D’Épuration; 2016; https://www.bafu.admin.ch/dam/bafu/fr/dokumente/wasser/uv-umwelt-vollzug/elimination_von_organischenspurenstoffenbeiabwasseranlagen.pdf.download.pdf/elimination_des_composestracesorganiquesdanslesstationsdepuratio.pdf.</t>
  </si>
  <si>
    <t>FEON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</si>
</sst>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4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165" fontId="21" fillId="0" borderId="10" xfId="0" applyNumberFormat="1" applyFont="1" applyFill="1" applyBorder="1" applyAlignment="1">
      <alignment vertical="center"/>
    </xf>
    <xf numFmtId="0" fontId="21" fillId="0" borderId="11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8"/>
  <sheetViews>
    <sheetView zoomScale="67" zoomScaleNormal="90" workbookViewId="0">
      <pane xSplit="1" ySplit="3" topLeftCell="C4" activePane="bottomRight" state="frozen"/>
      <selection pane="topRight"/>
      <selection pane="bottomLeft"/>
      <selection pane="bottomRight" activeCell="I10" sqref="I10"/>
    </sheetView>
  </sheetViews>
  <sheetFormatPr defaultColWidth="0" defaultRowHeight="18.600000000000001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6.5" thickTop="1" thickBot="1">
      <c r="A4" s="4">
        <v>1950</v>
      </c>
      <c r="B4" s="19" t="s">
        <v>17</v>
      </c>
      <c r="C4" s="34">
        <v>0.12</v>
      </c>
      <c r="D4" s="40" t="s">
        <v>22</v>
      </c>
      <c r="E4" s="6">
        <v>3</v>
      </c>
      <c r="F4" s="6">
        <v>1</v>
      </c>
      <c r="G4" s="6">
        <v>3</v>
      </c>
      <c r="H4" s="6">
        <v>3</v>
      </c>
      <c r="I4" s="6">
        <v>1</v>
      </c>
      <c r="J4" s="21">
        <f t="shared" ref="J4:J67" si="0">SQRT((1.5*EXP(1.105*I4))^2+(1.5*EXP(1.105*(E4-1)))^2+(1.5*EXP(1.105*(F4-1)))^2+(1.5*EXP(1.105*(G4-1)))^2+(1.5*EXP(1.105*(H4-1)))^2)/100*2.45</f>
        <v>0.59189702474662764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4">
        <v>1951</v>
      </c>
      <c r="B5" s="19" t="s">
        <v>17</v>
      </c>
      <c r="C5" s="34">
        <v>0.12</v>
      </c>
      <c r="D5" s="40" t="s">
        <v>22</v>
      </c>
      <c r="E5" s="6">
        <v>3</v>
      </c>
      <c r="F5" s="6">
        <v>1</v>
      </c>
      <c r="G5" s="6">
        <v>3</v>
      </c>
      <c r="H5" s="6">
        <v>3</v>
      </c>
      <c r="I5" s="6">
        <v>1</v>
      </c>
      <c r="J5" s="21">
        <f t="shared" si="0"/>
        <v>0.59189702474662764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4">
        <v>1952</v>
      </c>
      <c r="B6" s="19" t="s">
        <v>17</v>
      </c>
      <c r="C6" s="34">
        <v>0.12</v>
      </c>
      <c r="D6" s="40" t="s">
        <v>22</v>
      </c>
      <c r="E6" s="6">
        <v>3</v>
      </c>
      <c r="F6" s="6">
        <v>1</v>
      </c>
      <c r="G6" s="6">
        <v>3</v>
      </c>
      <c r="H6" s="6">
        <v>3</v>
      </c>
      <c r="I6" s="6">
        <v>1</v>
      </c>
      <c r="J6" s="21">
        <f t="shared" si="0"/>
        <v>0.59189702474662764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4">
        <v>1953</v>
      </c>
      <c r="B7" s="19" t="s">
        <v>17</v>
      </c>
      <c r="C7" s="34">
        <v>0.12</v>
      </c>
      <c r="D7" s="40" t="s">
        <v>22</v>
      </c>
      <c r="E7" s="6">
        <v>3</v>
      </c>
      <c r="F7" s="6">
        <v>1</v>
      </c>
      <c r="G7" s="6">
        <v>3</v>
      </c>
      <c r="H7" s="6">
        <v>3</v>
      </c>
      <c r="I7" s="6">
        <v>1</v>
      </c>
      <c r="J7" s="21">
        <f t="shared" si="0"/>
        <v>0.59189702474662764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6.5" thickTop="1" thickBot="1">
      <c r="A8" s="4">
        <v>1954</v>
      </c>
      <c r="B8" s="19" t="s">
        <v>17</v>
      </c>
      <c r="C8" s="34">
        <v>0.12</v>
      </c>
      <c r="D8" s="40" t="s">
        <v>22</v>
      </c>
      <c r="E8" s="6">
        <v>3</v>
      </c>
      <c r="F8" s="6">
        <v>1</v>
      </c>
      <c r="G8" s="6">
        <v>3</v>
      </c>
      <c r="H8" s="6">
        <v>3</v>
      </c>
      <c r="I8" s="6">
        <v>1</v>
      </c>
      <c r="J8" s="21">
        <f t="shared" si="0"/>
        <v>0.59189702474662764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6.5" thickTop="1" thickBot="1">
      <c r="A9" s="4">
        <v>1955</v>
      </c>
      <c r="B9" s="19" t="s">
        <v>17</v>
      </c>
      <c r="C9" s="34">
        <v>0.12</v>
      </c>
      <c r="D9" s="40" t="s">
        <v>22</v>
      </c>
      <c r="E9" s="6">
        <v>3</v>
      </c>
      <c r="F9" s="6">
        <v>1</v>
      </c>
      <c r="G9" s="6">
        <v>3</v>
      </c>
      <c r="H9" s="6">
        <v>3</v>
      </c>
      <c r="I9" s="6">
        <v>1</v>
      </c>
      <c r="J9" s="21">
        <f t="shared" si="0"/>
        <v>0.59189702474662764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6.5" thickTop="1" thickBot="1">
      <c r="A10" s="4">
        <v>1956</v>
      </c>
      <c r="B10" s="19" t="s">
        <v>17</v>
      </c>
      <c r="C10" s="34">
        <v>0.12</v>
      </c>
      <c r="D10" s="40" t="s">
        <v>22</v>
      </c>
      <c r="E10" s="6">
        <v>3</v>
      </c>
      <c r="F10" s="6">
        <v>1</v>
      </c>
      <c r="G10" s="6">
        <v>3</v>
      </c>
      <c r="H10" s="6">
        <v>3</v>
      </c>
      <c r="I10" s="6">
        <v>1</v>
      </c>
      <c r="J10" s="21">
        <f t="shared" si="0"/>
        <v>0.59189702474662764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6.5" thickTop="1" thickBot="1">
      <c r="A11" s="4">
        <v>1957</v>
      </c>
      <c r="B11" s="19" t="s">
        <v>17</v>
      </c>
      <c r="C11" s="34">
        <v>0.12</v>
      </c>
      <c r="D11" s="40" t="s">
        <v>22</v>
      </c>
      <c r="E11" s="6">
        <v>3</v>
      </c>
      <c r="F11" s="6">
        <v>1</v>
      </c>
      <c r="G11" s="6">
        <v>3</v>
      </c>
      <c r="H11" s="6">
        <v>3</v>
      </c>
      <c r="I11" s="6">
        <v>1</v>
      </c>
      <c r="J11" s="21">
        <f t="shared" si="0"/>
        <v>0.59189702474662764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4">
        <v>1958</v>
      </c>
      <c r="B12" s="19" t="s">
        <v>17</v>
      </c>
      <c r="C12" s="34">
        <v>0.12</v>
      </c>
      <c r="D12" s="40" t="s">
        <v>22</v>
      </c>
      <c r="E12" s="6">
        <v>3</v>
      </c>
      <c r="F12" s="6">
        <v>1</v>
      </c>
      <c r="G12" s="6">
        <v>3</v>
      </c>
      <c r="H12" s="6">
        <v>3</v>
      </c>
      <c r="I12" s="6">
        <v>1</v>
      </c>
      <c r="J12" s="21">
        <f t="shared" si="0"/>
        <v>0.59189702474662764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6.5" thickTop="1" thickBot="1">
      <c r="A13" s="4">
        <v>1959</v>
      </c>
      <c r="B13" s="19" t="s">
        <v>17</v>
      </c>
      <c r="C13" s="34">
        <v>0.12</v>
      </c>
      <c r="D13" s="40" t="s">
        <v>22</v>
      </c>
      <c r="E13" s="6">
        <v>3</v>
      </c>
      <c r="F13" s="6">
        <v>1</v>
      </c>
      <c r="G13" s="6">
        <v>3</v>
      </c>
      <c r="H13" s="6">
        <v>3</v>
      </c>
      <c r="I13" s="6">
        <v>1</v>
      </c>
      <c r="J13" s="21">
        <f t="shared" si="0"/>
        <v>0.59189702474662764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6.5" thickTop="1" thickBot="1">
      <c r="A14" s="4">
        <v>1960</v>
      </c>
      <c r="B14" s="19" t="s">
        <v>17</v>
      </c>
      <c r="C14" s="34">
        <v>0.12</v>
      </c>
      <c r="D14" s="40" t="s">
        <v>22</v>
      </c>
      <c r="E14" s="6">
        <v>3</v>
      </c>
      <c r="F14" s="6">
        <v>1</v>
      </c>
      <c r="G14" s="6">
        <v>3</v>
      </c>
      <c r="H14" s="6">
        <v>3</v>
      </c>
      <c r="I14" s="6">
        <v>1</v>
      </c>
      <c r="J14" s="21">
        <f t="shared" si="0"/>
        <v>0.59189702474662764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6.5" thickTop="1" thickBot="1">
      <c r="A15" s="4">
        <v>1961</v>
      </c>
      <c r="B15" s="19" t="s">
        <v>17</v>
      </c>
      <c r="C15" s="34">
        <v>0.12</v>
      </c>
      <c r="D15" s="40" t="s">
        <v>22</v>
      </c>
      <c r="E15" s="6">
        <v>3</v>
      </c>
      <c r="F15" s="6">
        <v>1</v>
      </c>
      <c r="G15" s="6">
        <v>3</v>
      </c>
      <c r="H15" s="6">
        <v>3</v>
      </c>
      <c r="I15" s="6">
        <v>1</v>
      </c>
      <c r="J15" s="21">
        <f t="shared" si="0"/>
        <v>0.59189702474662764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6.5" thickTop="1" thickBot="1">
      <c r="A16" s="4">
        <v>1962</v>
      </c>
      <c r="B16" s="19" t="s">
        <v>17</v>
      </c>
      <c r="C16" s="34">
        <v>0.12</v>
      </c>
      <c r="D16" s="40" t="s">
        <v>22</v>
      </c>
      <c r="E16" s="6">
        <v>3</v>
      </c>
      <c r="F16" s="6">
        <v>1</v>
      </c>
      <c r="G16" s="6">
        <v>3</v>
      </c>
      <c r="H16" s="6">
        <v>3</v>
      </c>
      <c r="I16" s="6">
        <v>1</v>
      </c>
      <c r="J16" s="21">
        <f t="shared" si="0"/>
        <v>0.59189702474662764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6.5" thickTop="1" thickBot="1">
      <c r="A17" s="4">
        <v>1963</v>
      </c>
      <c r="B17" s="19" t="s">
        <v>17</v>
      </c>
      <c r="C17" s="34">
        <v>0.12</v>
      </c>
      <c r="D17" s="40" t="s">
        <v>22</v>
      </c>
      <c r="E17" s="6">
        <v>3</v>
      </c>
      <c r="F17" s="6">
        <v>1</v>
      </c>
      <c r="G17" s="6">
        <v>3</v>
      </c>
      <c r="H17" s="6">
        <v>3</v>
      </c>
      <c r="I17" s="6">
        <v>1</v>
      </c>
      <c r="J17" s="21">
        <f t="shared" si="0"/>
        <v>0.59189702474662764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6.5" thickTop="1" thickBot="1">
      <c r="A18" s="4">
        <v>1964</v>
      </c>
      <c r="B18" s="19" t="s">
        <v>17</v>
      </c>
      <c r="C18" s="34">
        <v>0.12</v>
      </c>
      <c r="D18" s="40" t="s">
        <v>22</v>
      </c>
      <c r="E18" s="6">
        <v>3</v>
      </c>
      <c r="F18" s="6">
        <v>1</v>
      </c>
      <c r="G18" s="6">
        <v>3</v>
      </c>
      <c r="H18" s="6">
        <v>3</v>
      </c>
      <c r="I18" s="6">
        <v>1</v>
      </c>
      <c r="J18" s="21">
        <f t="shared" si="0"/>
        <v>0.59189702474662764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6.5" thickTop="1" thickBot="1">
      <c r="A19" s="4">
        <v>1965</v>
      </c>
      <c r="B19" s="19" t="s">
        <v>17</v>
      </c>
      <c r="C19" s="34">
        <v>0.14000000000000001</v>
      </c>
      <c r="D19" s="40" t="s">
        <v>22</v>
      </c>
      <c r="E19" s="6">
        <v>3</v>
      </c>
      <c r="F19" s="6">
        <v>1</v>
      </c>
      <c r="G19" s="6">
        <v>3</v>
      </c>
      <c r="H19" s="6">
        <v>3</v>
      </c>
      <c r="I19" s="6">
        <v>1</v>
      </c>
      <c r="J19" s="21">
        <f t="shared" si="0"/>
        <v>0.59189702474662764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6.5" thickTop="1" thickBot="1">
      <c r="A20" s="4">
        <v>1966</v>
      </c>
      <c r="B20" s="19" t="s">
        <v>17</v>
      </c>
      <c r="C20" s="34">
        <v>0.17</v>
      </c>
      <c r="D20" s="40" t="s">
        <v>22</v>
      </c>
      <c r="E20" s="6">
        <v>3</v>
      </c>
      <c r="F20" s="6">
        <v>1</v>
      </c>
      <c r="G20" s="6">
        <v>3</v>
      </c>
      <c r="H20" s="6">
        <v>3</v>
      </c>
      <c r="I20" s="6">
        <v>1</v>
      </c>
      <c r="J20" s="21">
        <f t="shared" si="0"/>
        <v>0.59189702474662764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6.5" thickTop="1" thickBot="1">
      <c r="A21" s="4">
        <v>1967</v>
      </c>
      <c r="B21" s="19" t="s">
        <v>17</v>
      </c>
      <c r="C21" s="34">
        <v>0.2</v>
      </c>
      <c r="D21" s="40" t="s">
        <v>22</v>
      </c>
      <c r="E21" s="6">
        <v>3</v>
      </c>
      <c r="F21" s="6">
        <v>1</v>
      </c>
      <c r="G21" s="6">
        <v>3</v>
      </c>
      <c r="H21" s="6">
        <v>3</v>
      </c>
      <c r="I21" s="6">
        <v>1</v>
      </c>
      <c r="J21" s="21">
        <f t="shared" si="0"/>
        <v>0.59189702474662764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6.5" thickTop="1" thickBot="1">
      <c r="A22" s="4">
        <v>1968</v>
      </c>
      <c r="B22" s="19" t="s">
        <v>17</v>
      </c>
      <c r="C22" s="34">
        <v>0.25</v>
      </c>
      <c r="D22" s="40" t="s">
        <v>22</v>
      </c>
      <c r="E22" s="6">
        <v>3</v>
      </c>
      <c r="F22" s="6">
        <v>1</v>
      </c>
      <c r="G22" s="6">
        <v>3</v>
      </c>
      <c r="H22" s="6">
        <v>3</v>
      </c>
      <c r="I22" s="6">
        <v>1</v>
      </c>
      <c r="J22" s="21">
        <f t="shared" si="0"/>
        <v>0.59189702474662764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6.5" thickTop="1" thickBot="1">
      <c r="A23" s="4">
        <v>1969</v>
      </c>
      <c r="B23" s="19" t="s">
        <v>17</v>
      </c>
      <c r="C23" s="34">
        <v>0.3</v>
      </c>
      <c r="D23" s="40" t="s">
        <v>22</v>
      </c>
      <c r="E23" s="6">
        <v>3</v>
      </c>
      <c r="F23" s="6">
        <v>1</v>
      </c>
      <c r="G23" s="6">
        <v>3</v>
      </c>
      <c r="H23" s="6">
        <v>3</v>
      </c>
      <c r="I23" s="6">
        <v>1</v>
      </c>
      <c r="J23" s="21">
        <f t="shared" si="0"/>
        <v>0.59189702474662764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6.5" thickTop="1" thickBot="1">
      <c r="A24" s="4">
        <v>1970</v>
      </c>
      <c r="B24" s="19" t="s">
        <v>17</v>
      </c>
      <c r="C24" s="34">
        <v>0.32</v>
      </c>
      <c r="D24" s="40" t="s">
        <v>22</v>
      </c>
      <c r="E24" s="6">
        <v>3</v>
      </c>
      <c r="F24" s="6">
        <v>1</v>
      </c>
      <c r="G24" s="6">
        <v>3</v>
      </c>
      <c r="H24" s="6">
        <v>3</v>
      </c>
      <c r="I24" s="6">
        <v>1</v>
      </c>
      <c r="J24" s="21">
        <f t="shared" si="0"/>
        <v>0.59189702474662764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6.5" thickTop="1" thickBot="1">
      <c r="A25" s="4">
        <v>1971</v>
      </c>
      <c r="B25" s="19" t="s">
        <v>17</v>
      </c>
      <c r="C25" s="34">
        <v>0.35</v>
      </c>
      <c r="D25" s="40" t="s">
        <v>22</v>
      </c>
      <c r="E25" s="6">
        <v>3</v>
      </c>
      <c r="F25" s="6">
        <v>1</v>
      </c>
      <c r="G25" s="6">
        <v>3</v>
      </c>
      <c r="H25" s="6">
        <v>3</v>
      </c>
      <c r="I25" s="6">
        <v>1</v>
      </c>
      <c r="J25" s="21">
        <f t="shared" si="0"/>
        <v>0.59189702474662764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6.5" thickTop="1" thickBot="1">
      <c r="A26" s="4">
        <v>1972</v>
      </c>
      <c r="B26" s="19" t="s">
        <v>17</v>
      </c>
      <c r="C26" s="34">
        <v>0.38</v>
      </c>
      <c r="D26" s="40" t="s">
        <v>22</v>
      </c>
      <c r="E26" s="6">
        <v>3</v>
      </c>
      <c r="F26" s="6">
        <v>1</v>
      </c>
      <c r="G26" s="6">
        <v>3</v>
      </c>
      <c r="H26" s="6">
        <v>3</v>
      </c>
      <c r="I26" s="6">
        <v>1</v>
      </c>
      <c r="J26" s="21">
        <f t="shared" si="0"/>
        <v>0.59189702474662764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6.5" thickTop="1" thickBot="1">
      <c r="A27" s="4">
        <v>1973</v>
      </c>
      <c r="B27" s="19" t="s">
        <v>17</v>
      </c>
      <c r="C27" s="34">
        <v>0.42</v>
      </c>
      <c r="D27" s="40" t="s">
        <v>22</v>
      </c>
      <c r="E27" s="6">
        <v>3</v>
      </c>
      <c r="F27" s="6">
        <v>1</v>
      </c>
      <c r="G27" s="6">
        <v>3</v>
      </c>
      <c r="H27" s="6">
        <v>3</v>
      </c>
      <c r="I27" s="6">
        <v>1</v>
      </c>
      <c r="J27" s="21">
        <f t="shared" si="0"/>
        <v>0.59189702474662764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6.5" thickTop="1" thickBot="1">
      <c r="A28" s="4">
        <v>1974</v>
      </c>
      <c r="B28" s="19" t="s">
        <v>17</v>
      </c>
      <c r="C28" s="34">
        <v>0.46</v>
      </c>
      <c r="D28" s="40" t="s">
        <v>22</v>
      </c>
      <c r="E28" s="6">
        <v>3</v>
      </c>
      <c r="F28" s="6">
        <v>1</v>
      </c>
      <c r="G28" s="6">
        <v>3</v>
      </c>
      <c r="H28" s="6">
        <v>3</v>
      </c>
      <c r="I28" s="6">
        <v>1</v>
      </c>
      <c r="J28" s="21">
        <f t="shared" si="0"/>
        <v>0.59189702474662764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6.5" thickTop="1" thickBot="1">
      <c r="A29" s="4">
        <v>1975</v>
      </c>
      <c r="B29" s="19" t="s">
        <v>17</v>
      </c>
      <c r="C29" s="34">
        <v>0.5</v>
      </c>
      <c r="D29" s="40" t="s">
        <v>22</v>
      </c>
      <c r="E29" s="6">
        <v>3</v>
      </c>
      <c r="F29" s="6">
        <v>1</v>
      </c>
      <c r="G29" s="6">
        <v>3</v>
      </c>
      <c r="H29" s="6">
        <v>3</v>
      </c>
      <c r="I29" s="6">
        <v>1</v>
      </c>
      <c r="J29" s="21">
        <f t="shared" si="0"/>
        <v>0.59189702474662764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6.5" thickTop="1" thickBot="1">
      <c r="A30" s="4">
        <v>1976</v>
      </c>
      <c r="B30" s="19" t="s">
        <v>17</v>
      </c>
      <c r="C30" s="34">
        <v>0.55000000000000004</v>
      </c>
      <c r="D30" s="40" t="s">
        <v>22</v>
      </c>
      <c r="E30" s="6">
        <v>3</v>
      </c>
      <c r="F30" s="6">
        <v>1</v>
      </c>
      <c r="G30" s="6">
        <v>3</v>
      </c>
      <c r="H30" s="6">
        <v>3</v>
      </c>
      <c r="I30" s="6">
        <v>1</v>
      </c>
      <c r="J30" s="21">
        <f t="shared" si="0"/>
        <v>0.59189702474662764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6.5" thickTop="1" thickBot="1">
      <c r="A31" s="4">
        <v>1977</v>
      </c>
      <c r="B31" s="19" t="s">
        <v>17</v>
      </c>
      <c r="C31" s="34">
        <v>0.6</v>
      </c>
      <c r="D31" s="40" t="s">
        <v>22</v>
      </c>
      <c r="E31" s="6">
        <v>3</v>
      </c>
      <c r="F31" s="6">
        <v>1</v>
      </c>
      <c r="G31" s="6">
        <v>3</v>
      </c>
      <c r="H31" s="6">
        <v>3</v>
      </c>
      <c r="I31" s="6">
        <v>1</v>
      </c>
      <c r="J31" s="21">
        <f t="shared" si="0"/>
        <v>0.59189702474662764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6.5" thickTop="1" thickBot="1">
      <c r="A32" s="4">
        <v>1978</v>
      </c>
      <c r="B32" s="19" t="s">
        <v>17</v>
      </c>
      <c r="C32" s="34">
        <v>0.62</v>
      </c>
      <c r="D32" s="40" t="s">
        <v>22</v>
      </c>
      <c r="E32" s="6">
        <v>3</v>
      </c>
      <c r="F32" s="6">
        <v>1</v>
      </c>
      <c r="G32" s="6">
        <v>3</v>
      </c>
      <c r="H32" s="6">
        <v>3</v>
      </c>
      <c r="I32" s="6">
        <v>1</v>
      </c>
      <c r="J32" s="21">
        <f t="shared" si="0"/>
        <v>0.59189702474662764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6.5" thickTop="1" thickBot="1">
      <c r="A33" s="4">
        <v>1979</v>
      </c>
      <c r="B33" s="19" t="s">
        <v>17</v>
      </c>
      <c r="C33" s="34">
        <v>0.65</v>
      </c>
      <c r="D33" s="40" t="s">
        <v>22</v>
      </c>
      <c r="E33" s="6">
        <v>3</v>
      </c>
      <c r="F33" s="6">
        <v>1</v>
      </c>
      <c r="G33" s="6">
        <v>3</v>
      </c>
      <c r="H33" s="6">
        <v>3</v>
      </c>
      <c r="I33" s="6">
        <v>1</v>
      </c>
      <c r="J33" s="21">
        <f t="shared" si="0"/>
        <v>0.59189702474662764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6.5" thickTop="1" thickBot="1">
      <c r="A34" s="4">
        <v>1980</v>
      </c>
      <c r="B34" s="19" t="s">
        <v>17</v>
      </c>
      <c r="C34" s="34">
        <v>0.69</v>
      </c>
      <c r="D34" s="40" t="s">
        <v>22</v>
      </c>
      <c r="E34" s="6">
        <v>3</v>
      </c>
      <c r="F34" s="6">
        <v>1</v>
      </c>
      <c r="G34" s="6">
        <v>3</v>
      </c>
      <c r="H34" s="6">
        <v>3</v>
      </c>
      <c r="I34" s="6">
        <v>1</v>
      </c>
      <c r="J34" s="21">
        <f t="shared" si="0"/>
        <v>0.59189702474662764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6.5" thickTop="1" thickBot="1">
      <c r="A35" s="4">
        <v>1981</v>
      </c>
      <c r="B35" s="19" t="s">
        <v>17</v>
      </c>
      <c r="C35" s="34">
        <v>0.73</v>
      </c>
      <c r="D35" s="40" t="s">
        <v>22</v>
      </c>
      <c r="E35" s="6">
        <v>3</v>
      </c>
      <c r="F35" s="6">
        <v>1</v>
      </c>
      <c r="G35" s="6">
        <v>3</v>
      </c>
      <c r="H35" s="6">
        <v>3</v>
      </c>
      <c r="I35" s="6">
        <v>1</v>
      </c>
      <c r="J35" s="21">
        <f t="shared" si="0"/>
        <v>0.59189702474662764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6.5" thickTop="1" thickBot="1">
      <c r="A36" s="4">
        <v>1982</v>
      </c>
      <c r="B36" s="19" t="s">
        <v>17</v>
      </c>
      <c r="C36" s="34">
        <v>0.78</v>
      </c>
      <c r="D36" s="40" t="s">
        <v>22</v>
      </c>
      <c r="E36" s="6">
        <v>3</v>
      </c>
      <c r="F36" s="6">
        <v>1</v>
      </c>
      <c r="G36" s="6">
        <v>3</v>
      </c>
      <c r="H36" s="6">
        <v>3</v>
      </c>
      <c r="I36" s="6">
        <v>1</v>
      </c>
      <c r="J36" s="21">
        <f t="shared" si="0"/>
        <v>0.59189702474662764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 ht="16.5" thickTop="1" thickBot="1">
      <c r="A37" s="4">
        <v>1983</v>
      </c>
      <c r="B37" s="19" t="s">
        <v>17</v>
      </c>
      <c r="C37" s="34">
        <v>0.81</v>
      </c>
      <c r="D37" s="40" t="s">
        <v>22</v>
      </c>
      <c r="E37" s="6">
        <v>3</v>
      </c>
      <c r="F37" s="6">
        <v>1</v>
      </c>
      <c r="G37" s="6">
        <v>3</v>
      </c>
      <c r="H37" s="6">
        <v>3</v>
      </c>
      <c r="I37" s="6">
        <v>1</v>
      </c>
      <c r="J37" s="21">
        <f t="shared" si="0"/>
        <v>0.59189702474662764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 ht="16.5" thickTop="1" thickBot="1">
      <c r="A38" s="4">
        <v>1984</v>
      </c>
      <c r="B38" s="19" t="s">
        <v>17</v>
      </c>
      <c r="C38" s="34">
        <v>0.82</v>
      </c>
      <c r="D38" s="40" t="s">
        <v>22</v>
      </c>
      <c r="E38" s="6">
        <v>3</v>
      </c>
      <c r="F38" s="6">
        <v>1</v>
      </c>
      <c r="G38" s="6">
        <v>3</v>
      </c>
      <c r="H38" s="6">
        <v>3</v>
      </c>
      <c r="I38" s="6">
        <v>1</v>
      </c>
      <c r="J38" s="21">
        <f t="shared" si="0"/>
        <v>0.59189702474662764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 ht="16.5" thickTop="1" thickBot="1">
      <c r="A39" s="4">
        <v>1985</v>
      </c>
      <c r="B39" s="19" t="s">
        <v>17</v>
      </c>
      <c r="C39" s="34">
        <v>0.83</v>
      </c>
      <c r="D39" s="40" t="s">
        <v>22</v>
      </c>
      <c r="E39" s="6">
        <v>3</v>
      </c>
      <c r="F39" s="6">
        <v>1</v>
      </c>
      <c r="G39" s="6">
        <v>3</v>
      </c>
      <c r="H39" s="6">
        <v>3</v>
      </c>
      <c r="I39" s="6">
        <v>1</v>
      </c>
      <c r="J39" s="21">
        <f t="shared" si="0"/>
        <v>0.59189702474662764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 ht="16.5" thickTop="1" thickBot="1">
      <c r="A40" s="4">
        <v>1986</v>
      </c>
      <c r="B40" s="19" t="s">
        <v>17</v>
      </c>
      <c r="C40" s="34">
        <v>0.84</v>
      </c>
      <c r="D40" s="40" t="s">
        <v>22</v>
      </c>
      <c r="E40" s="6">
        <v>3</v>
      </c>
      <c r="F40" s="6">
        <v>1</v>
      </c>
      <c r="G40" s="6">
        <v>3</v>
      </c>
      <c r="H40" s="6">
        <v>3</v>
      </c>
      <c r="I40" s="6">
        <v>1</v>
      </c>
      <c r="J40" s="21">
        <f t="shared" si="0"/>
        <v>0.59189702474662764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 ht="16.5" thickTop="1" thickBot="1">
      <c r="A41" s="4">
        <v>1987</v>
      </c>
      <c r="B41" s="19" t="s">
        <v>17</v>
      </c>
      <c r="C41" s="34">
        <v>0.85</v>
      </c>
      <c r="D41" s="40" t="s">
        <v>22</v>
      </c>
      <c r="E41" s="6">
        <v>3</v>
      </c>
      <c r="F41" s="6">
        <v>1</v>
      </c>
      <c r="G41" s="6">
        <v>3</v>
      </c>
      <c r="H41" s="6">
        <v>3</v>
      </c>
      <c r="I41" s="6">
        <v>1</v>
      </c>
      <c r="J41" s="21">
        <f t="shared" si="0"/>
        <v>0.59189702474662764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 ht="16.5" thickTop="1" thickBot="1">
      <c r="A42" s="4">
        <v>1988</v>
      </c>
      <c r="B42" s="19" t="s">
        <v>17</v>
      </c>
      <c r="C42" s="34">
        <v>0.87</v>
      </c>
      <c r="D42" s="40" t="s">
        <v>22</v>
      </c>
      <c r="E42" s="6">
        <v>3</v>
      </c>
      <c r="F42" s="6">
        <v>1</v>
      </c>
      <c r="G42" s="6">
        <v>3</v>
      </c>
      <c r="H42" s="6">
        <v>3</v>
      </c>
      <c r="I42" s="6">
        <v>1</v>
      </c>
      <c r="J42" s="21">
        <f t="shared" si="0"/>
        <v>0.59189702474662764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 ht="16.5" thickTop="1" thickBot="1">
      <c r="A43" s="4">
        <v>1989</v>
      </c>
      <c r="B43" s="19" t="s">
        <v>17</v>
      </c>
      <c r="C43" s="34">
        <v>0.9</v>
      </c>
      <c r="D43" s="40" t="s">
        <v>22</v>
      </c>
      <c r="E43" s="6">
        <v>3</v>
      </c>
      <c r="F43" s="6">
        <v>1</v>
      </c>
      <c r="G43" s="6">
        <v>3</v>
      </c>
      <c r="H43" s="6">
        <v>3</v>
      </c>
      <c r="I43" s="6">
        <v>1</v>
      </c>
      <c r="J43" s="21">
        <f t="shared" si="0"/>
        <v>0.59189702474662764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 ht="16.5" thickTop="1" thickBot="1">
      <c r="A44" s="4">
        <v>1990</v>
      </c>
      <c r="B44" s="19" t="s">
        <v>17</v>
      </c>
      <c r="C44" s="34">
        <v>0.9</v>
      </c>
      <c r="D44" s="40" t="s">
        <v>22</v>
      </c>
      <c r="E44" s="6">
        <v>3</v>
      </c>
      <c r="F44" s="6">
        <v>1</v>
      </c>
      <c r="G44" s="6">
        <v>3</v>
      </c>
      <c r="H44" s="6">
        <v>3</v>
      </c>
      <c r="I44" s="6">
        <v>1</v>
      </c>
      <c r="J44" s="21">
        <f t="shared" si="0"/>
        <v>0.59189702474662764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 ht="16.5" thickTop="1" thickBot="1">
      <c r="A45" s="4">
        <v>1991</v>
      </c>
      <c r="B45" s="19" t="s">
        <v>17</v>
      </c>
      <c r="C45" s="34">
        <v>0.91</v>
      </c>
      <c r="D45" s="40" t="s">
        <v>22</v>
      </c>
      <c r="E45" s="6">
        <v>3</v>
      </c>
      <c r="F45" s="6">
        <v>1</v>
      </c>
      <c r="G45" s="6">
        <v>3</v>
      </c>
      <c r="H45" s="6">
        <v>3</v>
      </c>
      <c r="I45" s="6">
        <v>1</v>
      </c>
      <c r="J45" s="21">
        <f t="shared" si="0"/>
        <v>0.59189702474662764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 ht="16.5" thickTop="1" thickBot="1">
      <c r="A46" s="4">
        <v>1992</v>
      </c>
      <c r="B46" s="19" t="s">
        <v>17</v>
      </c>
      <c r="C46" s="34">
        <v>0.91500000000000004</v>
      </c>
      <c r="D46" s="40" t="s">
        <v>22</v>
      </c>
      <c r="E46" s="6">
        <v>3</v>
      </c>
      <c r="F46" s="6">
        <v>1</v>
      </c>
      <c r="G46" s="6">
        <v>3</v>
      </c>
      <c r="H46" s="6">
        <v>3</v>
      </c>
      <c r="I46" s="6">
        <v>1</v>
      </c>
      <c r="J46" s="21">
        <f t="shared" si="0"/>
        <v>0.59189702474662764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 ht="16.5" thickTop="1" thickBot="1">
      <c r="A47" s="4">
        <v>1993</v>
      </c>
      <c r="B47" s="19" t="s">
        <v>17</v>
      </c>
      <c r="C47" s="34">
        <v>0.92</v>
      </c>
      <c r="D47" s="40" t="s">
        <v>22</v>
      </c>
      <c r="E47" s="6">
        <v>3</v>
      </c>
      <c r="F47" s="6">
        <v>1</v>
      </c>
      <c r="G47" s="6">
        <v>3</v>
      </c>
      <c r="H47" s="6">
        <v>3</v>
      </c>
      <c r="I47" s="6">
        <v>1</v>
      </c>
      <c r="J47" s="21">
        <f t="shared" si="0"/>
        <v>0.59189702474662764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 ht="16.5" thickTop="1" thickBot="1">
      <c r="A48" s="4">
        <v>1994</v>
      </c>
      <c r="B48" s="19" t="s">
        <v>17</v>
      </c>
      <c r="C48" s="34">
        <v>0.93</v>
      </c>
      <c r="D48" s="40" t="s">
        <v>22</v>
      </c>
      <c r="E48" s="6">
        <v>3</v>
      </c>
      <c r="F48" s="6">
        <v>1</v>
      </c>
      <c r="G48" s="6">
        <v>3</v>
      </c>
      <c r="H48" s="6">
        <v>3</v>
      </c>
      <c r="I48" s="6">
        <v>1</v>
      </c>
      <c r="J48" s="21">
        <f t="shared" si="0"/>
        <v>0.59189702474662764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 ht="16.5" thickTop="1" thickBot="1">
      <c r="A49" s="4">
        <v>1995</v>
      </c>
      <c r="B49" s="19" t="s">
        <v>17</v>
      </c>
      <c r="C49" s="34">
        <v>0.93700000000000006</v>
      </c>
      <c r="D49" s="40" t="s">
        <v>22</v>
      </c>
      <c r="E49" s="6">
        <v>3</v>
      </c>
      <c r="F49" s="6">
        <v>1</v>
      </c>
      <c r="G49" s="6">
        <v>3</v>
      </c>
      <c r="H49" s="6">
        <v>3</v>
      </c>
      <c r="I49" s="6">
        <v>1</v>
      </c>
      <c r="J49" s="21">
        <f t="shared" si="0"/>
        <v>0.59189702474662764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 ht="16.5" thickTop="1" thickBot="1">
      <c r="A50" s="4">
        <v>1996</v>
      </c>
      <c r="B50" s="19" t="s">
        <v>17</v>
      </c>
      <c r="C50" s="34">
        <v>0.94</v>
      </c>
      <c r="D50" s="40" t="s">
        <v>22</v>
      </c>
      <c r="E50" s="6">
        <v>3</v>
      </c>
      <c r="F50" s="6">
        <v>1</v>
      </c>
      <c r="G50" s="6">
        <v>3</v>
      </c>
      <c r="H50" s="6">
        <v>3</v>
      </c>
      <c r="I50" s="6">
        <v>1</v>
      </c>
      <c r="J50" s="21">
        <f t="shared" si="0"/>
        <v>0.59189702474662764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 ht="16.5" thickTop="1" thickBot="1">
      <c r="A51" s="4">
        <v>1997</v>
      </c>
      <c r="B51" s="19" t="s">
        <v>17</v>
      </c>
      <c r="C51" s="34">
        <v>0.94499999999999995</v>
      </c>
      <c r="D51" s="40" t="s">
        <v>22</v>
      </c>
      <c r="E51" s="6">
        <v>3</v>
      </c>
      <c r="F51" s="6">
        <v>1</v>
      </c>
      <c r="G51" s="6">
        <v>3</v>
      </c>
      <c r="H51" s="6">
        <v>3</v>
      </c>
      <c r="I51" s="6">
        <v>1</v>
      </c>
      <c r="J51" s="21">
        <f t="shared" si="0"/>
        <v>0.59189702474662764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 ht="16.5" thickTop="1" thickBot="1">
      <c r="A52" s="4">
        <v>1998</v>
      </c>
      <c r="B52" s="19" t="s">
        <v>17</v>
      </c>
      <c r="C52" s="34">
        <v>0.95</v>
      </c>
      <c r="D52" s="40" t="s">
        <v>22</v>
      </c>
      <c r="E52" s="6">
        <v>3</v>
      </c>
      <c r="F52" s="6">
        <v>1</v>
      </c>
      <c r="G52" s="6">
        <v>3</v>
      </c>
      <c r="H52" s="6">
        <v>3</v>
      </c>
      <c r="I52" s="6">
        <v>1</v>
      </c>
      <c r="J52" s="21">
        <f t="shared" si="0"/>
        <v>0.59189702474662764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 ht="16.5" thickTop="1" thickBot="1">
      <c r="A53" s="4">
        <v>1999</v>
      </c>
      <c r="B53" s="19" t="s">
        <v>17</v>
      </c>
      <c r="C53" s="34">
        <v>0.95200000000000007</v>
      </c>
      <c r="D53" s="40" t="s">
        <v>22</v>
      </c>
      <c r="E53" s="6">
        <v>3</v>
      </c>
      <c r="F53" s="6">
        <v>1</v>
      </c>
      <c r="G53" s="6">
        <v>3</v>
      </c>
      <c r="H53" s="6">
        <v>3</v>
      </c>
      <c r="I53" s="6">
        <v>1</v>
      </c>
      <c r="J53" s="21">
        <f t="shared" si="0"/>
        <v>0.59189702474662764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 ht="16.5" thickTop="1" thickBot="1">
      <c r="A54" s="4">
        <v>2000</v>
      </c>
      <c r="B54" s="19" t="s">
        <v>17</v>
      </c>
      <c r="C54" s="34">
        <v>0.95400000000000007</v>
      </c>
      <c r="D54" s="40" t="s">
        <v>22</v>
      </c>
      <c r="E54" s="6">
        <v>3</v>
      </c>
      <c r="F54" s="6">
        <v>1</v>
      </c>
      <c r="G54" s="6">
        <v>3</v>
      </c>
      <c r="H54" s="6">
        <v>3</v>
      </c>
      <c r="I54" s="6">
        <v>1</v>
      </c>
      <c r="J54" s="21">
        <f t="shared" si="0"/>
        <v>0.59189702474662764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 ht="16.5" thickTop="1" thickBot="1">
      <c r="A55" s="4">
        <v>2001</v>
      </c>
      <c r="B55" s="19" t="s">
        <v>17</v>
      </c>
      <c r="C55" s="34">
        <v>0.95700000000000007</v>
      </c>
      <c r="D55" s="40" t="s">
        <v>22</v>
      </c>
      <c r="E55" s="6">
        <v>3</v>
      </c>
      <c r="F55" s="6">
        <v>1</v>
      </c>
      <c r="G55" s="6">
        <v>3</v>
      </c>
      <c r="H55" s="6">
        <v>3</v>
      </c>
      <c r="I55" s="6">
        <v>1</v>
      </c>
      <c r="J55" s="21">
        <f t="shared" si="0"/>
        <v>0.59189702474662764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 ht="16.5" thickTop="1" thickBot="1">
      <c r="A56" s="4">
        <v>2002</v>
      </c>
      <c r="B56" s="19" t="s">
        <v>17</v>
      </c>
      <c r="C56" s="34">
        <v>0.96</v>
      </c>
      <c r="D56" s="40" t="s">
        <v>22</v>
      </c>
      <c r="E56" s="6">
        <v>3</v>
      </c>
      <c r="F56" s="6">
        <v>1</v>
      </c>
      <c r="G56" s="6">
        <v>3</v>
      </c>
      <c r="H56" s="6">
        <v>3</v>
      </c>
      <c r="I56" s="6">
        <v>1</v>
      </c>
      <c r="J56" s="21">
        <f t="shared" si="0"/>
        <v>0.59189702474662764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 ht="16.5" thickTop="1" thickBot="1">
      <c r="A57" s="4">
        <v>2003</v>
      </c>
      <c r="B57" s="19" t="s">
        <v>17</v>
      </c>
      <c r="C57" s="34">
        <v>0.96299999999999997</v>
      </c>
      <c r="D57" s="40" t="s">
        <v>22</v>
      </c>
      <c r="E57" s="6">
        <v>3</v>
      </c>
      <c r="F57" s="6">
        <v>1</v>
      </c>
      <c r="G57" s="6">
        <v>3</v>
      </c>
      <c r="H57" s="6">
        <v>3</v>
      </c>
      <c r="I57" s="6">
        <v>1</v>
      </c>
      <c r="J57" s="21">
        <f t="shared" si="0"/>
        <v>0.59189702474662764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 ht="16.5" thickTop="1" thickBot="1">
      <c r="A58" s="4">
        <v>2004</v>
      </c>
      <c r="B58" s="19" t="s">
        <v>17</v>
      </c>
      <c r="C58" s="34">
        <v>0.96599999999999997</v>
      </c>
      <c r="D58" s="40" t="s">
        <v>22</v>
      </c>
      <c r="E58" s="6">
        <v>3</v>
      </c>
      <c r="F58" s="6">
        <v>1</v>
      </c>
      <c r="G58" s="6">
        <v>3</v>
      </c>
      <c r="H58" s="6">
        <v>3</v>
      </c>
      <c r="I58" s="6">
        <v>1</v>
      </c>
      <c r="J58" s="21">
        <f t="shared" si="0"/>
        <v>0.59189702474662764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 ht="16.5" thickTop="1" thickBot="1">
      <c r="A59" s="4">
        <v>2005</v>
      </c>
      <c r="B59" s="19" t="s">
        <v>17</v>
      </c>
      <c r="C59" s="34">
        <v>0.96799999999999997</v>
      </c>
      <c r="D59" s="40" t="s">
        <v>22</v>
      </c>
      <c r="E59" s="6">
        <v>3</v>
      </c>
      <c r="F59" s="6">
        <v>1</v>
      </c>
      <c r="G59" s="6">
        <v>3</v>
      </c>
      <c r="H59" s="6">
        <v>3</v>
      </c>
      <c r="I59" s="6">
        <v>1</v>
      </c>
      <c r="J59" s="21">
        <f t="shared" si="0"/>
        <v>0.59189702474662764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 ht="16.5" thickTop="1" thickBot="1">
      <c r="A60" s="4">
        <v>2006</v>
      </c>
      <c r="B60" s="19" t="s">
        <v>17</v>
      </c>
      <c r="C60" s="34">
        <v>0.96900000000000008</v>
      </c>
      <c r="D60" s="40" t="s">
        <v>22</v>
      </c>
      <c r="E60" s="6">
        <v>3</v>
      </c>
      <c r="F60" s="6">
        <v>1</v>
      </c>
      <c r="G60" s="6">
        <v>3</v>
      </c>
      <c r="H60" s="6">
        <v>3</v>
      </c>
      <c r="I60" s="6">
        <v>1</v>
      </c>
      <c r="J60" s="21">
        <f t="shared" si="0"/>
        <v>0.59189702474662764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 ht="16.5" thickTop="1" thickBot="1">
      <c r="A61" s="4">
        <v>2007</v>
      </c>
      <c r="B61" s="19" t="s">
        <v>17</v>
      </c>
      <c r="C61" s="34">
        <v>0.97</v>
      </c>
      <c r="D61" s="40" t="s">
        <v>22</v>
      </c>
      <c r="E61" s="6">
        <v>3</v>
      </c>
      <c r="F61" s="6">
        <v>1</v>
      </c>
      <c r="G61" s="6">
        <v>3</v>
      </c>
      <c r="H61" s="6">
        <v>3</v>
      </c>
      <c r="I61" s="6">
        <v>1</v>
      </c>
      <c r="J61" s="21">
        <f t="shared" si="0"/>
        <v>0.59189702474662764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 ht="16.5" thickTop="1" thickBot="1">
      <c r="A62" s="4">
        <v>2008</v>
      </c>
      <c r="B62" s="19" t="s">
        <v>17</v>
      </c>
      <c r="C62" s="34">
        <v>0.97099999999999997</v>
      </c>
      <c r="D62" s="40" t="s">
        <v>22</v>
      </c>
      <c r="E62" s="6">
        <v>3</v>
      </c>
      <c r="F62" s="6">
        <v>1</v>
      </c>
      <c r="G62" s="6">
        <v>3</v>
      </c>
      <c r="H62" s="6">
        <v>3</v>
      </c>
      <c r="I62" s="6">
        <v>1</v>
      </c>
      <c r="J62" s="21">
        <f t="shared" si="0"/>
        <v>0.59189702474662764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 ht="16.5" thickTop="1" thickBot="1">
      <c r="A63" s="4">
        <v>2009</v>
      </c>
      <c r="B63" s="19" t="s">
        <v>17</v>
      </c>
      <c r="C63" s="34">
        <v>0.97199999999999998</v>
      </c>
      <c r="D63" s="40" t="s">
        <v>22</v>
      </c>
      <c r="E63" s="6">
        <v>3</v>
      </c>
      <c r="F63" s="6">
        <v>1</v>
      </c>
      <c r="G63" s="6">
        <v>3</v>
      </c>
      <c r="H63" s="6">
        <v>3</v>
      </c>
      <c r="I63" s="6">
        <v>1</v>
      </c>
      <c r="J63" s="21">
        <f t="shared" si="0"/>
        <v>0.59189702474662764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 ht="16.5" thickTop="1" thickBot="1">
      <c r="A64" s="4">
        <v>2010</v>
      </c>
      <c r="B64" s="19" t="s">
        <v>17</v>
      </c>
      <c r="C64" s="34">
        <v>0.97199999999999998</v>
      </c>
      <c r="D64" s="40" t="s">
        <v>22</v>
      </c>
      <c r="E64" s="6">
        <v>3</v>
      </c>
      <c r="F64" s="6">
        <v>1</v>
      </c>
      <c r="G64" s="6">
        <v>3</v>
      </c>
      <c r="H64" s="6">
        <v>3</v>
      </c>
      <c r="I64" s="6">
        <v>1</v>
      </c>
      <c r="J64" s="21">
        <f t="shared" si="0"/>
        <v>0.59189702474662764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 ht="16.5" thickTop="1" thickBot="1">
      <c r="A65" s="4">
        <v>2011</v>
      </c>
      <c r="B65" s="19" t="s">
        <v>17</v>
      </c>
      <c r="C65" s="34">
        <v>0.97299999999999998</v>
      </c>
      <c r="D65" s="40" t="s">
        <v>22</v>
      </c>
      <c r="E65" s="6">
        <v>3</v>
      </c>
      <c r="F65" s="6">
        <v>1</v>
      </c>
      <c r="G65" s="6">
        <v>3</v>
      </c>
      <c r="H65" s="6">
        <v>3</v>
      </c>
      <c r="I65" s="6">
        <v>1</v>
      </c>
      <c r="J65" s="21">
        <f t="shared" si="0"/>
        <v>0.59189702474662764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 ht="16.5" thickTop="1" thickBot="1">
      <c r="A66" s="4">
        <v>2012</v>
      </c>
      <c r="B66" s="19" t="s">
        <v>17</v>
      </c>
      <c r="C66" s="34">
        <v>0.97299999999999998</v>
      </c>
      <c r="D66" s="40" t="s">
        <v>22</v>
      </c>
      <c r="E66" s="6">
        <v>3</v>
      </c>
      <c r="F66" s="6">
        <v>1</v>
      </c>
      <c r="G66" s="6">
        <v>3</v>
      </c>
      <c r="H66" s="6">
        <v>3</v>
      </c>
      <c r="I66" s="6">
        <v>1</v>
      </c>
      <c r="J66" s="21">
        <f t="shared" si="0"/>
        <v>0.59189702474662764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 ht="16.5" thickTop="1" thickBot="1">
      <c r="A67" s="4">
        <v>2013</v>
      </c>
      <c r="B67" s="19" t="s">
        <v>17</v>
      </c>
      <c r="C67" s="34">
        <v>0.97299999999999998</v>
      </c>
      <c r="D67" s="40" t="s">
        <v>22</v>
      </c>
      <c r="E67" s="6">
        <v>3</v>
      </c>
      <c r="F67" s="6">
        <v>1</v>
      </c>
      <c r="G67" s="6">
        <v>3</v>
      </c>
      <c r="H67" s="6">
        <v>3</v>
      </c>
      <c r="I67" s="6">
        <v>1</v>
      </c>
      <c r="J67" s="21">
        <f t="shared" si="0"/>
        <v>0.59189702474662764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 ht="16.5" thickTop="1" thickBot="1">
      <c r="A68" s="4">
        <v>2014</v>
      </c>
      <c r="B68" s="19" t="s">
        <v>17</v>
      </c>
      <c r="C68" s="34">
        <v>0.97299999999999998</v>
      </c>
      <c r="D68" s="40" t="s">
        <v>22</v>
      </c>
      <c r="E68" s="6">
        <v>3</v>
      </c>
      <c r="F68" s="6">
        <v>1</v>
      </c>
      <c r="G68" s="6">
        <v>3</v>
      </c>
      <c r="H68" s="6">
        <v>3</v>
      </c>
      <c r="I68" s="6">
        <v>1</v>
      </c>
      <c r="J68" s="21">
        <f t="shared" ref="J68:J74" si="10">SQRT((1.5*EXP(1.105*I68))^2+(1.5*EXP(1.105*(E68-1)))^2+(1.5*EXP(1.105*(F68-1)))^2+(1.5*EXP(1.105*(G68-1)))^2+(1.5*EXP(1.105*(H68-1)))^2)/100*2.45</f>
        <v>0.59189702474662764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 ht="16.5" thickTop="1" thickBot="1">
      <c r="A69" s="4">
        <v>2015</v>
      </c>
      <c r="B69" s="19" t="s">
        <v>17</v>
      </c>
      <c r="C69" s="34">
        <v>0.97299999999999998</v>
      </c>
      <c r="D69" s="40" t="s">
        <v>22</v>
      </c>
      <c r="E69" s="6">
        <v>3</v>
      </c>
      <c r="F69" s="6">
        <v>1</v>
      </c>
      <c r="G69" s="6">
        <v>3</v>
      </c>
      <c r="H69" s="6">
        <v>3</v>
      </c>
      <c r="I69" s="6">
        <v>1</v>
      </c>
      <c r="J69" s="21">
        <f t="shared" si="10"/>
        <v>0.59189702474662764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 ht="16.5" thickTop="1" thickBot="1">
      <c r="A70" s="4">
        <v>2016</v>
      </c>
      <c r="B70" s="19" t="s">
        <v>17</v>
      </c>
      <c r="C70" s="34">
        <v>0.97299999999999998</v>
      </c>
      <c r="D70" s="40" t="s">
        <v>22</v>
      </c>
      <c r="E70" s="6">
        <v>3</v>
      </c>
      <c r="F70" s="6">
        <v>1</v>
      </c>
      <c r="G70" s="6">
        <v>3</v>
      </c>
      <c r="H70" s="6">
        <v>3</v>
      </c>
      <c r="I70" s="6">
        <v>1</v>
      </c>
      <c r="J70" s="21">
        <f t="shared" si="10"/>
        <v>0.59189702474662764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6.5" thickTop="1" thickBot="1">
      <c r="A71" s="4">
        <v>2017</v>
      </c>
      <c r="B71" s="19" t="s">
        <v>17</v>
      </c>
      <c r="C71" s="34">
        <v>0.97299999999999998</v>
      </c>
      <c r="D71" s="40" t="s">
        <v>22</v>
      </c>
      <c r="E71" s="6">
        <v>3</v>
      </c>
      <c r="F71" s="6">
        <v>1</v>
      </c>
      <c r="G71" s="6">
        <v>3</v>
      </c>
      <c r="H71" s="6">
        <v>3</v>
      </c>
      <c r="I71" s="6">
        <v>1</v>
      </c>
      <c r="J71" s="21">
        <f t="shared" si="10"/>
        <v>0.59189702474662764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6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7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8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9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0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1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4">
        <v>2018</v>
      </c>
      <c r="B72" s="19" t="s">
        <v>17</v>
      </c>
      <c r="C72" s="34">
        <v>0.97299999999999998</v>
      </c>
      <c r="D72" s="40" t="s">
        <v>22</v>
      </c>
      <c r="E72" s="6">
        <v>3</v>
      </c>
      <c r="F72" s="6">
        <v>1</v>
      </c>
      <c r="G72" s="6">
        <v>3</v>
      </c>
      <c r="H72" s="6">
        <v>3</v>
      </c>
      <c r="I72" s="6">
        <v>1</v>
      </c>
      <c r="J72" s="21">
        <f t="shared" si="10"/>
        <v>0.59189702474662764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6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7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8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9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0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1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2"/>
        <v>4.4081660908397297E-2</v>
      </c>
    </row>
    <row r="73" spans="1:73" ht="16.5" thickTop="1" thickBot="1">
      <c r="A73" s="4">
        <v>2019</v>
      </c>
      <c r="B73" s="19" t="s">
        <v>17</v>
      </c>
      <c r="C73" s="34">
        <v>0.97299999999999998</v>
      </c>
      <c r="D73" s="40" t="s">
        <v>22</v>
      </c>
      <c r="E73" s="6">
        <v>3</v>
      </c>
      <c r="F73" s="6">
        <v>1</v>
      </c>
      <c r="G73" s="6">
        <v>3</v>
      </c>
      <c r="H73" s="6">
        <v>3</v>
      </c>
      <c r="I73" s="6">
        <v>1</v>
      </c>
      <c r="J73" s="21">
        <f t="shared" si="10"/>
        <v>0.59189702474662764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 ht="18.600000000000001" customHeight="1" thickTop="1">
      <c r="A74" s="4">
        <v>2020</v>
      </c>
      <c r="B74" s="19" t="s">
        <v>17</v>
      </c>
      <c r="C74" s="34">
        <v>0.97299999999999998</v>
      </c>
      <c r="D74" s="40" t="s">
        <v>22</v>
      </c>
      <c r="E74" s="6">
        <v>3</v>
      </c>
      <c r="F74" s="6">
        <v>1</v>
      </c>
      <c r="G74" s="6">
        <v>3</v>
      </c>
      <c r="H74" s="6">
        <v>3</v>
      </c>
      <c r="I74" s="6">
        <v>1</v>
      </c>
      <c r="J74" s="21">
        <f t="shared" si="10"/>
        <v>0.59189702474662764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3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4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5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6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7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8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8" customFormat="1" ht="18.600000000000001" customHeight="1">
      <c r="A75" s="4">
        <v>2021</v>
      </c>
      <c r="B75" s="41" t="s">
        <v>17</v>
      </c>
      <c r="C75" s="42">
        <v>0.97299999999999998</v>
      </c>
      <c r="D75" s="40" t="s">
        <v>22</v>
      </c>
      <c r="E75" s="6">
        <v>3</v>
      </c>
      <c r="F75" s="6">
        <v>1</v>
      </c>
      <c r="G75" s="6">
        <v>3</v>
      </c>
      <c r="H75" s="6">
        <v>3</v>
      </c>
      <c r="I75" s="6">
        <v>1</v>
      </c>
      <c r="J75" s="29">
        <v>0.59189702474662764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8.600000000000001" customHeight="1">
      <c r="A76" s="4">
        <v>2022</v>
      </c>
      <c r="B76" s="41" t="s">
        <v>17</v>
      </c>
      <c r="C76" s="42">
        <v>0.97299999999999998</v>
      </c>
      <c r="D76" s="40" t="s">
        <v>22</v>
      </c>
      <c r="E76" s="6">
        <v>3</v>
      </c>
      <c r="F76" s="6">
        <v>1</v>
      </c>
      <c r="G76" s="6">
        <v>3</v>
      </c>
      <c r="H76" s="6">
        <v>3</v>
      </c>
      <c r="I76" s="6">
        <v>1</v>
      </c>
      <c r="J76" s="29">
        <v>0.59189702474662764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  <row r="77" spans="1:73" s="18" customFormat="1" ht="18.600000000000001" customHeight="1">
      <c r="A77" s="30"/>
      <c r="B77" s="31"/>
      <c r="C77" s="33"/>
      <c r="D77" s="40"/>
      <c r="E77" s="6"/>
      <c r="F77" s="6"/>
      <c r="G77" s="6"/>
      <c r="H77" s="6"/>
      <c r="I77" s="6"/>
      <c r="J77" s="29"/>
      <c r="K77" s="31"/>
      <c r="L77" s="33"/>
      <c r="M77" s="7"/>
      <c r="N77" s="8"/>
      <c r="O77" s="8"/>
      <c r="P77" s="8"/>
      <c r="Q77" s="8"/>
      <c r="R77" s="8"/>
      <c r="S77" s="32"/>
      <c r="T77" s="31"/>
      <c r="U77" s="33"/>
      <c r="V77" s="7"/>
      <c r="W77" s="8"/>
      <c r="X77" s="8"/>
      <c r="Y77" s="8"/>
      <c r="Z77" s="8"/>
      <c r="AA77" s="8"/>
      <c r="AB77" s="32"/>
      <c r="AC77" s="31"/>
      <c r="AD77" s="33"/>
      <c r="AE77" s="7"/>
      <c r="AF77" s="8"/>
      <c r="AG77" s="8"/>
      <c r="AH77" s="8"/>
      <c r="AI77" s="8"/>
      <c r="AJ77" s="8"/>
      <c r="AK77" s="32"/>
      <c r="AL77" s="31"/>
      <c r="AM77" s="33"/>
      <c r="AN77" s="7"/>
      <c r="AO77" s="8"/>
      <c r="AP77" s="8"/>
      <c r="AQ77" s="8"/>
      <c r="AR77" s="8"/>
      <c r="AS77" s="8"/>
      <c r="AT77" s="32"/>
      <c r="AU77" s="31"/>
      <c r="AV77" s="33"/>
      <c r="AW77" s="7"/>
      <c r="AX77" s="8"/>
      <c r="AY77" s="8"/>
      <c r="AZ77" s="8"/>
      <c r="BA77" s="8"/>
      <c r="BB77" s="8"/>
      <c r="BC77" s="32"/>
      <c r="BD77" s="31"/>
      <c r="BE77" s="33"/>
      <c r="BF77" s="7"/>
      <c r="BG77" s="8"/>
      <c r="BH77" s="8"/>
      <c r="BI77" s="8"/>
      <c r="BJ77" s="8"/>
      <c r="BK77" s="8"/>
      <c r="BL77" s="32"/>
      <c r="BM77" s="31"/>
      <c r="BN77" s="33"/>
      <c r="BO77" s="7"/>
      <c r="BP77" s="8"/>
      <c r="BQ77" s="8"/>
      <c r="BR77" s="8"/>
      <c r="BS77" s="8"/>
      <c r="BT77" s="8"/>
      <c r="BU77" s="32"/>
    </row>
    <row r="78" spans="1:73" s="18" customFormat="1" ht="18.600000000000001" customHeight="1">
      <c r="A78" s="30"/>
      <c r="B78" s="31"/>
      <c r="C78" s="33"/>
      <c r="D78" s="40"/>
      <c r="E78" s="6"/>
      <c r="F78" s="6"/>
      <c r="G78" s="6"/>
      <c r="H78" s="6"/>
      <c r="I78" s="6"/>
      <c r="J78" s="29"/>
      <c r="K78" s="31"/>
      <c r="L78" s="33"/>
      <c r="M78" s="7"/>
      <c r="N78" s="8"/>
      <c r="O78" s="8"/>
      <c r="P78" s="8"/>
      <c r="Q78" s="8"/>
      <c r="R78" s="8"/>
      <c r="S78" s="32"/>
      <c r="T78" s="31"/>
      <c r="U78" s="33"/>
      <c r="V78" s="7"/>
      <c r="W78" s="8"/>
      <c r="X78" s="8"/>
      <c r="Y78" s="8"/>
      <c r="Z78" s="8"/>
      <c r="AA78" s="8"/>
      <c r="AB78" s="32"/>
      <c r="AC78" s="31"/>
      <c r="AD78" s="33"/>
      <c r="AE78" s="7"/>
      <c r="AF78" s="8"/>
      <c r="AG78" s="8"/>
      <c r="AH78" s="8"/>
      <c r="AI78" s="8"/>
      <c r="AJ78" s="8"/>
      <c r="AK78" s="32"/>
      <c r="AL78" s="31"/>
      <c r="AM78" s="33"/>
      <c r="AN78" s="7"/>
      <c r="AO78" s="8"/>
      <c r="AP78" s="8"/>
      <c r="AQ78" s="8"/>
      <c r="AR78" s="8"/>
      <c r="AS78" s="8"/>
      <c r="AT78" s="32"/>
      <c r="AU78" s="31"/>
      <c r="AV78" s="33"/>
      <c r="AW78" s="7"/>
      <c r="AX78" s="8"/>
      <c r="AY78" s="8"/>
      <c r="AZ78" s="8"/>
      <c r="BA78" s="8"/>
      <c r="BB78" s="8"/>
      <c r="BC78" s="32"/>
      <c r="BD78" s="31"/>
      <c r="BE78" s="33"/>
      <c r="BF78" s="7"/>
      <c r="BG78" s="8"/>
      <c r="BH78" s="8"/>
      <c r="BI78" s="8"/>
      <c r="BJ78" s="8"/>
      <c r="BK78" s="8"/>
      <c r="BL78" s="32"/>
      <c r="BM78" s="31"/>
      <c r="BN78" s="33"/>
      <c r="BO78" s="7"/>
      <c r="BP78" s="8"/>
      <c r="BQ78" s="8"/>
      <c r="BR78" s="8"/>
      <c r="BS78" s="8"/>
      <c r="BT78" s="8"/>
      <c r="BU78" s="32"/>
    </row>
  </sheetData>
  <conditionalFormatting sqref="AB4:AB70 AB73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J77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{DC1570DD-B13D-4DB8-B86E-B1AF4E2C8178}</x14:id>
        </ext>
      </extLst>
    </cfRule>
  </conditionalFormatting>
  <conditionalFormatting sqref="E77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{D04ABA0C-A02D-444A-B167-FCEF3B254F0D}</x14:id>
        </ext>
      </extLst>
    </cfRule>
  </conditionalFormatting>
  <conditionalFormatting sqref="E77:I77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{61692E77-44BA-4C01-8457-DBB7B6AE8849}</x14:id>
        </ext>
      </extLst>
    </cfRule>
  </conditionalFormatting>
  <conditionalFormatting sqref="F77:I77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{6CD51C96-161C-4E11-94F8-BB4831C94485}</x14:id>
        </ext>
      </extLst>
    </cfRule>
  </conditionalFormatting>
  <conditionalFormatting sqref="J78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{89B14B77-0BBC-41DD-9E68-0E01CFF96B89}</x14:id>
        </ext>
      </extLst>
    </cfRule>
  </conditionalFormatting>
  <conditionalFormatting sqref="E78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{B6B16233-3689-46A7-A949-048E9B237985}</x14:id>
        </ext>
      </extLst>
    </cfRule>
  </conditionalFormatting>
  <conditionalFormatting sqref="E78:I78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{8C9E524A-B7A0-4ABD-AED7-71F80C65B6F3}</x14:id>
        </ext>
      </extLst>
    </cfRule>
  </conditionalFormatting>
  <conditionalFormatting sqref="F78:I78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{DEE49936-8055-4FA4-ACB7-A3C16A14CB9A}</x14:id>
        </ext>
      </extLst>
    </cfRule>
  </conditionalFormatting>
  <conditionalFormatting sqref="AB74:AB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{0772DDF1-0938-42F7-85E8-E8FE812F412A}</x14:id>
        </ext>
      </extLst>
    </cfRule>
  </conditionalFormatting>
  <conditionalFormatting sqref="AK74:AK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{79C70BDD-CB33-46BC-BA89-480CDD4A0E9C}</x14:id>
        </ext>
      </extLst>
    </cfRule>
  </conditionalFormatting>
  <conditionalFormatting sqref="BU74:BU7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{665D05B3-BE11-421B-BF57-A914315A53D7}</x14:id>
        </ext>
      </extLst>
    </cfRule>
  </conditionalFormatting>
  <conditionalFormatting sqref="W7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{1F3A2CA0-FC87-464A-965A-C95416836F23}</x14:id>
        </ext>
      </extLst>
    </cfRule>
  </conditionalFormatting>
  <conditionalFormatting sqref="W7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{04043E59-F1B5-42A2-A196-89A7BCD34DEF}</x14:id>
        </ext>
      </extLst>
    </cfRule>
  </conditionalFormatting>
  <conditionalFormatting sqref="X7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{ECF7EE69-C113-4AF8-87A2-06EAC928D3A0}</x14:id>
        </ext>
      </extLst>
    </cfRule>
  </conditionalFormatting>
  <conditionalFormatting sqref="AF7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{7351591B-A16A-4162-AC1E-146E7CC120EF}</x14:id>
        </ext>
      </extLst>
    </cfRule>
  </conditionalFormatting>
  <conditionalFormatting sqref="AF7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{671E0A50-4B03-44D3-AD44-F69744B3C8FD}</x14:id>
        </ext>
      </extLst>
    </cfRule>
  </conditionalFormatting>
  <conditionalFormatting sqref="AG7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{794DBD9B-5CCF-4BFE-A3CE-93B22D07B99C}</x14:id>
        </ext>
      </extLst>
    </cfRule>
  </conditionalFormatting>
  <conditionalFormatting sqref="AO7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{58A14147-4262-46AB-94A9-AF9E1F4C5170}</x14:id>
        </ext>
      </extLst>
    </cfRule>
  </conditionalFormatting>
  <conditionalFormatting sqref="AO7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{CA4E14E5-84E6-4AFA-AF9F-46C4F88D5B0B}</x14:id>
        </ext>
      </extLst>
    </cfRule>
  </conditionalFormatting>
  <conditionalFormatting sqref="AP7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{9E634E22-ADCC-4B76-9BFF-2EA01FBCC74E}</x14:id>
        </ext>
      </extLst>
    </cfRule>
  </conditionalFormatting>
  <conditionalFormatting sqref="BP74:BP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{70E206D8-34FD-426D-BF8F-F66F97C3EADD}</x14:id>
        </ext>
      </extLst>
    </cfRule>
  </conditionalFormatting>
  <conditionalFormatting sqref="BP74:BT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{D6DD5312-FE60-4907-8CA5-C5B64F5C7CD0}</x14:id>
        </ext>
      </extLst>
    </cfRule>
  </conditionalFormatting>
  <conditionalFormatting sqref="BQ74:BT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{4D9E2EFD-6E44-4FA1-A578-82EF70F08F0A}</x14:id>
        </ext>
      </extLst>
    </cfRule>
  </conditionalFormatting>
  <conditionalFormatting sqref="N74:N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{B44E7851-091C-465F-AEC2-6076FA798756}</x14:id>
        </ext>
      </extLst>
    </cfRule>
  </conditionalFormatting>
  <conditionalFormatting sqref="N74:R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{F9B83A1C-58DE-48E9-A8EC-1F41395A1F76}</x14:id>
        </ext>
      </extLst>
    </cfRule>
  </conditionalFormatting>
  <conditionalFormatting sqref="O74:R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{C21FDCE8-FB7E-4045-8DB7-13106CD3602C}</x14:id>
        </ext>
      </extLst>
    </cfRule>
  </conditionalFormatting>
  <conditionalFormatting sqref="S74:S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{F74501C0-B037-4198-8351-AD75CFBF64C0}</x14:id>
        </ext>
      </extLst>
    </cfRule>
  </conditionalFormatting>
  <conditionalFormatting sqref="AT74:AT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{66DECC93-6DC2-4DAB-8375-4DDE35588BE3}</x14:id>
        </ext>
      </extLst>
    </cfRule>
  </conditionalFormatting>
  <conditionalFormatting sqref="BL74:BL76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{FEEF2A7E-E887-42AE-BB19-3D66EA28AA1C}</x14:id>
        </ext>
      </extLst>
    </cfRule>
  </conditionalFormatting>
  <conditionalFormatting sqref="BG74:BG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{ABDA0C13-7254-48B9-976D-A2C4FD7EEB2D}</x14:id>
        </ext>
      </extLst>
    </cfRule>
  </conditionalFormatting>
  <conditionalFormatting sqref="BG74:BK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{A8952B7C-AA10-4C8B-928A-E7F4432CAF6C}</x14:id>
        </ext>
      </extLst>
    </cfRule>
  </conditionalFormatting>
  <conditionalFormatting sqref="BH74:BK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{76F3FAB3-2E5D-4348-B8D4-0638A68355F3}</x14:id>
        </ext>
      </extLst>
    </cfRule>
  </conditionalFormatting>
  <conditionalFormatting sqref="BC74:BC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{54867CBA-E94B-43BA-BD7B-7C3F1A2C94AC}</x14:id>
        </ext>
      </extLst>
    </cfRule>
  </conditionalFormatting>
  <conditionalFormatting sqref="AX74:AX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{01C8C3FB-D361-462F-A453-0E08465F776F}</x14:id>
        </ext>
      </extLst>
    </cfRule>
  </conditionalFormatting>
  <conditionalFormatting sqref="AX74:BB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{309F410C-5512-4F87-87BB-EDC1BF60A8E6}</x14:id>
        </ext>
      </extLst>
    </cfRule>
  </conditionalFormatting>
  <conditionalFormatting sqref="AY74:BB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{5273DE73-4148-41B1-B3D9-F498E5E375F4}</x14:id>
        </ext>
      </extLst>
    </cfRule>
  </conditionalFormatting>
  <conditionalFormatting sqref="AB7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{1C9D365A-4126-4C18-87BE-16C7B8FAB517}</x14:id>
        </ext>
      </extLst>
    </cfRule>
  </conditionalFormatting>
  <conditionalFormatting sqref="AK7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{3EBF6431-608E-4F09-83BB-D08084DDCBB1}</x14:id>
        </ext>
      </extLst>
    </cfRule>
  </conditionalFormatting>
  <conditionalFormatting sqref="BU7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{41CCEBDE-16CD-418D-8E2C-A510064B0E2F}</x14:id>
        </ext>
      </extLst>
    </cfRule>
  </conditionalFormatting>
  <conditionalFormatting sqref="W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{E4BC8995-13BB-4411-AF0F-221650A915C1}</x14:id>
        </ext>
      </extLst>
    </cfRule>
  </conditionalFormatting>
  <conditionalFormatting sqref="W71:AA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{F2AECF4F-E75C-423D-AD9C-D89E0261E51F}</x14:id>
        </ext>
      </extLst>
    </cfRule>
  </conditionalFormatting>
  <conditionalFormatting sqref="X71:AA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{0ED09C8D-5624-4C18-AEB9-92B967E73529}</x14:id>
        </ext>
      </extLst>
    </cfRule>
  </conditionalFormatting>
  <conditionalFormatting sqref="AF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{31A090B4-34DF-43A4-88A9-A3D8B555DCCD}</x14:id>
        </ext>
      </extLst>
    </cfRule>
  </conditionalFormatting>
  <conditionalFormatting sqref="AF71:AJ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{9D52F0C2-0F03-4AB2-8D21-30A01DB72B81}</x14:id>
        </ext>
      </extLst>
    </cfRule>
  </conditionalFormatting>
  <conditionalFormatting sqref="AG71:AJ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{06BF0F86-2B7F-4D9C-88F6-53BA958E28DC}</x14:id>
        </ext>
      </extLst>
    </cfRule>
  </conditionalFormatting>
  <conditionalFormatting sqref="AO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{03B83805-92F7-4815-A167-6401BE391DFA}</x14:id>
        </ext>
      </extLst>
    </cfRule>
  </conditionalFormatting>
  <conditionalFormatting sqref="AO71:AS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{4E91870A-94D0-4A31-86B6-EFD955218681}</x14:id>
        </ext>
      </extLst>
    </cfRule>
  </conditionalFormatting>
  <conditionalFormatting sqref="AP71:AS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{DD0008FE-0834-4E29-BEA9-3770804DDDA6}</x14:id>
        </ext>
      </extLst>
    </cfRule>
  </conditionalFormatting>
  <conditionalFormatting sqref="BP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{D826763D-4C35-4464-88D3-F99120F37F87}</x14:id>
        </ext>
      </extLst>
    </cfRule>
  </conditionalFormatting>
  <conditionalFormatting sqref="BP71:BT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{C4DC39DF-92CA-4C80-9201-88CA12D8DC2F}</x14:id>
        </ext>
      </extLst>
    </cfRule>
  </conditionalFormatting>
  <conditionalFormatting sqref="BQ71:BT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{C9A59F90-DD00-448C-A9D7-C450F2826699}</x14:id>
        </ext>
      </extLst>
    </cfRule>
  </conditionalFormatting>
  <conditionalFormatting sqref="N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{65B61575-926F-4DA2-B732-D979077F0159}</x14:id>
        </ext>
      </extLst>
    </cfRule>
  </conditionalFormatting>
  <conditionalFormatting sqref="N71:R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{ADFD1E39-FAA7-4EF9-81FD-3EF603345B34}</x14:id>
        </ext>
      </extLst>
    </cfRule>
  </conditionalFormatting>
  <conditionalFormatting sqref="O71:R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{0541E1EE-DA35-4F11-904E-9DCEDFDBD130}</x14:id>
        </ext>
      </extLst>
    </cfRule>
  </conditionalFormatting>
  <conditionalFormatting sqref="S7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{62148CD9-A2B7-4F0F-ADE8-1383FC923D27}</x14:id>
        </ext>
      </extLst>
    </cfRule>
  </conditionalFormatting>
  <conditionalFormatting sqref="AT7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{41E7A4ED-619A-4805-B4C5-DFCED119D30E}</x14:id>
        </ext>
      </extLst>
    </cfRule>
  </conditionalFormatting>
  <conditionalFormatting sqref="BL7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{C501F9CA-7D28-4594-991E-D20B35ECD95D}</x14:id>
        </ext>
      </extLst>
    </cfRule>
  </conditionalFormatting>
  <conditionalFormatting sqref="BG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{BBD0010B-027D-4B5F-9279-F991A35A6285}</x14:id>
        </ext>
      </extLst>
    </cfRule>
  </conditionalFormatting>
  <conditionalFormatting sqref="BG71:BK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{292C8A3C-F83B-4DC5-9F8D-24A173D4F6ED}</x14:id>
        </ext>
      </extLst>
    </cfRule>
  </conditionalFormatting>
  <conditionalFormatting sqref="BH71:BK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{FE56E7B1-554A-4B29-A1DE-7ECC4584AAED}</x14:id>
        </ext>
      </extLst>
    </cfRule>
  </conditionalFormatting>
  <conditionalFormatting sqref="BC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{C4D7FDE1-102A-411C-A34C-80B21698ECE9}</x14:id>
        </ext>
      </extLst>
    </cfRule>
  </conditionalFormatting>
  <conditionalFormatting sqref="AX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{2683DFA9-ED43-447A-9754-5F7A97FCAA8D}</x14:id>
        </ext>
      </extLst>
    </cfRule>
  </conditionalFormatting>
  <conditionalFormatting sqref="AX71:BB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{30CB3964-6090-4800-AA43-C04C5020E217}</x14:id>
        </ext>
      </extLst>
    </cfRule>
  </conditionalFormatting>
  <conditionalFormatting sqref="AY71:BB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{60C90827-B239-4FFD-B486-E2721C560463}</x14:id>
        </ext>
      </extLst>
    </cfRule>
  </conditionalFormatting>
  <conditionalFormatting sqref="AB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{B1FB5A4E-9432-4145-BDAE-CDC8C9005EE7}</x14:id>
        </ext>
      </extLst>
    </cfRule>
  </conditionalFormatting>
  <conditionalFormatting sqref="AK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{510414B9-FE7E-45B8-98C6-6646C895283A}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{17BA9B1B-1BCC-46D7-BCF2-48A2348B28BF}</x14:id>
        </ext>
      </extLst>
    </cfRule>
  </conditionalFormatting>
  <conditionalFormatting sqref="W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{F886A847-D2F8-4DEC-A6BD-0B1C0559FDF2}</x14:id>
        </ext>
      </extLst>
    </cfRule>
  </conditionalFormatting>
  <conditionalFormatting sqref="W72:AA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{DE5A3D91-838A-46AA-BCF9-9152E36174E4}</x14:id>
        </ext>
      </extLst>
    </cfRule>
  </conditionalFormatting>
  <conditionalFormatting sqref="X72:AA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{79F15AA1-F19A-49C7-A0B8-9433B6453FB4}</x14:id>
        </ext>
      </extLst>
    </cfRule>
  </conditionalFormatting>
  <conditionalFormatting sqref="AF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{AC74F1D6-740A-4129-8ED7-555FA5BD0C86}</x14:id>
        </ext>
      </extLst>
    </cfRule>
  </conditionalFormatting>
  <conditionalFormatting sqref="AF72:AJ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{D138969A-76D1-4312-BD03-AB593947D7D4}</x14:id>
        </ext>
      </extLst>
    </cfRule>
  </conditionalFormatting>
  <conditionalFormatting sqref="AG72:AJ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{5161D528-FEAB-4605-91E2-E3754ECE5C48}</x14:id>
        </ext>
      </extLst>
    </cfRule>
  </conditionalFormatting>
  <conditionalFormatting sqref="AO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{52F0CE06-AA5D-46DC-8E26-FB9C323BD937}</x14:id>
        </ext>
      </extLst>
    </cfRule>
  </conditionalFormatting>
  <conditionalFormatting sqref="AO72:AS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{660800A6-D9A1-4D1A-A2BB-F7A1444C4E58}</x14:id>
        </ext>
      </extLst>
    </cfRule>
  </conditionalFormatting>
  <conditionalFormatting sqref="AP72:AS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{5FBB0121-D5EF-4D8B-8777-A21A9597936A}</x14:id>
        </ext>
      </extLst>
    </cfRule>
  </conditionalFormatting>
  <conditionalFormatting sqref="BP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{9EAB1393-9698-477D-8F36-3F3B5F3B3DC0}</x14:id>
        </ext>
      </extLst>
    </cfRule>
  </conditionalFormatting>
  <conditionalFormatting sqref="BP72:BT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{5A5ECB2F-1E1B-468B-BE16-3AFD1EA675AF}</x14:id>
        </ext>
      </extLst>
    </cfRule>
  </conditionalFormatting>
  <conditionalFormatting sqref="BQ72:BT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{6A26BD64-166A-4C13-A5E1-B93025809CEC}</x14:id>
        </ext>
      </extLst>
    </cfRule>
  </conditionalFormatting>
  <conditionalFormatting sqref="N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{A9DEB4E1-8D8E-4583-AABE-EC9DBB0EA1DB}</x14:id>
        </ext>
      </extLst>
    </cfRule>
  </conditionalFormatting>
  <conditionalFormatting sqref="N72:R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{E9566B68-CD95-4877-AA17-11363F8A3A75}</x14:id>
        </ext>
      </extLst>
    </cfRule>
  </conditionalFormatting>
  <conditionalFormatting sqref="O72:R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{EEA5D38D-6D0A-4641-8AFC-D539218FBDB1}</x14:id>
        </ext>
      </extLst>
    </cfRule>
  </conditionalFormatting>
  <conditionalFormatting sqref="S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{89A09C5F-263F-4152-A942-E05F8050C3E0}</x14:id>
        </ext>
      </extLst>
    </cfRule>
  </conditionalFormatting>
  <conditionalFormatting sqref="AT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{6870649D-F045-45BB-8A3C-75784B345E11}</x14:id>
        </ext>
      </extLst>
    </cfRule>
  </conditionalFormatting>
  <conditionalFormatting sqref="BL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{9108F4F0-A267-4763-87F8-80327F66BB84}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{F3AABF65-9175-45EA-A5EF-E1B613BDBB77}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{C6DD4D46-08BC-4A4C-9C69-608490A1041B}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{142343F3-16D0-4E86-B89D-55116AAB41DD}</x14:id>
        </ext>
      </extLst>
    </cfRule>
  </conditionalFormatting>
  <conditionalFormatting sqref="BC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{A6581486-4486-42BD-B29C-948B7B6CD479}</x14:id>
        </ext>
      </extLst>
    </cfRule>
  </conditionalFormatting>
  <conditionalFormatting sqref="AX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{322931B3-F175-4DEA-AE62-98173B943659}</x14:id>
        </ext>
      </extLst>
    </cfRule>
  </conditionalFormatting>
  <conditionalFormatting sqref="AX72:BB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{14889E03-9094-4C69-BD3D-A14D63126F0A}</x14:id>
        </ext>
      </extLst>
    </cfRule>
  </conditionalFormatting>
  <conditionalFormatting sqref="AY72:BB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{A9C70EF4-CD8F-424D-B084-3144AEDC7353}</x14:id>
        </ext>
      </extLst>
    </cfRule>
  </conditionalFormatting>
  <conditionalFormatting sqref="J4:J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{EF94FCBA-CD92-4147-8349-6508D80CAD86}</x14:id>
        </ext>
      </extLst>
    </cfRule>
  </conditionalFormatting>
  <conditionalFormatting sqref="E4:E76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{D0B4A960-D0C6-449A-87C1-5B613AA9BE17}</x14:id>
        </ext>
      </extLst>
    </cfRule>
  </conditionalFormatting>
  <conditionalFormatting sqref="E4:I76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{9C03E6C5-2AA9-4D82-BA53-562E3618EEDD}</x14:id>
        </ext>
      </extLst>
    </cfRule>
  </conditionalFormatting>
  <conditionalFormatting sqref="F4:I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{B0951C55-F770-493E-8C9B-C8E9C4A0A765}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C1570DD-B13D-4DB8-B86E-B1AF4E2C8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J77</xm:sqref>
        </x14:conditionalFormatting>
        <x14:conditionalFormatting xmlns:xm="http://schemas.microsoft.com/office/excel/2006/main">
          <x14:cfRule type="dataBar" id="{D04ABA0C-A02D-444A-B167-FCEF3B254F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E77</xm:sqref>
        </x14:conditionalFormatting>
        <x14:conditionalFormatting xmlns:xm="http://schemas.microsoft.com/office/excel/2006/main">
          <x14:cfRule type="dataBar" id="{61692E77-44BA-4C01-8457-DBB7B6AE88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E77:I77</xm:sqref>
        </x14:conditionalFormatting>
        <x14:conditionalFormatting xmlns:xm="http://schemas.microsoft.com/office/excel/2006/main">
          <x14:cfRule type="dataBar" id="{6CD51C96-161C-4E11-94F8-BB4831C9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F77:I77</xm:sqref>
        </x14:conditionalFormatting>
        <x14:conditionalFormatting xmlns:xm="http://schemas.microsoft.com/office/excel/2006/main">
          <x14:cfRule type="dataBar" id="{89B14B77-0BBC-41DD-9E68-0E01CFF96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J78</xm:sqref>
        </x14:conditionalFormatting>
        <x14:conditionalFormatting xmlns:xm="http://schemas.microsoft.com/office/excel/2006/main">
          <x14:cfRule type="dataBar" id="{B6B16233-3689-46A7-A949-048E9B2379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8C9E524A-B7A0-4ABD-AED7-71F80C65B6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E78:I78</xm:sqref>
        </x14:conditionalFormatting>
        <x14:conditionalFormatting xmlns:xm="http://schemas.microsoft.com/office/excel/2006/main">
          <x14:cfRule type="dataBar" id="{DEE49936-8055-4FA4-ACB7-A3C16A14C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F78:I78</xm:sqref>
        </x14:conditionalFormatting>
        <x14:conditionalFormatting xmlns:xm="http://schemas.microsoft.com/office/excel/2006/main">
          <x14:cfRule type="dataBar" id="{0772DDF1-0938-42F7-85E8-E8FE812F4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9C70BDD-CB33-46BC-BA89-480CDD4A0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65D05B3-BE11-421B-BF57-A914315A5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F3A2CA0-FC87-464A-965A-C95416836F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4043E59-F1B5-42A2-A196-89A7BCD34D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CF7EE69-C113-4AF8-87A2-06EAC928D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351591B-A16A-4162-AC1E-146E7CC120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71E0A50-4B03-44D3-AD44-F69744B3C8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94DBD9B-5CCF-4BFE-A3CE-93B22D07B9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8A14147-4262-46AB-94A9-AF9E1F4C51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A4E14E5-84E6-4AFA-AF9F-46C4F88D5B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E634E22-ADCC-4B76-9BFF-2EA01FBCC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0E206D8-34FD-426D-BF8F-F66F97C3EA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6DD5312-FE60-4907-8CA5-C5B64F5C7C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D9E2EFD-6E44-4FA1-A578-82EF70F08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44E7851-091C-465F-AEC2-6076FA798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9B83A1C-58DE-48E9-A8EC-1F41395A1F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21FDCE8-FB7E-4045-8DB7-13106CD36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74501C0-B037-4198-8351-AD75CFBF6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6DECC93-6DC2-4DAB-8375-4DDE35588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EEF2A7E-E887-42AE-BB19-3D66EA28A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BDA0C13-7254-48B9-976D-A2C4FD7EEB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8952B7C-AA10-4C8B-928A-E7F4432CAF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6F3FAB3-2E5D-4348-B8D4-0638A6835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4867CBA-E94B-43BA-BD7B-7C3F1A2C9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1C8C3FB-D361-462F-A453-0E08465F77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09F410C-5512-4F87-87BB-EDC1BF60A8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273DE73-4148-41B1-B3D9-F498E5E37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C9D365A-4126-4C18-87BE-16C7B8FA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EBF6431-608E-4F09-83BB-D08084DD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1CCEBDE-16CD-418D-8E2C-A510064B0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4BC8995-13BB-4411-AF0F-221650A91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2AECF4F-E75C-423D-AD9C-D89E0261E5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ED09C8D-5624-4C18-AEB9-92B967E73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1A090B4-34DF-43A4-88A9-A3D8B555DC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D52F0C2-0F03-4AB2-8D21-30A01DB72B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6BF0F86-2B7F-4D9C-88F6-53BA958E2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3B83805-92F7-4815-A167-6401BE391D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E91870A-94D0-4A31-86B6-EFD9552186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D0008FE-0834-4E29-BEA9-3770804DD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826763D-4C35-4464-88D3-F99120F37F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4DC39DF-92CA-4C80-9201-88CA12D8DC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9A59F90-DD00-448C-A9D7-C450F2826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5B61575-926F-4DA2-B732-D979077F01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DFD1E39-FAA7-4EF9-81FD-3EF603345B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541E1EE-DA35-4F11-904E-9DCEDFDBD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2148CD9-A2B7-4F0F-ADE8-1383FC923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1E7A4ED-619A-4805-B4C5-DFCED119D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501F9CA-7D28-4594-991E-D20B35ECD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BD0010B-027D-4B5F-9279-F991A35A62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92C8A3C-F83B-4DC5-9F8D-24A173D4F6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E56E7B1-554A-4B29-A1DE-7ECC4584A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4D7FDE1-102A-411C-A34C-80B21698E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683DFA9-ED43-447A-9754-5F7A97FCAA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0CB3964-6090-4800-AA43-C04C5020E2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0C90827-B239-4FFD-B486-E2721C560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1FB5A4E-9432-4145-BDAE-CDC8C9005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10414B9-FE7E-45B8-98C6-6646C8952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7BA9B1B-1BCC-46D7-BCF2-48A2348B2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886A847-D2F8-4DEC-A6BD-0B1C0559FD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E5A3D91-838A-46AA-BCF9-9152E36174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9F15AA1-F19A-49C7-A0B8-9433B6453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C74F1D6-740A-4129-8ED7-555FA5BD0C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138969A-76D1-4312-BD03-AB593947D7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161D528-FEAB-4605-91E2-E3754ECE5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2F0CE06-AA5D-46DC-8E26-FB9C323BD9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60800A6-D9A1-4D1A-A2BB-F7A1444C4E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FBB0121-D5EF-4D8B-8777-A21A95979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EAB1393-9698-477D-8F36-3F3B5F3B3D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A5ECB2F-1E1B-468B-BE16-3AFD1EA675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A26BD64-166A-4C13-A5E1-B93025809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9DEB4E1-8D8E-4583-AABE-EC9DBB0EA1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9566B68-CD95-4877-AA17-11363F8A3A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EA5D38D-6D0A-4641-8AFC-D539218FB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9A09C5F-263F-4152-A942-E05F8050C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870649D-F045-45BB-8A3C-75784B345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108F4F0-A267-4763-87F8-80327F66B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3AABF65-9175-45EA-A5EF-E1B613BDBB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6DD4D46-08BC-4A4C-9C69-608490A104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42343F3-16D0-4E86-B89D-55116AAB4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6581486-4486-42BD-B29C-948B7B6CD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22931B3-F175-4DEA-AE62-98173B9436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4889E03-9094-4C69-BD3D-A14D63126F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9C70EF4-CD8F-424D-B084-3144AEDC7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F94FCBA-CD92-4147-8349-6508D80CA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D0B4A960-D0C6-449A-87C1-5B613AA9BE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9C03E6C5-2AA9-4D82-BA53-562E3618EE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B0951C55-F770-493E-8C9B-C8E9C4A0A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tabSelected="1" zoomScale="92" zoomScaleNormal="92" workbookViewId="0">
      <pane xSplit="1" ySplit="3" topLeftCell="B1048576" activePane="bottomRight" state="frozen"/>
      <selection pane="topRight"/>
      <selection pane="bottomLeft"/>
      <selection pane="bottomRight" activeCell="C4" sqref="C4:C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f>1-'WWM-WWTPM'!C4</f>
        <v>0.88</v>
      </c>
      <c r="D4" s="36" t="s">
        <v>21</v>
      </c>
      <c r="E4" s="37">
        <v>1</v>
      </c>
      <c r="F4" s="37">
        <v>2</v>
      </c>
      <c r="G4" s="37">
        <v>1</v>
      </c>
      <c r="H4" s="37">
        <v>1</v>
      </c>
      <c r="I4" s="38">
        <v>2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0.35859414261160716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f>1-'WWM-WWTPM'!C5</f>
        <v>0.88</v>
      </c>
      <c r="D5" s="36" t="s">
        <v>21</v>
      </c>
      <c r="E5" s="37">
        <v>1</v>
      </c>
      <c r="F5" s="37">
        <v>2</v>
      </c>
      <c r="G5" s="37">
        <v>1</v>
      </c>
      <c r="H5" s="37">
        <v>1</v>
      </c>
      <c r="I5" s="38">
        <v>2</v>
      </c>
      <c r="J5" s="39">
        <f t="shared" ref="J5:J68" si="3">IF( OR( ISBLANK(E5),ISBLANK(F5), ISBLANK(G5), ISBLANK(H5), ISBLANK(I5) ), "", 1.5*SQRT(   EXP(2.21*(E5-1)) + EXP(2.21*(F5-1)) + EXP(2.21*(G5-1)) + EXP(2.21*(H5-1)) + EXP(2.21*I5)   )/100*2.45 )</f>
        <v>0.35859414261160716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f>1-'WWM-WWTPM'!C6</f>
        <v>0.88</v>
      </c>
      <c r="D6" s="36" t="s">
        <v>21</v>
      </c>
      <c r="E6" s="37">
        <v>1</v>
      </c>
      <c r="F6" s="37">
        <v>2</v>
      </c>
      <c r="G6" s="37">
        <v>1</v>
      </c>
      <c r="H6" s="37">
        <v>1</v>
      </c>
      <c r="I6" s="38">
        <v>2</v>
      </c>
      <c r="J6" s="39">
        <f t="shared" si="3"/>
        <v>0.35859414261160716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f>1-'WWM-WWTPM'!C7</f>
        <v>0.88</v>
      </c>
      <c r="D7" s="36" t="s">
        <v>21</v>
      </c>
      <c r="E7" s="37">
        <v>1</v>
      </c>
      <c r="F7" s="37">
        <v>2</v>
      </c>
      <c r="G7" s="37">
        <v>1</v>
      </c>
      <c r="H7" s="37">
        <v>1</v>
      </c>
      <c r="I7" s="38">
        <v>2</v>
      </c>
      <c r="J7" s="39">
        <f t="shared" si="3"/>
        <v>0.35859414261160716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f>1-'WWM-WWTPM'!C8</f>
        <v>0.88</v>
      </c>
      <c r="D8" s="36" t="s">
        <v>21</v>
      </c>
      <c r="E8" s="37">
        <v>1</v>
      </c>
      <c r="F8" s="37">
        <v>2</v>
      </c>
      <c r="G8" s="37">
        <v>1</v>
      </c>
      <c r="H8" s="37">
        <v>1</v>
      </c>
      <c r="I8" s="38">
        <v>2</v>
      </c>
      <c r="J8" s="39">
        <f t="shared" si="3"/>
        <v>0.35859414261160716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f>1-'WWM-WWTPM'!C9</f>
        <v>0.88</v>
      </c>
      <c r="D9" s="36" t="s">
        <v>21</v>
      </c>
      <c r="E9" s="37">
        <v>1</v>
      </c>
      <c r="F9" s="37">
        <v>2</v>
      </c>
      <c r="G9" s="37">
        <v>1</v>
      </c>
      <c r="H9" s="37">
        <v>1</v>
      </c>
      <c r="I9" s="38">
        <v>2</v>
      </c>
      <c r="J9" s="39">
        <f t="shared" si="3"/>
        <v>0.35859414261160716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f>1-'WWM-WWTPM'!C10</f>
        <v>0.88</v>
      </c>
      <c r="D10" s="36" t="s">
        <v>21</v>
      </c>
      <c r="E10" s="37">
        <v>1</v>
      </c>
      <c r="F10" s="37">
        <v>2</v>
      </c>
      <c r="G10" s="37">
        <v>1</v>
      </c>
      <c r="H10" s="37">
        <v>1</v>
      </c>
      <c r="I10" s="38">
        <v>2</v>
      </c>
      <c r="J10" s="39">
        <f t="shared" si="3"/>
        <v>0.35859414261160716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f>1-'WWM-WWTPM'!C11</f>
        <v>0.88</v>
      </c>
      <c r="D11" s="36" t="s">
        <v>21</v>
      </c>
      <c r="E11" s="37">
        <v>1</v>
      </c>
      <c r="F11" s="37">
        <v>2</v>
      </c>
      <c r="G11" s="37">
        <v>1</v>
      </c>
      <c r="H11" s="37">
        <v>1</v>
      </c>
      <c r="I11" s="38">
        <v>2</v>
      </c>
      <c r="J11" s="39">
        <f t="shared" si="3"/>
        <v>0.35859414261160716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f>1-'WWM-WWTPM'!C12</f>
        <v>0.88</v>
      </c>
      <c r="D12" s="36" t="s">
        <v>21</v>
      </c>
      <c r="E12" s="37">
        <v>1</v>
      </c>
      <c r="F12" s="37">
        <v>2</v>
      </c>
      <c r="G12" s="37">
        <v>1</v>
      </c>
      <c r="H12" s="37">
        <v>1</v>
      </c>
      <c r="I12" s="38">
        <v>2</v>
      </c>
      <c r="J12" s="39">
        <f t="shared" si="3"/>
        <v>0.35859414261160716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f>1-'WWM-WWTPM'!C13</f>
        <v>0.88</v>
      </c>
      <c r="D13" s="36" t="s">
        <v>21</v>
      </c>
      <c r="E13" s="37">
        <v>1</v>
      </c>
      <c r="F13" s="37">
        <v>2</v>
      </c>
      <c r="G13" s="37">
        <v>1</v>
      </c>
      <c r="H13" s="37">
        <v>1</v>
      </c>
      <c r="I13" s="38">
        <v>2</v>
      </c>
      <c r="J13" s="39">
        <f t="shared" si="3"/>
        <v>0.35859414261160716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f>1-'WWM-WWTPM'!C14</f>
        <v>0.88</v>
      </c>
      <c r="D14" s="36" t="s">
        <v>21</v>
      </c>
      <c r="E14" s="37">
        <v>1</v>
      </c>
      <c r="F14" s="37">
        <v>2</v>
      </c>
      <c r="G14" s="37">
        <v>1</v>
      </c>
      <c r="H14" s="37">
        <v>1</v>
      </c>
      <c r="I14" s="38">
        <v>2</v>
      </c>
      <c r="J14" s="39">
        <f t="shared" si="3"/>
        <v>0.35859414261160716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f>1-'WWM-WWTPM'!C15</f>
        <v>0.88</v>
      </c>
      <c r="D15" s="36" t="s">
        <v>21</v>
      </c>
      <c r="E15" s="37">
        <v>1</v>
      </c>
      <c r="F15" s="37">
        <v>2</v>
      </c>
      <c r="G15" s="37">
        <v>1</v>
      </c>
      <c r="H15" s="37">
        <v>1</v>
      </c>
      <c r="I15" s="38">
        <v>2</v>
      </c>
      <c r="J15" s="39">
        <f t="shared" si="3"/>
        <v>0.35859414261160716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f>1-'WWM-WWTPM'!C16</f>
        <v>0.88</v>
      </c>
      <c r="D16" s="36" t="s">
        <v>21</v>
      </c>
      <c r="E16" s="37">
        <v>1</v>
      </c>
      <c r="F16" s="37">
        <v>2</v>
      </c>
      <c r="G16" s="37">
        <v>1</v>
      </c>
      <c r="H16" s="37">
        <v>1</v>
      </c>
      <c r="I16" s="38">
        <v>2</v>
      </c>
      <c r="J16" s="39">
        <f t="shared" si="3"/>
        <v>0.35859414261160716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f>1-'WWM-WWTPM'!C17</f>
        <v>0.88</v>
      </c>
      <c r="D17" s="36" t="s">
        <v>21</v>
      </c>
      <c r="E17" s="37">
        <v>1</v>
      </c>
      <c r="F17" s="37">
        <v>2</v>
      </c>
      <c r="G17" s="37">
        <v>1</v>
      </c>
      <c r="H17" s="37">
        <v>1</v>
      </c>
      <c r="I17" s="38">
        <v>2</v>
      </c>
      <c r="J17" s="39">
        <f t="shared" si="3"/>
        <v>0.35859414261160716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f>1-'WWM-WWTPM'!C18</f>
        <v>0.88</v>
      </c>
      <c r="D18" s="36" t="s">
        <v>21</v>
      </c>
      <c r="E18" s="37">
        <v>1</v>
      </c>
      <c r="F18" s="37">
        <v>2</v>
      </c>
      <c r="G18" s="37">
        <v>1</v>
      </c>
      <c r="H18" s="37">
        <v>1</v>
      </c>
      <c r="I18" s="38">
        <v>2</v>
      </c>
      <c r="J18" s="39">
        <f t="shared" si="3"/>
        <v>0.35859414261160716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f>1-'WWM-WWTPM'!C19</f>
        <v>0.86</v>
      </c>
      <c r="D19" s="36" t="s">
        <v>21</v>
      </c>
      <c r="E19" s="37">
        <v>1</v>
      </c>
      <c r="F19" s="37">
        <v>2</v>
      </c>
      <c r="G19" s="37">
        <v>1</v>
      </c>
      <c r="H19" s="37">
        <v>1</v>
      </c>
      <c r="I19" s="38">
        <v>2</v>
      </c>
      <c r="J19" s="39">
        <f t="shared" si="3"/>
        <v>0.35859414261160716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f>1-'WWM-WWTPM'!C20</f>
        <v>0.83</v>
      </c>
      <c r="D20" s="36" t="s">
        <v>21</v>
      </c>
      <c r="E20" s="37">
        <v>1</v>
      </c>
      <c r="F20" s="37">
        <v>2</v>
      </c>
      <c r="G20" s="37">
        <v>1</v>
      </c>
      <c r="H20" s="37">
        <v>1</v>
      </c>
      <c r="I20" s="38">
        <v>2</v>
      </c>
      <c r="J20" s="39">
        <f t="shared" si="3"/>
        <v>0.35859414261160716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f>1-'WWM-WWTPM'!C21</f>
        <v>0.8</v>
      </c>
      <c r="D21" s="36" t="s">
        <v>21</v>
      </c>
      <c r="E21" s="37">
        <v>1</v>
      </c>
      <c r="F21" s="37">
        <v>2</v>
      </c>
      <c r="G21" s="37">
        <v>1</v>
      </c>
      <c r="H21" s="37">
        <v>1</v>
      </c>
      <c r="I21" s="38">
        <v>2</v>
      </c>
      <c r="J21" s="39">
        <f t="shared" si="3"/>
        <v>0.35859414261160716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f>1-'WWM-WWTPM'!C22</f>
        <v>0.75</v>
      </c>
      <c r="D22" s="36" t="s">
        <v>21</v>
      </c>
      <c r="E22" s="37">
        <v>1</v>
      </c>
      <c r="F22" s="37">
        <v>2</v>
      </c>
      <c r="G22" s="37">
        <v>1</v>
      </c>
      <c r="H22" s="37">
        <v>1</v>
      </c>
      <c r="I22" s="38">
        <v>2</v>
      </c>
      <c r="J22" s="39">
        <f t="shared" si="3"/>
        <v>0.35859414261160716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f>1-'WWM-WWTPM'!C23</f>
        <v>0.7</v>
      </c>
      <c r="D23" s="36" t="s">
        <v>21</v>
      </c>
      <c r="E23" s="37">
        <v>1</v>
      </c>
      <c r="F23" s="37">
        <v>2</v>
      </c>
      <c r="G23" s="37">
        <v>1</v>
      </c>
      <c r="H23" s="37">
        <v>1</v>
      </c>
      <c r="I23" s="38">
        <v>2</v>
      </c>
      <c r="J23" s="39">
        <f t="shared" si="3"/>
        <v>0.35859414261160716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f>1-'WWM-WWTPM'!C24</f>
        <v>0.67999999999999994</v>
      </c>
      <c r="D24" s="36" t="s">
        <v>21</v>
      </c>
      <c r="E24" s="37">
        <v>1</v>
      </c>
      <c r="F24" s="37">
        <v>2</v>
      </c>
      <c r="G24" s="37">
        <v>1</v>
      </c>
      <c r="H24" s="37">
        <v>1</v>
      </c>
      <c r="I24" s="38">
        <v>2</v>
      </c>
      <c r="J24" s="39">
        <f t="shared" si="3"/>
        <v>0.35859414261160716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f>1-'WWM-WWTPM'!C25</f>
        <v>0.65</v>
      </c>
      <c r="D25" s="36" t="s">
        <v>21</v>
      </c>
      <c r="E25" s="37">
        <v>1</v>
      </c>
      <c r="F25" s="37">
        <v>2</v>
      </c>
      <c r="G25" s="37">
        <v>1</v>
      </c>
      <c r="H25" s="37">
        <v>1</v>
      </c>
      <c r="I25" s="38">
        <v>2</v>
      </c>
      <c r="J25" s="39">
        <f t="shared" si="3"/>
        <v>0.35859414261160716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f>1-'WWM-WWTPM'!C26</f>
        <v>0.62</v>
      </c>
      <c r="D26" s="36" t="s">
        <v>21</v>
      </c>
      <c r="E26" s="37">
        <v>1</v>
      </c>
      <c r="F26" s="37">
        <v>2</v>
      </c>
      <c r="G26" s="37">
        <v>1</v>
      </c>
      <c r="H26" s="37">
        <v>1</v>
      </c>
      <c r="I26" s="38">
        <v>2</v>
      </c>
      <c r="J26" s="39">
        <f t="shared" si="3"/>
        <v>0.35859414261160716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f>1-'WWM-WWTPM'!C27</f>
        <v>0.58000000000000007</v>
      </c>
      <c r="D27" s="36" t="s">
        <v>21</v>
      </c>
      <c r="E27" s="37">
        <v>1</v>
      </c>
      <c r="F27" s="37">
        <v>2</v>
      </c>
      <c r="G27" s="37">
        <v>1</v>
      </c>
      <c r="H27" s="37">
        <v>1</v>
      </c>
      <c r="I27" s="38">
        <v>2</v>
      </c>
      <c r="J27" s="39">
        <f t="shared" si="3"/>
        <v>0.35859414261160716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f>1-'WWM-WWTPM'!C28</f>
        <v>0.54</v>
      </c>
      <c r="D28" s="36" t="s">
        <v>21</v>
      </c>
      <c r="E28" s="37">
        <v>1</v>
      </c>
      <c r="F28" s="37">
        <v>2</v>
      </c>
      <c r="G28" s="37">
        <v>1</v>
      </c>
      <c r="H28" s="37">
        <v>1</v>
      </c>
      <c r="I28" s="38">
        <v>2</v>
      </c>
      <c r="J28" s="39">
        <f t="shared" si="3"/>
        <v>0.35859414261160716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f>1-'WWM-WWTPM'!C29</f>
        <v>0.5</v>
      </c>
      <c r="D29" s="36" t="s">
        <v>21</v>
      </c>
      <c r="E29" s="37">
        <v>1</v>
      </c>
      <c r="F29" s="37">
        <v>2</v>
      </c>
      <c r="G29" s="37">
        <v>1</v>
      </c>
      <c r="H29" s="37">
        <v>1</v>
      </c>
      <c r="I29" s="38">
        <v>2</v>
      </c>
      <c r="J29" s="39">
        <f t="shared" si="3"/>
        <v>0.35859414261160716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f>1-'WWM-WWTPM'!C30</f>
        <v>0.44999999999999996</v>
      </c>
      <c r="D30" s="36" t="s">
        <v>21</v>
      </c>
      <c r="E30" s="37">
        <v>1</v>
      </c>
      <c r="F30" s="37">
        <v>2</v>
      </c>
      <c r="G30" s="37">
        <v>1</v>
      </c>
      <c r="H30" s="37">
        <v>1</v>
      </c>
      <c r="I30" s="38">
        <v>2</v>
      </c>
      <c r="J30" s="39">
        <f t="shared" si="3"/>
        <v>0.35859414261160716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f>1-'WWM-WWTPM'!C31</f>
        <v>0.4</v>
      </c>
      <c r="D31" s="36" t="s">
        <v>21</v>
      </c>
      <c r="E31" s="37">
        <v>1</v>
      </c>
      <c r="F31" s="37">
        <v>2</v>
      </c>
      <c r="G31" s="37">
        <v>1</v>
      </c>
      <c r="H31" s="37">
        <v>1</v>
      </c>
      <c r="I31" s="38">
        <v>2</v>
      </c>
      <c r="J31" s="39">
        <f t="shared" si="3"/>
        <v>0.35859414261160716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f>1-'WWM-WWTPM'!C32</f>
        <v>0.38</v>
      </c>
      <c r="D32" s="36" t="s">
        <v>21</v>
      </c>
      <c r="E32" s="37">
        <v>1</v>
      </c>
      <c r="F32" s="37">
        <v>2</v>
      </c>
      <c r="G32" s="37">
        <v>1</v>
      </c>
      <c r="H32" s="37">
        <v>1</v>
      </c>
      <c r="I32" s="38">
        <v>2</v>
      </c>
      <c r="J32" s="39">
        <f t="shared" si="3"/>
        <v>0.35859414261160716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f>1-'WWM-WWTPM'!C33</f>
        <v>0.35</v>
      </c>
      <c r="D33" s="36" t="s">
        <v>21</v>
      </c>
      <c r="E33" s="37">
        <v>1</v>
      </c>
      <c r="F33" s="37">
        <v>2</v>
      </c>
      <c r="G33" s="37">
        <v>1</v>
      </c>
      <c r="H33" s="37">
        <v>1</v>
      </c>
      <c r="I33" s="38">
        <v>2</v>
      </c>
      <c r="J33" s="39">
        <f t="shared" si="3"/>
        <v>0.35859414261160716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f>1-'WWM-WWTPM'!C34</f>
        <v>0.31000000000000005</v>
      </c>
      <c r="D34" s="36" t="s">
        <v>21</v>
      </c>
      <c r="E34" s="37">
        <v>1</v>
      </c>
      <c r="F34" s="37">
        <v>2</v>
      </c>
      <c r="G34" s="37">
        <v>1</v>
      </c>
      <c r="H34" s="37">
        <v>1</v>
      </c>
      <c r="I34" s="38">
        <v>2</v>
      </c>
      <c r="J34" s="39">
        <f t="shared" si="3"/>
        <v>0.35859414261160716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f>1-'WWM-WWTPM'!C35</f>
        <v>0.27</v>
      </c>
      <c r="D35" s="36" t="s">
        <v>21</v>
      </c>
      <c r="E35" s="37">
        <v>1</v>
      </c>
      <c r="F35" s="37">
        <v>2</v>
      </c>
      <c r="G35" s="37">
        <v>1</v>
      </c>
      <c r="H35" s="37">
        <v>1</v>
      </c>
      <c r="I35" s="38">
        <v>2</v>
      </c>
      <c r="J35" s="39">
        <f t="shared" si="3"/>
        <v>0.35859414261160716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f>1-'WWM-WWTPM'!C36</f>
        <v>0.21999999999999997</v>
      </c>
      <c r="D36" s="36" t="s">
        <v>21</v>
      </c>
      <c r="E36" s="37">
        <v>1</v>
      </c>
      <c r="F36" s="37">
        <v>2</v>
      </c>
      <c r="G36" s="37">
        <v>1</v>
      </c>
      <c r="H36" s="37">
        <v>1</v>
      </c>
      <c r="I36" s="38">
        <v>2</v>
      </c>
      <c r="J36" s="39">
        <f t="shared" si="3"/>
        <v>0.35859414261160716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f>1-'WWM-WWTPM'!C37</f>
        <v>0.18999999999999995</v>
      </c>
      <c r="D37" s="36" t="s">
        <v>21</v>
      </c>
      <c r="E37" s="37">
        <v>1</v>
      </c>
      <c r="F37" s="37">
        <v>2</v>
      </c>
      <c r="G37" s="37">
        <v>1</v>
      </c>
      <c r="H37" s="37">
        <v>1</v>
      </c>
      <c r="I37" s="38">
        <v>2</v>
      </c>
      <c r="J37" s="39">
        <f t="shared" si="3"/>
        <v>0.35859414261160716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f>1-'WWM-WWTPM'!C38</f>
        <v>0.18000000000000005</v>
      </c>
      <c r="D38" s="36" t="s">
        <v>21</v>
      </c>
      <c r="E38" s="37">
        <v>1</v>
      </c>
      <c r="F38" s="37">
        <v>2</v>
      </c>
      <c r="G38" s="37">
        <v>1</v>
      </c>
      <c r="H38" s="37">
        <v>1</v>
      </c>
      <c r="I38" s="38">
        <v>2</v>
      </c>
      <c r="J38" s="39">
        <f t="shared" si="3"/>
        <v>0.35859414261160716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f>1-'WWM-WWTPM'!C39</f>
        <v>0.17000000000000004</v>
      </c>
      <c r="D39" s="36" t="s">
        <v>21</v>
      </c>
      <c r="E39" s="37">
        <v>1</v>
      </c>
      <c r="F39" s="37">
        <v>2</v>
      </c>
      <c r="G39" s="37">
        <v>1</v>
      </c>
      <c r="H39" s="37">
        <v>1</v>
      </c>
      <c r="I39" s="38">
        <v>2</v>
      </c>
      <c r="J39" s="39">
        <f t="shared" si="3"/>
        <v>0.35859414261160716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f>1-'WWM-WWTPM'!C40</f>
        <v>0.16000000000000003</v>
      </c>
      <c r="D40" s="36" t="s">
        <v>21</v>
      </c>
      <c r="E40" s="37">
        <v>1</v>
      </c>
      <c r="F40" s="37">
        <v>2</v>
      </c>
      <c r="G40" s="37">
        <v>1</v>
      </c>
      <c r="H40" s="37">
        <v>1</v>
      </c>
      <c r="I40" s="38">
        <v>2</v>
      </c>
      <c r="J40" s="39">
        <f t="shared" si="3"/>
        <v>0.35859414261160716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f>1-'WWM-WWTPM'!C41</f>
        <v>0.15000000000000002</v>
      </c>
      <c r="D41" s="36" t="s">
        <v>21</v>
      </c>
      <c r="E41" s="37">
        <v>1</v>
      </c>
      <c r="F41" s="37">
        <v>2</v>
      </c>
      <c r="G41" s="37">
        <v>1</v>
      </c>
      <c r="H41" s="37">
        <v>1</v>
      </c>
      <c r="I41" s="38">
        <v>2</v>
      </c>
      <c r="J41" s="39">
        <f t="shared" si="3"/>
        <v>0.35859414261160716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f>1-'WWM-WWTPM'!C42</f>
        <v>0.13</v>
      </c>
      <c r="D42" s="36" t="s">
        <v>21</v>
      </c>
      <c r="E42" s="37">
        <v>1</v>
      </c>
      <c r="F42" s="37">
        <v>2</v>
      </c>
      <c r="G42" s="37">
        <v>1</v>
      </c>
      <c r="H42" s="37">
        <v>1</v>
      </c>
      <c r="I42" s="38">
        <v>2</v>
      </c>
      <c r="J42" s="39">
        <f t="shared" si="3"/>
        <v>0.35859414261160716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f>1-'WWM-WWTPM'!C43</f>
        <v>9.9999999999999978E-2</v>
      </c>
      <c r="D43" s="36" t="s">
        <v>21</v>
      </c>
      <c r="E43" s="37">
        <v>1</v>
      </c>
      <c r="F43" s="37">
        <v>2</v>
      </c>
      <c r="G43" s="37">
        <v>1</v>
      </c>
      <c r="H43" s="37">
        <v>1</v>
      </c>
      <c r="I43" s="38">
        <v>2</v>
      </c>
      <c r="J43" s="39">
        <f t="shared" si="3"/>
        <v>0.35859414261160716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f>1-'WWM-WWTPM'!C44</f>
        <v>9.9999999999999978E-2</v>
      </c>
      <c r="D44" s="36" t="s">
        <v>21</v>
      </c>
      <c r="E44" s="37">
        <v>1</v>
      </c>
      <c r="F44" s="37">
        <v>2</v>
      </c>
      <c r="G44" s="37">
        <v>1</v>
      </c>
      <c r="H44" s="37">
        <v>1</v>
      </c>
      <c r="I44" s="38">
        <v>2</v>
      </c>
      <c r="J44" s="39">
        <f t="shared" si="3"/>
        <v>0.35859414261160716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f>1-'WWM-WWTPM'!C45</f>
        <v>8.9999999999999969E-2</v>
      </c>
      <c r="D45" s="36" t="s">
        <v>21</v>
      </c>
      <c r="E45" s="37">
        <v>1</v>
      </c>
      <c r="F45" s="37">
        <v>2</v>
      </c>
      <c r="G45" s="37">
        <v>1</v>
      </c>
      <c r="H45" s="37">
        <v>1</v>
      </c>
      <c r="I45" s="38">
        <v>2</v>
      </c>
      <c r="J45" s="39">
        <f t="shared" si="3"/>
        <v>0.35859414261160716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f>1-'WWM-WWTPM'!C46</f>
        <v>8.4999999999999964E-2</v>
      </c>
      <c r="D46" s="36" t="s">
        <v>21</v>
      </c>
      <c r="E46" s="37">
        <v>1</v>
      </c>
      <c r="F46" s="37">
        <v>2</v>
      </c>
      <c r="G46" s="37">
        <v>1</v>
      </c>
      <c r="H46" s="37">
        <v>1</v>
      </c>
      <c r="I46" s="38">
        <v>2</v>
      </c>
      <c r="J46" s="39">
        <f t="shared" si="3"/>
        <v>0.35859414261160716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f>1-'WWM-WWTPM'!C47</f>
        <v>7.999999999999996E-2</v>
      </c>
      <c r="D47" s="36" t="s">
        <v>21</v>
      </c>
      <c r="E47" s="37">
        <v>1</v>
      </c>
      <c r="F47" s="37">
        <v>2</v>
      </c>
      <c r="G47" s="37">
        <v>1</v>
      </c>
      <c r="H47" s="37">
        <v>1</v>
      </c>
      <c r="I47" s="38">
        <v>2</v>
      </c>
      <c r="J47" s="39">
        <f t="shared" si="3"/>
        <v>0.35859414261160716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f>1-'WWM-WWTPM'!C48</f>
        <v>6.9999999999999951E-2</v>
      </c>
      <c r="D48" s="36" t="s">
        <v>21</v>
      </c>
      <c r="E48" s="37">
        <v>1</v>
      </c>
      <c r="F48" s="37">
        <v>2</v>
      </c>
      <c r="G48" s="37">
        <v>1</v>
      </c>
      <c r="H48" s="37">
        <v>1</v>
      </c>
      <c r="I48" s="38">
        <v>2</v>
      </c>
      <c r="J48" s="39">
        <f t="shared" si="3"/>
        <v>0.35859414261160716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f>1-'WWM-WWTPM'!C49</f>
        <v>6.2999999999999945E-2</v>
      </c>
      <c r="D49" s="36" t="s">
        <v>21</v>
      </c>
      <c r="E49" s="37">
        <v>1</v>
      </c>
      <c r="F49" s="37">
        <v>2</v>
      </c>
      <c r="G49" s="37">
        <v>1</v>
      </c>
      <c r="H49" s="37">
        <v>1</v>
      </c>
      <c r="I49" s="38">
        <v>2</v>
      </c>
      <c r="J49" s="39">
        <f t="shared" si="3"/>
        <v>0.35859414261160716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f>1-'WWM-WWTPM'!C50</f>
        <v>6.0000000000000053E-2</v>
      </c>
      <c r="D50" s="36" t="s">
        <v>21</v>
      </c>
      <c r="E50" s="37">
        <v>1</v>
      </c>
      <c r="F50" s="37">
        <v>2</v>
      </c>
      <c r="G50" s="37">
        <v>1</v>
      </c>
      <c r="H50" s="37">
        <v>1</v>
      </c>
      <c r="I50" s="38">
        <v>2</v>
      </c>
      <c r="J50" s="39">
        <f t="shared" si="3"/>
        <v>0.35859414261160716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f>1-'WWM-WWTPM'!C51</f>
        <v>5.5000000000000049E-2</v>
      </c>
      <c r="D51" s="36" t="s">
        <v>21</v>
      </c>
      <c r="E51" s="37">
        <v>1</v>
      </c>
      <c r="F51" s="37">
        <v>2</v>
      </c>
      <c r="G51" s="37">
        <v>1</v>
      </c>
      <c r="H51" s="37">
        <v>1</v>
      </c>
      <c r="I51" s="38">
        <v>2</v>
      </c>
      <c r="J51" s="39">
        <f t="shared" si="3"/>
        <v>0.35859414261160716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f>1-'WWM-WWTPM'!C52</f>
        <v>5.0000000000000044E-2</v>
      </c>
      <c r="D52" s="36" t="s">
        <v>21</v>
      </c>
      <c r="E52" s="37">
        <v>1</v>
      </c>
      <c r="F52" s="37">
        <v>2</v>
      </c>
      <c r="G52" s="37">
        <v>1</v>
      </c>
      <c r="H52" s="37">
        <v>1</v>
      </c>
      <c r="I52" s="38">
        <v>2</v>
      </c>
      <c r="J52" s="39">
        <f t="shared" si="3"/>
        <v>0.35859414261160716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f>1-'WWM-WWTPM'!C53</f>
        <v>4.7999999999999932E-2</v>
      </c>
      <c r="D53" s="36" t="s">
        <v>21</v>
      </c>
      <c r="E53" s="37">
        <v>1</v>
      </c>
      <c r="F53" s="37">
        <v>2</v>
      </c>
      <c r="G53" s="37">
        <v>1</v>
      </c>
      <c r="H53" s="37">
        <v>1</v>
      </c>
      <c r="I53" s="38">
        <v>2</v>
      </c>
      <c r="J53" s="39">
        <f t="shared" si="3"/>
        <v>0.35859414261160716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f>1-'WWM-WWTPM'!C54</f>
        <v>4.599999999999993E-2</v>
      </c>
      <c r="D54" s="36" t="s">
        <v>21</v>
      </c>
      <c r="E54" s="37">
        <v>1</v>
      </c>
      <c r="F54" s="37">
        <v>2</v>
      </c>
      <c r="G54" s="37">
        <v>1</v>
      </c>
      <c r="H54" s="37">
        <v>1</v>
      </c>
      <c r="I54" s="38">
        <v>2</v>
      </c>
      <c r="J54" s="39">
        <f t="shared" si="3"/>
        <v>0.35859414261160716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f>1-'WWM-WWTPM'!C55</f>
        <v>4.2999999999999927E-2</v>
      </c>
      <c r="D55" s="36" t="s">
        <v>21</v>
      </c>
      <c r="E55" s="37">
        <v>1</v>
      </c>
      <c r="F55" s="37">
        <v>2</v>
      </c>
      <c r="G55" s="37">
        <v>1</v>
      </c>
      <c r="H55" s="37">
        <v>1</v>
      </c>
      <c r="I55" s="38">
        <v>2</v>
      </c>
      <c r="J55" s="39">
        <f t="shared" si="3"/>
        <v>0.35859414261160716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f>1-'WWM-WWTPM'!C56</f>
        <v>4.0000000000000036E-2</v>
      </c>
      <c r="D56" s="36" t="s">
        <v>21</v>
      </c>
      <c r="E56" s="37">
        <v>1</v>
      </c>
      <c r="F56" s="37">
        <v>2</v>
      </c>
      <c r="G56" s="37">
        <v>1</v>
      </c>
      <c r="H56" s="37">
        <v>1</v>
      </c>
      <c r="I56" s="38">
        <v>2</v>
      </c>
      <c r="J56" s="39">
        <f t="shared" si="3"/>
        <v>0.35859414261160716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f>1-'WWM-WWTPM'!C57</f>
        <v>3.7000000000000033E-2</v>
      </c>
      <c r="D57" s="36" t="s">
        <v>21</v>
      </c>
      <c r="E57" s="37">
        <v>1</v>
      </c>
      <c r="F57" s="37">
        <v>2</v>
      </c>
      <c r="G57" s="37">
        <v>1</v>
      </c>
      <c r="H57" s="37">
        <v>1</v>
      </c>
      <c r="I57" s="38">
        <v>2</v>
      </c>
      <c r="J57" s="39">
        <f t="shared" si="3"/>
        <v>0.35859414261160716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f>1-'WWM-WWTPM'!C58</f>
        <v>3.400000000000003E-2</v>
      </c>
      <c r="D58" s="36" t="s">
        <v>21</v>
      </c>
      <c r="E58" s="37">
        <v>1</v>
      </c>
      <c r="F58" s="37">
        <v>2</v>
      </c>
      <c r="G58" s="37">
        <v>1</v>
      </c>
      <c r="H58" s="37">
        <v>1</v>
      </c>
      <c r="I58" s="38">
        <v>2</v>
      </c>
      <c r="J58" s="39">
        <f t="shared" si="3"/>
        <v>0.35859414261160716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f>1-'WWM-WWTPM'!C59</f>
        <v>3.2000000000000028E-2</v>
      </c>
      <c r="D59" s="36" t="s">
        <v>21</v>
      </c>
      <c r="E59" s="37">
        <v>1</v>
      </c>
      <c r="F59" s="37">
        <v>2</v>
      </c>
      <c r="G59" s="37">
        <v>1</v>
      </c>
      <c r="H59" s="37">
        <v>1</v>
      </c>
      <c r="I59" s="38">
        <v>2</v>
      </c>
      <c r="J59" s="39">
        <f t="shared" si="3"/>
        <v>0.35859414261160716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f>1-'WWM-WWTPM'!C60</f>
        <v>3.0999999999999917E-2</v>
      </c>
      <c r="D60" s="36" t="s">
        <v>21</v>
      </c>
      <c r="E60" s="37">
        <v>1</v>
      </c>
      <c r="F60" s="37">
        <v>2</v>
      </c>
      <c r="G60" s="37">
        <v>1</v>
      </c>
      <c r="H60" s="37">
        <v>1</v>
      </c>
      <c r="I60" s="38">
        <v>2</v>
      </c>
      <c r="J60" s="39">
        <f t="shared" si="3"/>
        <v>0.35859414261160716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f>1-'WWM-WWTPM'!C61</f>
        <v>3.0000000000000027E-2</v>
      </c>
      <c r="D61" s="36" t="s">
        <v>21</v>
      </c>
      <c r="E61" s="37">
        <v>1</v>
      </c>
      <c r="F61" s="37">
        <v>2</v>
      </c>
      <c r="G61" s="37">
        <v>1</v>
      </c>
      <c r="H61" s="37">
        <v>1</v>
      </c>
      <c r="I61" s="38">
        <v>2</v>
      </c>
      <c r="J61" s="39">
        <f t="shared" si="3"/>
        <v>0.35859414261160716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f>1-'WWM-WWTPM'!C62</f>
        <v>2.9000000000000026E-2</v>
      </c>
      <c r="D62" s="36" t="s">
        <v>21</v>
      </c>
      <c r="E62" s="37">
        <v>1</v>
      </c>
      <c r="F62" s="37">
        <v>2</v>
      </c>
      <c r="G62" s="37">
        <v>1</v>
      </c>
      <c r="H62" s="37">
        <v>1</v>
      </c>
      <c r="I62" s="38">
        <v>2</v>
      </c>
      <c r="J62" s="39">
        <f t="shared" si="3"/>
        <v>0.35859414261160716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f>1-'WWM-WWTPM'!C63</f>
        <v>2.8000000000000025E-2</v>
      </c>
      <c r="D63" s="36" t="s">
        <v>21</v>
      </c>
      <c r="E63" s="37">
        <v>1</v>
      </c>
      <c r="F63" s="37">
        <v>2</v>
      </c>
      <c r="G63" s="37">
        <v>1</v>
      </c>
      <c r="H63" s="37">
        <v>1</v>
      </c>
      <c r="I63" s="38">
        <v>2</v>
      </c>
      <c r="J63" s="39">
        <f t="shared" si="3"/>
        <v>0.35859414261160716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f>1-'WWM-WWTPM'!C64</f>
        <v>2.8000000000000025E-2</v>
      </c>
      <c r="D64" s="36" t="s">
        <v>21</v>
      </c>
      <c r="E64" s="37">
        <v>1</v>
      </c>
      <c r="F64" s="37">
        <v>2</v>
      </c>
      <c r="G64" s="37">
        <v>1</v>
      </c>
      <c r="H64" s="37">
        <v>1</v>
      </c>
      <c r="I64" s="38">
        <v>2</v>
      </c>
      <c r="J64" s="39">
        <f t="shared" si="3"/>
        <v>0.35859414261160716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f>1-'WWM-WWTPM'!C65</f>
        <v>2.7000000000000024E-2</v>
      </c>
      <c r="D65" s="36" t="s">
        <v>21</v>
      </c>
      <c r="E65" s="37">
        <v>1</v>
      </c>
      <c r="F65" s="37">
        <v>2</v>
      </c>
      <c r="G65" s="37">
        <v>1</v>
      </c>
      <c r="H65" s="37">
        <v>1</v>
      </c>
      <c r="I65" s="38">
        <v>2</v>
      </c>
      <c r="J65" s="39">
        <f t="shared" si="3"/>
        <v>0.35859414261160716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f>1-'WWM-WWTPM'!C66</f>
        <v>2.7000000000000024E-2</v>
      </c>
      <c r="D66" s="36" t="s">
        <v>21</v>
      </c>
      <c r="E66" s="37">
        <v>1</v>
      </c>
      <c r="F66" s="37">
        <v>2</v>
      </c>
      <c r="G66" s="37">
        <v>1</v>
      </c>
      <c r="H66" s="37">
        <v>1</v>
      </c>
      <c r="I66" s="38">
        <v>2</v>
      </c>
      <c r="J66" s="39">
        <f t="shared" si="3"/>
        <v>0.35859414261160716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f>1-'WWM-WWTPM'!C67</f>
        <v>2.7000000000000024E-2</v>
      </c>
      <c r="D67" s="36" t="s">
        <v>21</v>
      </c>
      <c r="E67" s="37">
        <v>1</v>
      </c>
      <c r="F67" s="37">
        <v>2</v>
      </c>
      <c r="G67" s="37">
        <v>1</v>
      </c>
      <c r="H67" s="37">
        <v>1</v>
      </c>
      <c r="I67" s="38">
        <v>2</v>
      </c>
      <c r="J67" s="39">
        <f t="shared" si="3"/>
        <v>0.35859414261160716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f>1-'WWM-WWTPM'!C68</f>
        <v>2.7000000000000024E-2</v>
      </c>
      <c r="D68" s="36" t="s">
        <v>21</v>
      </c>
      <c r="E68" s="37">
        <v>1</v>
      </c>
      <c r="F68" s="37">
        <v>2</v>
      </c>
      <c r="G68" s="37">
        <v>1</v>
      </c>
      <c r="H68" s="37">
        <v>1</v>
      </c>
      <c r="I68" s="38">
        <v>2</v>
      </c>
      <c r="J68" s="39">
        <f t="shared" si="3"/>
        <v>0.35859414261160716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f>1-'WWM-WWTPM'!C69</f>
        <v>2.7000000000000024E-2</v>
      </c>
      <c r="D69" s="36" t="s">
        <v>21</v>
      </c>
      <c r="E69" s="37">
        <v>1</v>
      </c>
      <c r="F69" s="37">
        <v>2</v>
      </c>
      <c r="G69" s="37">
        <v>1</v>
      </c>
      <c r="H69" s="37">
        <v>1</v>
      </c>
      <c r="I69" s="38">
        <v>2</v>
      </c>
      <c r="J69" s="39">
        <f t="shared" ref="J69:J73" si="13">IF( OR( ISBLANK(E69),ISBLANK(F69), ISBLANK(G69), ISBLANK(H69), ISBLANK(I69) ), "", 1.5*SQRT(   EXP(2.21*(E69-1)) + EXP(2.21*(F69-1)) + EXP(2.21*(G69-1)) + EXP(2.21*(H69-1)) + EXP(2.21*I69)   )/100*2.45 )</f>
        <v>0.35859414261160716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f>1-'WWM-WWTPM'!C70</f>
        <v>2.7000000000000024E-2</v>
      </c>
      <c r="D70" s="36" t="s">
        <v>21</v>
      </c>
      <c r="E70" s="37">
        <v>1</v>
      </c>
      <c r="F70" s="37">
        <v>2</v>
      </c>
      <c r="G70" s="37">
        <v>1</v>
      </c>
      <c r="H70" s="37">
        <v>1</v>
      </c>
      <c r="I70" s="38">
        <v>2</v>
      </c>
      <c r="J70" s="39">
        <f t="shared" si="13"/>
        <v>0.35859414261160716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f>1-'WWM-WWTPM'!C71</f>
        <v>2.7000000000000024E-2</v>
      </c>
      <c r="D71" s="36" t="s">
        <v>21</v>
      </c>
      <c r="E71" s="37">
        <v>1</v>
      </c>
      <c r="F71" s="37">
        <v>2</v>
      </c>
      <c r="G71" s="37">
        <v>1</v>
      </c>
      <c r="H71" s="37">
        <v>1</v>
      </c>
      <c r="I71" s="38">
        <v>2</v>
      </c>
      <c r="J71" s="39">
        <f t="shared" ref="J71:J72" si="17">IF( OR( ISBLANK(E71),ISBLANK(F71), ISBLANK(G71), ISBLANK(H71), ISBLANK(I71) ), "", 1.5*SQRT(   EXP(2.21*(E71-1)) + EXP(2.21*(F71-1)) + EXP(2.21*(G71-1)) + EXP(2.21*(H71-1)) + EXP(2.21*I71)   )/100*2.45 )</f>
        <v>0.35859414261160716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f>1-'WWM-WWTPM'!C72</f>
        <v>2.7000000000000024E-2</v>
      </c>
      <c r="D72" s="36" t="s">
        <v>21</v>
      </c>
      <c r="E72" s="37">
        <v>1</v>
      </c>
      <c r="F72" s="37">
        <v>2</v>
      </c>
      <c r="G72" s="37">
        <v>1</v>
      </c>
      <c r="H72" s="37">
        <v>1</v>
      </c>
      <c r="I72" s="38">
        <v>2</v>
      </c>
      <c r="J72" s="39">
        <f t="shared" si="17"/>
        <v>0.35859414261160716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f>1-'WWM-WWTPM'!C73</f>
        <v>2.7000000000000024E-2</v>
      </c>
      <c r="D73" s="36" t="s">
        <v>21</v>
      </c>
      <c r="E73" s="37">
        <v>1</v>
      </c>
      <c r="F73" s="37">
        <v>2</v>
      </c>
      <c r="G73" s="37">
        <v>1</v>
      </c>
      <c r="H73" s="37">
        <v>1</v>
      </c>
      <c r="I73" s="38">
        <v>2</v>
      </c>
      <c r="J73" s="39">
        <f t="shared" si="13"/>
        <v>0.35859414261160716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f>1-'WWM-WWTPM'!C74</f>
        <v>2.7000000000000024E-2</v>
      </c>
      <c r="D74" s="36" t="s">
        <v>21</v>
      </c>
      <c r="E74" s="37">
        <v>1</v>
      </c>
      <c r="F74" s="37">
        <v>2</v>
      </c>
      <c r="G74" s="37">
        <v>1</v>
      </c>
      <c r="H74" s="37">
        <v>1</v>
      </c>
      <c r="I74" s="38">
        <v>2</v>
      </c>
      <c r="J74" s="39">
        <f t="shared" ref="J74" si="25">IF( OR( ISBLANK(E74),ISBLANK(F74), ISBLANK(G74), ISBLANK(H74), ISBLANK(I74) ), "", 1.5*SQRT(   EXP(2.21*(E74-1)) + EXP(2.21*(F74-1)) + EXP(2.21*(G74-1)) + EXP(2.21*(H74-1)) + EXP(2.21*I74)   )/100*2.45 )</f>
        <v>0.35859414261160716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50">
        <v>2.7000000000000024E-2</v>
      </c>
      <c r="D75" s="51" t="s">
        <v>21</v>
      </c>
      <c r="E75" s="52">
        <v>1</v>
      </c>
      <c r="F75" s="52">
        <v>2</v>
      </c>
      <c r="G75" s="52">
        <v>1</v>
      </c>
      <c r="H75" s="52">
        <v>1</v>
      </c>
      <c r="I75" s="52">
        <v>2</v>
      </c>
      <c r="J75" s="53">
        <v>0.35859414261160716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50">
        <v>2.7000000000000024E-2</v>
      </c>
      <c r="D76" s="51" t="s">
        <v>21</v>
      </c>
      <c r="E76" s="52">
        <v>1</v>
      </c>
      <c r="F76" s="52">
        <v>2</v>
      </c>
      <c r="G76" s="52">
        <v>1</v>
      </c>
      <c r="H76" s="52">
        <v>1</v>
      </c>
      <c r="I76" s="52">
        <v>2</v>
      </c>
      <c r="J76" s="53">
        <v>0.35859414261160716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{1CF4A77F-1699-4553-8D17-FFB80F9189DF}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{7FFC4908-0431-441E-9CA7-0C8CFE6851C9}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{29C15F3E-994F-493D-99EF-2956E91433FF}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{FBDEDE9A-8E19-49ED-85C8-6F2A24986C13}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{FB118088-F7B4-4973-99F6-D8D86820AE81}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{1E3C7F8E-FE6A-47B8-B8B9-F1797FEBAB49}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{C28E2BCD-996E-4BCA-BE65-E9DFEE1BE719}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{3AF02839-8836-4312-AC99-CA9C2049726C}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{9B2F6A40-87FE-4F53-A129-0F3F2FDFE9C4}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{518F4097-BDE1-4588-8C80-1AF1F7AF13EB}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{39425CA8-B5DD-4463-8170-70D0491D83C9}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{A1DF0AB0-5C47-4936-874B-7A98BDE99E05}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{6E3C4F2A-C093-4249-8D37-865C3B513A88}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{5573F678-5D7C-4235-B757-1FCBB11EA623}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{DEF7AF73-D512-4B30-9FED-3539C0FB3504}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{CF0BFB1C-15F2-4B53-8658-A9B02974EE82}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{D740AE68-0B52-4572-903B-96C0C0657EAC}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{C72ABE7A-351E-4A83-B10A-648E28EF890D}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{B23C7248-4222-417E-9BEA-B3EB95838643}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{6ABFC9B7-5C32-4DD7-A2DC-2B5E264EE288}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{53B7C86A-0A0D-482F-8248-F58F07CCEBB6}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{2F7CA8EF-6BDE-4E7A-936E-CE480FA94F91}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{D086C82F-41B7-41D5-BDB4-3FDECAF54C78}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{818BE96B-E350-458D-9209-E2C66C09F415}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{5F4BA006-4EBE-4194-B632-65DBFE36A39C}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{9E722EE7-E1AF-44E2-BF36-B92AC8244F6C}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{96CC11A5-2E28-41FB-8F79-A71B8EE5ED9A}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{B94FD905-4915-411C-8A3B-C918416B31FB}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{878A5A96-484D-4E7F-B430-137E27FA7726}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{EB5DF368-39E8-473B-AB02-BB58D332D4E6}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{09EFD559-BD2B-49AF-AA1A-357435F03148}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{8FD76172-2956-43DB-BEC5-9A39EFA970C0}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{99ECC80C-0B8D-4C80-B725-DE84BA0F8390}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{91BF9107-A770-4DE7-8EB4-A7A63F056AD3}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{97C0795C-7BA6-408D-A2ED-BE3DC97721FB}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{2D0BF389-BB1D-44A4-926E-82E6E01A9048}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{9B8AD933-413A-4115-9B58-6817C5785860}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{88B35ABE-71BB-4508-8685-C62F6DFBAB41}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{E9E55DC8-22A8-4295-A956-FE99C4642535}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{36ECEA6A-EAEE-41D9-BF65-6B496AE29C5E}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{62F94936-FC89-4B90-979C-8E6D3C0CD760}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{814155B5-B021-443F-AF27-458EAF902BB6}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{C5C259E5-0F90-4E7E-901B-9966B550F5FE}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{5131D17F-A765-4D85-9F94-4B6A538F6498}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{98DC3C7C-9C2D-443E-83DD-C923343D5AFF}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{5F142543-1836-43F3-A0F3-B1324FE81E15}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{0B036ABF-3376-4E93-AC03-DA9C1620CFF8}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{5BF9A362-D412-4497-B2D5-9E5DF660E7E5}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{DCDCF658-0128-4EFF-8B41-E22F33767484}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{5C926968-9FC5-4C7D-B806-B60EC0AE2FDA}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{5DEB7244-3EC9-4C3A-9C0D-6458D5FF7808}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{1422E0E8-A2D4-428E-874D-E67610AFF36E}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{B5A4429D-2709-4C75-A7FF-64D45E7DF2AB}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{A0FC3BFD-B446-46D3-8C4B-D7A7B570E617}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{9AC1AF62-1078-4C86-8C85-5D1F18B614ED}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{EAF7F22A-B4E4-4EF8-A5C9-DA2C68BDC0B9}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{EC041BAB-7E5A-44AE-8CB9-14C19D57570A}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{40947E79-5B15-4A04-898D-DE832FF03D45}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{171F59A5-5FC1-486F-A1D3-0B4C71D4BF6F}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{927224E1-FF12-4117-99BB-A786180DA11C}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{E6D78EE8-1B9A-49B1-8291-FAEE8801406D}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{7C1A962B-B4E1-4BDC-A4CA-6F2BB934D130}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{AF9CD70E-380F-4D89-B415-ED14550DE428}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{2D714294-2C1B-4ED2-B9BD-87D1041FEDE3}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{1C78D290-C9BD-456E-AAAD-12165A1BB2CB}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{F7373116-FCC2-41DD-93F1-504EBC0646BB}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{1C4ED65F-2AB7-49B7-BA33-8D71AB78D94D}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{7F465DC8-CF9B-42A6-8AFB-E88CB667EDF8}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{38EC118F-C7F0-464D-8C6C-16C1A54F3A93}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{681BB749-66CC-4577-A68A-5D9FA248F850}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{ABB332BE-CB5B-4BF6-9F0F-808B65382564}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{140702CC-DC31-4498-A203-D28F8767990C}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{16E27CCA-D73B-4BC1-839C-0356F8B6D5C8}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{EAF4757D-DFA1-4252-8825-D118D545BA10}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{EF7ACEFB-7E73-427D-A94C-12B9467BB58A}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{78EE3846-4D13-40F3-896C-6DA2A04EAEAD}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{7022446F-E6E7-48B1-9C1D-BAFEB696EC42}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{4F55B6B0-CB7F-4AD2-B29E-CD6F668C67C4}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{EAA44733-0CA0-4022-BB48-5CF797FE051A}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{B7B9FD59-0751-4D33-8884-1056CFF32CF1}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{A200941A-0631-46D3-8CE6-87B6D798D02A}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{C8386AA8-30D2-48A6-96AF-92D1414C65F7}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{6198E91B-B13E-49C9-AD61-031DB065C532}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{77B14C46-2435-4D34-977D-8B0C155D914C}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{BBD50645-3C1C-4960-93D0-D0FF389F9650}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{3762A9DF-694B-4D67-A941-3474CC22557E}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{3000FF1A-3439-4F6F-AE80-706C42A64800}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{1A263BE6-3D53-4568-83E3-C84457139E59}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{8A4A092E-4537-4481-A539-FF1D86FB8697}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{ED6B78C5-EAF0-4351-BC22-3B885EE8E982}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{E72159BC-BF39-412F-82F8-8A2B14BD8175}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{9C3AF8D2-F03C-4416-A187-875E3D67FCB4}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CF4A77F-1699-4553-8D17-FFB80F918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FFC4908-0431-441E-9CA7-0C8CFE685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9C15F3E-994F-493D-99EF-2956E9143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BDEDE9A-8E19-49ED-85C8-6F2A24986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B118088-F7B4-4973-99F6-D8D86820A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E3C7F8E-FE6A-47B8-B8B9-F1797FEBAB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28E2BCD-996E-4BCA-BE65-E9DFEE1BE7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AF02839-8836-4312-AC99-CA9C20497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B2F6A40-87FE-4F53-A129-0F3F2FDFE9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18F4097-BDE1-4588-8C80-1AF1F7AF13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9425CA8-B5DD-4463-8170-70D0491D8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A1DF0AB0-5C47-4936-874B-7A98BDE99E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E3C4F2A-C093-4249-8D37-865C3B513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573F678-5D7C-4235-B757-1FCBB11EA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EF7AF73-D512-4B30-9FED-3539C0FB35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F0BFB1C-15F2-4B53-8658-A9B02974EE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740AE68-0B52-4572-903B-96C0C0657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72ABE7A-351E-4A83-B10A-648E28EF89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23C7248-4222-417E-9BEA-B3EB958386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ABFC9B7-5C32-4DD7-A2DC-2B5E264EE2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3B7C86A-0A0D-482F-8248-F58F07CCE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F7CA8EF-6BDE-4E7A-936E-CE480FA94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086C82F-41B7-41D5-BDB4-3FDECAF5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18BE96B-E350-458D-9209-E2C66C09F4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F4BA006-4EBE-4194-B632-65DBFE36A3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E722EE7-E1AF-44E2-BF36-B92AC8244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6CC11A5-2E28-41FB-8F79-A71B8EE5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94FD905-4915-411C-8A3B-C918416B31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78A5A96-484D-4E7F-B430-137E27FA77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B5DF368-39E8-473B-AB02-BB58D332D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9EFD559-BD2B-49AF-AA1A-357435F03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FD76172-2956-43DB-BEC5-9A39EFA97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99ECC80C-0B8D-4C80-B725-DE84BA0F8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1BF9107-A770-4DE7-8EB4-A7A63F056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7C0795C-7BA6-408D-A2ED-BE3DC9772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D0BF389-BB1D-44A4-926E-82E6E01A90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B8AD933-413A-4115-9B58-6817C57858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8B35ABE-71BB-4508-8685-C62F6DFBA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9E55DC8-22A8-4295-A956-FE99C46425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6ECEA6A-EAEE-41D9-BF65-6B496AE29C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2F94936-FC89-4B90-979C-8E6D3C0CD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14155B5-B021-443F-AF27-458EAF902B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5C259E5-0F90-4E7E-901B-9966B550F5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131D17F-A765-4D85-9F94-4B6A538F6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8DC3C7C-9C2D-443E-83DD-C923343D5A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F142543-1836-43F3-A0F3-B1324FE81E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B036ABF-3376-4E93-AC03-DA9C1620C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BF9A362-D412-4497-B2D5-9E5DF660E7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CDCF658-0128-4EFF-8B41-E22F337674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C926968-9FC5-4C7D-B806-B60EC0AE2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DEB7244-3EC9-4C3A-9C0D-6458D5FF7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422E0E8-A2D4-428E-874D-E67610AFF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5A4429D-2709-4C75-A7FF-64D45E7DF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0FC3BFD-B446-46D3-8C4B-D7A7B570E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AC1AF62-1078-4C86-8C85-5D1F18B614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AF7F22A-B4E4-4EF8-A5C9-DA2C68BDC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C041BAB-7E5A-44AE-8CB9-14C19D575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0947E79-5B15-4A04-898D-DE832FF03D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71F59A5-5FC1-486F-A1D3-0B4C71D4BF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27224E1-FF12-4117-99BB-A786180DA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6D78EE8-1B9A-49B1-8291-FAEE88014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C1A962B-B4E1-4BDC-A4CA-6F2BB934D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F9CD70E-380F-4D89-B415-ED14550DE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D714294-2C1B-4ED2-B9BD-87D1041FE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C78D290-C9BD-456E-AAAD-12165A1BB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7373116-FCC2-41DD-93F1-504EBC0646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C4ED65F-2AB7-49B7-BA33-8D71AB78D9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F465DC8-CF9B-42A6-8AFB-E88CB667E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8EC118F-C7F0-464D-8C6C-16C1A54F3A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81BB749-66CC-4577-A68A-5D9FA248F8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BB332BE-CB5B-4BF6-9F0F-808B65382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40702CC-DC31-4498-A203-D28F876799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6E27CCA-D73B-4BC1-839C-0356F8B6D5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AF4757D-DFA1-4252-8825-D118D545B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F7ACEFB-7E73-427D-A94C-12B9467BB5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8EE3846-4D13-40F3-896C-6DA2A04EAE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022446F-E6E7-48B1-9C1D-BAFEB696E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F55B6B0-CB7F-4AD2-B29E-CD6F668C67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AA44733-0CA0-4022-BB48-5CF797FE05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7B9FD59-0751-4D33-8884-1056CFF32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200941A-0631-46D3-8CE6-87B6D798D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8386AA8-30D2-48A6-96AF-92D1414C6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198E91B-B13E-49C9-AD61-031DB065C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7B14C46-2435-4D34-977D-8B0C155D91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BD50645-3C1C-4960-93D0-D0FF389F96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762A9DF-694B-4D67-A941-3474CC225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000FF1A-3439-4F6F-AE80-706C42A64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A263BE6-3D53-4568-83E3-C84457139E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A4A092E-4537-4481-A539-FF1D86FB86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D6B78C5-EAF0-4351-BC22-3B885EE8E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72159BC-BF39-412F-82F8-8A2B14BD8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C3AF8D2-F03C-4416-A187-875E3D67F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WWM-WWTPM</vt:lpstr>
      <vt:lpstr>WWM-OSSFM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2023-12-21T14:32:17Z</dcterms:modified>
</cp:coreProperties>
</file>