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_z2\Desktop\Dynamic Emission\Input Data\DATA_TC_RELEASE-SINK\"/>
    </mc:Choice>
  </mc:AlternateContent>
  <xr:revisionPtr revIDLastSave="0" documentId="13_ncr:1_{C1C593CC-2856-48DD-85A0-1F37F652A757}" xr6:coauthVersionLast="47" xr6:coauthVersionMax="47" xr10:uidLastSave="{00000000-0000-0000-0000-000000000000}"/>
  <bookViews>
    <workbookView xWindow="-37275" yWindow="-4275" windowWidth="24795" windowHeight="17055" activeTab="2" xr2:uid="{00000000-000D-0000-FFFF-FFFF00000000}"/>
  </bookViews>
  <sheets>
    <sheet name="WWT1µ-Sludgeµ" sheetId="26" r:id="rId1"/>
    <sheet name="WWT1µ-WWT2µ" sheetId="25" r:id="rId2"/>
    <sheet name="WWT1µ-SWaterµ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4" i="24" l="1"/>
  <c r="J73" i="24"/>
  <c r="J72" i="24"/>
  <c r="J71" i="24"/>
  <c r="J70" i="24"/>
  <c r="J69" i="24"/>
  <c r="J68" i="24"/>
  <c r="J67" i="24"/>
  <c r="J66" i="24"/>
  <c r="J65" i="24"/>
  <c r="J64" i="24"/>
  <c r="J63" i="24"/>
  <c r="J62" i="24"/>
  <c r="J61" i="24"/>
  <c r="J60" i="24"/>
  <c r="J59" i="24"/>
  <c r="J58" i="24"/>
  <c r="J57" i="24"/>
  <c r="J56" i="24"/>
  <c r="J55" i="24"/>
  <c r="J54" i="24"/>
  <c r="J53" i="24"/>
  <c r="J52" i="24"/>
  <c r="J51" i="24"/>
  <c r="J50" i="24"/>
  <c r="J49" i="24"/>
  <c r="J48" i="24"/>
  <c r="J47" i="24"/>
  <c r="J46" i="24"/>
  <c r="J45" i="24"/>
  <c r="J44" i="24"/>
  <c r="J43" i="24"/>
  <c r="J42" i="24"/>
  <c r="J41" i="24"/>
  <c r="J40" i="24"/>
  <c r="J39" i="24"/>
  <c r="J38" i="24"/>
  <c r="J37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J13" i="24"/>
  <c r="J12" i="24"/>
  <c r="J11" i="24"/>
  <c r="J10" i="24"/>
  <c r="J9" i="24"/>
  <c r="J8" i="24"/>
  <c r="J7" i="24"/>
  <c r="J6" i="24"/>
  <c r="J5" i="24"/>
  <c r="J4" i="24"/>
  <c r="BU72" i="24"/>
  <c r="BL72" i="24"/>
  <c r="BC72" i="24"/>
  <c r="AT72" i="24"/>
  <c r="AK72" i="24"/>
  <c r="AB72" i="24"/>
  <c r="S72" i="24"/>
  <c r="BU71" i="24"/>
  <c r="BL71" i="24"/>
  <c r="BC71" i="24"/>
  <c r="AT71" i="24"/>
  <c r="AK71" i="24"/>
  <c r="AB71" i="24"/>
  <c r="S71" i="24"/>
  <c r="BU74" i="24"/>
  <c r="BL74" i="24"/>
  <c r="BC74" i="24"/>
  <c r="AT74" i="24"/>
  <c r="AK74" i="24"/>
  <c r="AB74" i="24"/>
  <c r="S74" i="24"/>
  <c r="BU72" i="25"/>
  <c r="BL72" i="25"/>
  <c r="BC72" i="25"/>
  <c r="AT72" i="25"/>
  <c r="AK72" i="25"/>
  <c r="AB72" i="25"/>
  <c r="S72" i="25"/>
  <c r="J72" i="25"/>
  <c r="C72" i="25"/>
  <c r="BU71" i="25"/>
  <c r="BL71" i="25"/>
  <c r="BC71" i="25"/>
  <c r="AT71" i="25"/>
  <c r="AK71" i="25"/>
  <c r="AB71" i="25"/>
  <c r="S71" i="25"/>
  <c r="J71" i="25"/>
  <c r="C71" i="25"/>
  <c r="BU74" i="25"/>
  <c r="BL74" i="25"/>
  <c r="BC74" i="25"/>
  <c r="AT74" i="25"/>
  <c r="AK74" i="25"/>
  <c r="AB74" i="25"/>
  <c r="S74" i="25"/>
  <c r="J74" i="25"/>
  <c r="C74" i="25"/>
  <c r="BU72" i="26"/>
  <c r="BL72" i="26"/>
  <c r="BC72" i="26"/>
  <c r="AT72" i="26"/>
  <c r="AK72" i="26"/>
  <c r="AB72" i="26"/>
  <c r="S72" i="26"/>
  <c r="J72" i="26"/>
  <c r="BU71" i="26"/>
  <c r="BL71" i="26"/>
  <c r="BC71" i="26"/>
  <c r="AT71" i="26"/>
  <c r="AK71" i="26"/>
  <c r="AB71" i="26"/>
  <c r="S71" i="26"/>
  <c r="J71" i="26"/>
  <c r="BU74" i="26"/>
  <c r="BL74" i="26"/>
  <c r="BC74" i="26"/>
  <c r="AT74" i="26"/>
  <c r="AK74" i="26"/>
  <c r="AB74" i="26"/>
  <c r="S74" i="26"/>
  <c r="J74" i="26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3" i="25"/>
  <c r="C4" i="25"/>
  <c r="J73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52" i="26"/>
  <c r="J51" i="26"/>
  <c r="J50" i="26"/>
  <c r="J49" i="26"/>
  <c r="J48" i="26"/>
  <c r="J47" i="26"/>
  <c r="J46" i="26"/>
  <c r="J45" i="26"/>
  <c r="J44" i="26"/>
  <c r="J43" i="26"/>
  <c r="J42" i="26"/>
  <c r="J41" i="26"/>
  <c r="J40" i="26"/>
  <c r="J39" i="26"/>
  <c r="J38" i="26"/>
  <c r="J37" i="26"/>
  <c r="J36" i="26"/>
  <c r="J35" i="26"/>
  <c r="J34" i="26"/>
  <c r="J33" i="26"/>
  <c r="J32" i="26"/>
  <c r="J31" i="26"/>
  <c r="J30" i="26"/>
  <c r="J29" i="26"/>
  <c r="J28" i="26"/>
  <c r="J27" i="26"/>
  <c r="J26" i="26"/>
  <c r="J25" i="26"/>
  <c r="J24" i="26"/>
  <c r="J23" i="26"/>
  <c r="J22" i="26"/>
  <c r="J21" i="26"/>
  <c r="J20" i="26"/>
  <c r="J19" i="26"/>
  <c r="J18" i="26"/>
  <c r="J17" i="26"/>
  <c r="J16" i="26"/>
  <c r="J15" i="26"/>
  <c r="J14" i="26"/>
  <c r="J13" i="26"/>
  <c r="J12" i="26"/>
  <c r="J11" i="26"/>
  <c r="J10" i="26"/>
  <c r="J9" i="26"/>
  <c r="J8" i="26"/>
  <c r="J7" i="26"/>
  <c r="J6" i="26"/>
  <c r="J5" i="26"/>
  <c r="J4" i="26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3" i="25"/>
  <c r="J4" i="25"/>
  <c r="BU73" i="26"/>
  <c r="BL73" i="26"/>
  <c r="BC73" i="26"/>
  <c r="AT73" i="26"/>
  <c r="AK73" i="26"/>
  <c r="AB73" i="26"/>
  <c r="S73" i="26"/>
  <c r="BU70" i="26"/>
  <c r="BL70" i="26"/>
  <c r="BC70" i="26"/>
  <c r="AT70" i="26"/>
  <c r="AK70" i="26"/>
  <c r="AB70" i="26"/>
  <c r="S70" i="26"/>
  <c r="BU69" i="26"/>
  <c r="BL69" i="26"/>
  <c r="BC69" i="26"/>
  <c r="AT69" i="26"/>
  <c r="AK69" i="26"/>
  <c r="AB69" i="26"/>
  <c r="S69" i="26"/>
  <c r="BU68" i="26"/>
  <c r="BL68" i="26"/>
  <c r="BC68" i="26"/>
  <c r="AT68" i="26"/>
  <c r="AK68" i="26"/>
  <c r="AB68" i="26"/>
  <c r="S68" i="26"/>
  <c r="BU67" i="26"/>
  <c r="BL67" i="26"/>
  <c r="BC67" i="26"/>
  <c r="AT67" i="26"/>
  <c r="AK67" i="26"/>
  <c r="AB67" i="26"/>
  <c r="S67" i="26"/>
  <c r="BU66" i="26"/>
  <c r="BL66" i="26"/>
  <c r="BC66" i="26"/>
  <c r="AT66" i="26"/>
  <c r="AK66" i="26"/>
  <c r="AB66" i="26"/>
  <c r="S66" i="26"/>
  <c r="BU65" i="26"/>
  <c r="BL65" i="26"/>
  <c r="BC65" i="26"/>
  <c r="AT65" i="26"/>
  <c r="AK65" i="26"/>
  <c r="AB65" i="26"/>
  <c r="S65" i="26"/>
  <c r="BU64" i="26"/>
  <c r="BL64" i="26"/>
  <c r="BC64" i="26"/>
  <c r="AT64" i="26"/>
  <c r="AK64" i="26"/>
  <c r="AB64" i="26"/>
  <c r="S64" i="26"/>
  <c r="BU63" i="26"/>
  <c r="BL63" i="26"/>
  <c r="BC63" i="26"/>
  <c r="AT63" i="26"/>
  <c r="AK63" i="26"/>
  <c r="AB63" i="26"/>
  <c r="S63" i="26"/>
  <c r="BU62" i="26"/>
  <c r="BL62" i="26"/>
  <c r="BC62" i="26"/>
  <c r="AT62" i="26"/>
  <c r="AK62" i="26"/>
  <c r="AB62" i="26"/>
  <c r="S62" i="26"/>
  <c r="BU61" i="26"/>
  <c r="BL61" i="26"/>
  <c r="BC61" i="26"/>
  <c r="AT61" i="26"/>
  <c r="AK61" i="26"/>
  <c r="AB61" i="26"/>
  <c r="S61" i="26"/>
  <c r="BU60" i="26"/>
  <c r="BL60" i="26"/>
  <c r="BC60" i="26"/>
  <c r="AT60" i="26"/>
  <c r="AK60" i="26"/>
  <c r="AB60" i="26"/>
  <c r="S60" i="26"/>
  <c r="BU59" i="26"/>
  <c r="BL59" i="26"/>
  <c r="BC59" i="26"/>
  <c r="AT59" i="26"/>
  <c r="AK59" i="26"/>
  <c r="AB59" i="26"/>
  <c r="S59" i="26"/>
  <c r="BU58" i="26"/>
  <c r="BL58" i="26"/>
  <c r="BC58" i="26"/>
  <c r="AT58" i="26"/>
  <c r="AK58" i="26"/>
  <c r="AB58" i="26"/>
  <c r="S58" i="26"/>
  <c r="BU57" i="26"/>
  <c r="BL57" i="26"/>
  <c r="BC57" i="26"/>
  <c r="AT57" i="26"/>
  <c r="AK57" i="26"/>
  <c r="AB57" i="26"/>
  <c r="S57" i="26"/>
  <c r="BU56" i="26"/>
  <c r="BL56" i="26"/>
  <c r="BC56" i="26"/>
  <c r="AT56" i="26"/>
  <c r="AK56" i="26"/>
  <c r="AB56" i="26"/>
  <c r="S56" i="26"/>
  <c r="BU55" i="26"/>
  <c r="BL55" i="26"/>
  <c r="BC55" i="26"/>
  <c r="AT55" i="26"/>
  <c r="AK55" i="26"/>
  <c r="AB55" i="26"/>
  <c r="S55" i="26"/>
  <c r="BU54" i="26"/>
  <c r="BL54" i="26"/>
  <c r="BC54" i="26"/>
  <c r="AT54" i="26"/>
  <c r="AK54" i="26"/>
  <c r="AB54" i="26"/>
  <c r="S54" i="26"/>
  <c r="BU53" i="26"/>
  <c r="BL53" i="26"/>
  <c r="BC53" i="26"/>
  <c r="AT53" i="26"/>
  <c r="AK53" i="26"/>
  <c r="AB53" i="26"/>
  <c r="S53" i="26"/>
  <c r="BU52" i="26"/>
  <c r="BL52" i="26"/>
  <c r="BC52" i="26"/>
  <c r="AT52" i="26"/>
  <c r="AK52" i="26"/>
  <c r="AB52" i="26"/>
  <c r="S52" i="26"/>
  <c r="BU51" i="26"/>
  <c r="BL51" i="26"/>
  <c r="BC51" i="26"/>
  <c r="AT51" i="26"/>
  <c r="AK51" i="26"/>
  <c r="AB51" i="26"/>
  <c r="S51" i="26"/>
  <c r="BU50" i="26"/>
  <c r="BL50" i="26"/>
  <c r="BC50" i="26"/>
  <c r="AT50" i="26"/>
  <c r="AK50" i="26"/>
  <c r="AB50" i="26"/>
  <c r="S50" i="26"/>
  <c r="BU49" i="26"/>
  <c r="BL49" i="26"/>
  <c r="BC49" i="26"/>
  <c r="AT49" i="26"/>
  <c r="AK49" i="26"/>
  <c r="AB49" i="26"/>
  <c r="S49" i="26"/>
  <c r="BU48" i="26"/>
  <c r="BL48" i="26"/>
  <c r="BC48" i="26"/>
  <c r="AT48" i="26"/>
  <c r="AK48" i="26"/>
  <c r="AB48" i="26"/>
  <c r="S48" i="26"/>
  <c r="BU47" i="26"/>
  <c r="BL47" i="26"/>
  <c r="BC47" i="26"/>
  <c r="AT47" i="26"/>
  <c r="AK47" i="26"/>
  <c r="AB47" i="26"/>
  <c r="S47" i="26"/>
  <c r="BU46" i="26"/>
  <c r="BL46" i="26"/>
  <c r="BC46" i="26"/>
  <c r="AT46" i="26"/>
  <c r="AK46" i="26"/>
  <c r="AB46" i="26"/>
  <c r="S46" i="26"/>
  <c r="BU45" i="26"/>
  <c r="BL45" i="26"/>
  <c r="BC45" i="26"/>
  <c r="AT45" i="26"/>
  <c r="AK45" i="26"/>
  <c r="AB45" i="26"/>
  <c r="S45" i="26"/>
  <c r="BU44" i="26"/>
  <c r="BL44" i="26"/>
  <c r="BC44" i="26"/>
  <c r="AT44" i="26"/>
  <c r="AK44" i="26"/>
  <c r="AB44" i="26"/>
  <c r="S44" i="26"/>
  <c r="BU43" i="26"/>
  <c r="BL43" i="26"/>
  <c r="BC43" i="26"/>
  <c r="AT43" i="26"/>
  <c r="AK43" i="26"/>
  <c r="AB43" i="26"/>
  <c r="S43" i="26"/>
  <c r="BU42" i="26"/>
  <c r="BL42" i="26"/>
  <c r="BC42" i="26"/>
  <c r="AT42" i="26"/>
  <c r="AK42" i="26"/>
  <c r="AB42" i="26"/>
  <c r="S42" i="26"/>
  <c r="BU41" i="26"/>
  <c r="BL41" i="26"/>
  <c r="BC41" i="26"/>
  <c r="AT41" i="26"/>
  <c r="AK41" i="26"/>
  <c r="AB41" i="26"/>
  <c r="S41" i="26"/>
  <c r="BU40" i="26"/>
  <c r="BL40" i="26"/>
  <c r="BC40" i="26"/>
  <c r="AT40" i="26"/>
  <c r="AK40" i="26"/>
  <c r="AB40" i="26"/>
  <c r="S40" i="26"/>
  <c r="BU39" i="26"/>
  <c r="BL39" i="26"/>
  <c r="BC39" i="26"/>
  <c r="AT39" i="26"/>
  <c r="AK39" i="26"/>
  <c r="AB39" i="26"/>
  <c r="S39" i="26"/>
  <c r="BU38" i="26"/>
  <c r="BL38" i="26"/>
  <c r="BC38" i="26"/>
  <c r="AT38" i="26"/>
  <c r="AK38" i="26"/>
  <c r="AB38" i="26"/>
  <c r="S38" i="26"/>
  <c r="BU37" i="26"/>
  <c r="BL37" i="26"/>
  <c r="BC37" i="26"/>
  <c r="AT37" i="26"/>
  <c r="AK37" i="26"/>
  <c r="AB37" i="26"/>
  <c r="S37" i="26"/>
  <c r="BU36" i="26"/>
  <c r="BL36" i="26"/>
  <c r="BC36" i="26"/>
  <c r="AT36" i="26"/>
  <c r="AK36" i="26"/>
  <c r="AB36" i="26"/>
  <c r="S36" i="26"/>
  <c r="BU35" i="26"/>
  <c r="BL35" i="26"/>
  <c r="BC35" i="26"/>
  <c r="AT35" i="26"/>
  <c r="AK35" i="26"/>
  <c r="AB35" i="26"/>
  <c r="S35" i="26"/>
  <c r="BU34" i="26"/>
  <c r="BL34" i="26"/>
  <c r="BC34" i="26"/>
  <c r="AT34" i="26"/>
  <c r="AK34" i="26"/>
  <c r="AB34" i="26"/>
  <c r="S34" i="26"/>
  <c r="BU33" i="26"/>
  <c r="BL33" i="26"/>
  <c r="BC33" i="26"/>
  <c r="AT33" i="26"/>
  <c r="AK33" i="26"/>
  <c r="AB33" i="26"/>
  <c r="S33" i="26"/>
  <c r="BU32" i="26"/>
  <c r="BL32" i="26"/>
  <c r="BC32" i="26"/>
  <c r="AT32" i="26"/>
  <c r="AK32" i="26"/>
  <c r="AB32" i="26"/>
  <c r="S32" i="26"/>
  <c r="BU31" i="26"/>
  <c r="BL31" i="26"/>
  <c r="BC31" i="26"/>
  <c r="AT31" i="26"/>
  <c r="AK31" i="26"/>
  <c r="AB31" i="26"/>
  <c r="S31" i="26"/>
  <c r="BU30" i="26"/>
  <c r="BL30" i="26"/>
  <c r="BC30" i="26"/>
  <c r="AT30" i="26"/>
  <c r="AK30" i="26"/>
  <c r="AB30" i="26"/>
  <c r="S30" i="26"/>
  <c r="BU29" i="26"/>
  <c r="BL29" i="26"/>
  <c r="BC29" i="26"/>
  <c r="AT29" i="26"/>
  <c r="AK29" i="26"/>
  <c r="AB29" i="26"/>
  <c r="S29" i="26"/>
  <c r="BU28" i="26"/>
  <c r="BL28" i="26"/>
  <c r="BC28" i="26"/>
  <c r="AT28" i="26"/>
  <c r="AK28" i="26"/>
  <c r="AB28" i="26"/>
  <c r="S28" i="26"/>
  <c r="BU27" i="26"/>
  <c r="BL27" i="26"/>
  <c r="BC27" i="26"/>
  <c r="AT27" i="26"/>
  <c r="AK27" i="26"/>
  <c r="AB27" i="26"/>
  <c r="S27" i="26"/>
  <c r="BU26" i="26"/>
  <c r="BL26" i="26"/>
  <c r="BC26" i="26"/>
  <c r="AT26" i="26"/>
  <c r="AK26" i="26"/>
  <c r="AB26" i="26"/>
  <c r="S26" i="26"/>
  <c r="BU25" i="26"/>
  <c r="BL25" i="26"/>
  <c r="BC25" i="26"/>
  <c r="AT25" i="26"/>
  <c r="AK25" i="26"/>
  <c r="AB25" i="26"/>
  <c r="S25" i="26"/>
  <c r="BU24" i="26"/>
  <c r="BL24" i="26"/>
  <c r="BC24" i="26"/>
  <c r="AT24" i="26"/>
  <c r="AK24" i="26"/>
  <c r="AB24" i="26"/>
  <c r="S24" i="26"/>
  <c r="BU23" i="26"/>
  <c r="BL23" i="26"/>
  <c r="BC23" i="26"/>
  <c r="AT23" i="26"/>
  <c r="AK23" i="26"/>
  <c r="AB23" i="26"/>
  <c r="S23" i="26"/>
  <c r="BU22" i="26"/>
  <c r="BL22" i="26"/>
  <c r="BC22" i="26"/>
  <c r="AT22" i="26"/>
  <c r="AK22" i="26"/>
  <c r="AB22" i="26"/>
  <c r="S22" i="26"/>
  <c r="BU21" i="26"/>
  <c r="BL21" i="26"/>
  <c r="BC21" i="26"/>
  <c r="AT21" i="26"/>
  <c r="AK21" i="26"/>
  <c r="AB21" i="26"/>
  <c r="S21" i="26"/>
  <c r="BU20" i="26"/>
  <c r="BL20" i="26"/>
  <c r="BC20" i="26"/>
  <c r="AT20" i="26"/>
  <c r="AK20" i="26"/>
  <c r="AB20" i="26"/>
  <c r="S20" i="26"/>
  <c r="BU19" i="26"/>
  <c r="BL19" i="26"/>
  <c r="BC19" i="26"/>
  <c r="AT19" i="26"/>
  <c r="AK19" i="26"/>
  <c r="AB19" i="26"/>
  <c r="S19" i="26"/>
  <c r="BU18" i="26"/>
  <c r="BL18" i="26"/>
  <c r="BC18" i="26"/>
  <c r="AT18" i="26"/>
  <c r="AK18" i="26"/>
  <c r="AB18" i="26"/>
  <c r="S18" i="26"/>
  <c r="BU17" i="26"/>
  <c r="BL17" i="26"/>
  <c r="BC17" i="26"/>
  <c r="AT17" i="26"/>
  <c r="AK17" i="26"/>
  <c r="AB17" i="26"/>
  <c r="S17" i="26"/>
  <c r="BU16" i="26"/>
  <c r="BL16" i="26"/>
  <c r="BC16" i="26"/>
  <c r="AT16" i="26"/>
  <c r="AK16" i="26"/>
  <c r="AB16" i="26"/>
  <c r="S16" i="26"/>
  <c r="BU15" i="26"/>
  <c r="BL15" i="26"/>
  <c r="BC15" i="26"/>
  <c r="AT15" i="26"/>
  <c r="AK15" i="26"/>
  <c r="AB15" i="26"/>
  <c r="S15" i="26"/>
  <c r="BU14" i="26"/>
  <c r="BL14" i="26"/>
  <c r="BC14" i="26"/>
  <c r="AT14" i="26"/>
  <c r="AK14" i="26"/>
  <c r="AB14" i="26"/>
  <c r="S14" i="26"/>
  <c r="BU13" i="26"/>
  <c r="BL13" i="26"/>
  <c r="BC13" i="26"/>
  <c r="AT13" i="26"/>
  <c r="AK13" i="26"/>
  <c r="AB13" i="26"/>
  <c r="S13" i="26"/>
  <c r="BU12" i="26"/>
  <c r="BL12" i="26"/>
  <c r="BC12" i="26"/>
  <c r="AT12" i="26"/>
  <c r="AK12" i="26"/>
  <c r="AB12" i="26"/>
  <c r="S12" i="26"/>
  <c r="BU11" i="26"/>
  <c r="BL11" i="26"/>
  <c r="BC11" i="26"/>
  <c r="AT11" i="26"/>
  <c r="AK11" i="26"/>
  <c r="AB11" i="26"/>
  <c r="S11" i="26"/>
  <c r="BU10" i="26"/>
  <c r="BL10" i="26"/>
  <c r="BC10" i="26"/>
  <c r="AT10" i="26"/>
  <c r="AK10" i="26"/>
  <c r="AB10" i="26"/>
  <c r="S10" i="26"/>
  <c r="BU9" i="26"/>
  <c r="BL9" i="26"/>
  <c r="BC9" i="26"/>
  <c r="AT9" i="26"/>
  <c r="AK9" i="26"/>
  <c r="AB9" i="26"/>
  <c r="S9" i="26"/>
  <c r="BU8" i="26"/>
  <c r="BL8" i="26"/>
  <c r="BC8" i="26"/>
  <c r="AT8" i="26"/>
  <c r="AK8" i="26"/>
  <c r="AB8" i="26"/>
  <c r="S8" i="26"/>
  <c r="BU7" i="26"/>
  <c r="BL7" i="26"/>
  <c r="BC7" i="26"/>
  <c r="AT7" i="26"/>
  <c r="AK7" i="26"/>
  <c r="AB7" i="26"/>
  <c r="S7" i="26"/>
  <c r="BU6" i="26"/>
  <c r="BL6" i="26"/>
  <c r="BC6" i="26"/>
  <c r="AT6" i="26"/>
  <c r="AK6" i="26"/>
  <c r="AB6" i="26"/>
  <c r="S6" i="26"/>
  <c r="BU5" i="26"/>
  <c r="BL5" i="26"/>
  <c r="BC5" i="26"/>
  <c r="AT5" i="26"/>
  <c r="AK5" i="26"/>
  <c r="AB5" i="26"/>
  <c r="S5" i="26"/>
  <c r="BU4" i="26"/>
  <c r="BL4" i="26"/>
  <c r="BC4" i="26"/>
  <c r="AT4" i="26"/>
  <c r="AK4" i="26"/>
  <c r="AB4" i="26"/>
  <c r="S4" i="26"/>
  <c r="BU73" i="25"/>
  <c r="BL73" i="25"/>
  <c r="BC73" i="25"/>
  <c r="AT73" i="25"/>
  <c r="AK73" i="25"/>
  <c r="AB73" i="25"/>
  <c r="S73" i="25"/>
  <c r="BU70" i="25"/>
  <c r="BL70" i="25"/>
  <c r="BC70" i="25"/>
  <c r="AT70" i="25"/>
  <c r="AK70" i="25"/>
  <c r="AB70" i="25"/>
  <c r="S70" i="25"/>
  <c r="BU69" i="25"/>
  <c r="BL69" i="25"/>
  <c r="BC69" i="25"/>
  <c r="AT69" i="25"/>
  <c r="AK69" i="25"/>
  <c r="AB69" i="25"/>
  <c r="S69" i="25"/>
  <c r="BU68" i="25"/>
  <c r="BL68" i="25"/>
  <c r="BC68" i="25"/>
  <c r="AT68" i="25"/>
  <c r="AK68" i="25"/>
  <c r="AB68" i="25"/>
  <c r="S68" i="25"/>
  <c r="BU67" i="25"/>
  <c r="BL67" i="25"/>
  <c r="BC67" i="25"/>
  <c r="AT67" i="25"/>
  <c r="AK67" i="25"/>
  <c r="AB67" i="25"/>
  <c r="S67" i="25"/>
  <c r="BU66" i="25"/>
  <c r="BL66" i="25"/>
  <c r="BC66" i="25"/>
  <c r="AT66" i="25"/>
  <c r="AK66" i="25"/>
  <c r="AB66" i="25"/>
  <c r="S66" i="25"/>
  <c r="BU65" i="25"/>
  <c r="BL65" i="25"/>
  <c r="BC65" i="25"/>
  <c r="AT65" i="25"/>
  <c r="AK65" i="25"/>
  <c r="AB65" i="25"/>
  <c r="S65" i="25"/>
  <c r="BU64" i="25"/>
  <c r="BL64" i="25"/>
  <c r="BC64" i="25"/>
  <c r="AT64" i="25"/>
  <c r="AK64" i="25"/>
  <c r="AB64" i="25"/>
  <c r="S64" i="25"/>
  <c r="BU63" i="25"/>
  <c r="BL63" i="25"/>
  <c r="BC63" i="25"/>
  <c r="AT63" i="25"/>
  <c r="AK63" i="25"/>
  <c r="AB63" i="25"/>
  <c r="S63" i="25"/>
  <c r="BU62" i="25"/>
  <c r="BL62" i="25"/>
  <c r="BC62" i="25"/>
  <c r="AT62" i="25"/>
  <c r="AK62" i="25"/>
  <c r="AB62" i="25"/>
  <c r="S62" i="25"/>
  <c r="BU61" i="25"/>
  <c r="BL61" i="25"/>
  <c r="BC61" i="25"/>
  <c r="AT61" i="25"/>
  <c r="AK61" i="25"/>
  <c r="AB61" i="25"/>
  <c r="S61" i="25"/>
  <c r="BU60" i="25"/>
  <c r="BL60" i="25"/>
  <c r="BC60" i="25"/>
  <c r="AT60" i="25"/>
  <c r="AK60" i="25"/>
  <c r="AB60" i="25"/>
  <c r="S60" i="25"/>
  <c r="BU59" i="25"/>
  <c r="BL59" i="25"/>
  <c r="BC59" i="25"/>
  <c r="AT59" i="25"/>
  <c r="AK59" i="25"/>
  <c r="AB59" i="25"/>
  <c r="S59" i="25"/>
  <c r="BU58" i="25"/>
  <c r="BL58" i="25"/>
  <c r="BC58" i="25"/>
  <c r="AT58" i="25"/>
  <c r="AK58" i="25"/>
  <c r="AB58" i="25"/>
  <c r="S58" i="25"/>
  <c r="BU57" i="25"/>
  <c r="BL57" i="25"/>
  <c r="BC57" i="25"/>
  <c r="AT57" i="25"/>
  <c r="AK57" i="25"/>
  <c r="AB57" i="25"/>
  <c r="S57" i="25"/>
  <c r="BU56" i="25"/>
  <c r="BL56" i="25"/>
  <c r="BC56" i="25"/>
  <c r="AT56" i="25"/>
  <c r="AK56" i="25"/>
  <c r="AB56" i="25"/>
  <c r="S56" i="25"/>
  <c r="BU55" i="25"/>
  <c r="BL55" i="25"/>
  <c r="BC55" i="25"/>
  <c r="AT55" i="25"/>
  <c r="AK55" i="25"/>
  <c r="AB55" i="25"/>
  <c r="S55" i="25"/>
  <c r="BU54" i="25"/>
  <c r="BL54" i="25"/>
  <c r="BC54" i="25"/>
  <c r="AT54" i="25"/>
  <c r="AK54" i="25"/>
  <c r="AB54" i="25"/>
  <c r="S54" i="25"/>
  <c r="BU53" i="25"/>
  <c r="BL53" i="25"/>
  <c r="BC53" i="25"/>
  <c r="AT53" i="25"/>
  <c r="AK53" i="25"/>
  <c r="AB53" i="25"/>
  <c r="S53" i="25"/>
  <c r="BU52" i="25"/>
  <c r="BL52" i="25"/>
  <c r="BC52" i="25"/>
  <c r="AT52" i="25"/>
  <c r="AK52" i="25"/>
  <c r="AB52" i="25"/>
  <c r="S52" i="25"/>
  <c r="BU51" i="25"/>
  <c r="BL51" i="25"/>
  <c r="BC51" i="25"/>
  <c r="AT51" i="25"/>
  <c r="AK51" i="25"/>
  <c r="AB51" i="25"/>
  <c r="S51" i="25"/>
  <c r="BU50" i="25"/>
  <c r="BL50" i="25"/>
  <c r="BC50" i="25"/>
  <c r="AT50" i="25"/>
  <c r="AK50" i="25"/>
  <c r="AB50" i="25"/>
  <c r="S50" i="25"/>
  <c r="BU49" i="25"/>
  <c r="BL49" i="25"/>
  <c r="BC49" i="25"/>
  <c r="AT49" i="25"/>
  <c r="AK49" i="25"/>
  <c r="AB49" i="25"/>
  <c r="S49" i="25"/>
  <c r="BU48" i="25"/>
  <c r="BL48" i="25"/>
  <c r="BC48" i="25"/>
  <c r="AT48" i="25"/>
  <c r="AK48" i="25"/>
  <c r="AB48" i="25"/>
  <c r="S48" i="25"/>
  <c r="BU47" i="25"/>
  <c r="BL47" i="25"/>
  <c r="BC47" i="25"/>
  <c r="AT47" i="25"/>
  <c r="AK47" i="25"/>
  <c r="AB47" i="25"/>
  <c r="S47" i="25"/>
  <c r="BU46" i="25"/>
  <c r="BL46" i="25"/>
  <c r="BC46" i="25"/>
  <c r="AT46" i="25"/>
  <c r="AK46" i="25"/>
  <c r="AB46" i="25"/>
  <c r="S46" i="25"/>
  <c r="BU45" i="25"/>
  <c r="BL45" i="25"/>
  <c r="BC45" i="25"/>
  <c r="AT45" i="25"/>
  <c r="AK45" i="25"/>
  <c r="AB45" i="25"/>
  <c r="S45" i="25"/>
  <c r="BU44" i="25"/>
  <c r="BL44" i="25"/>
  <c r="BC44" i="25"/>
  <c r="AT44" i="25"/>
  <c r="AK44" i="25"/>
  <c r="AB44" i="25"/>
  <c r="S44" i="25"/>
  <c r="BU43" i="25"/>
  <c r="BL43" i="25"/>
  <c r="BC43" i="25"/>
  <c r="AT43" i="25"/>
  <c r="AK43" i="25"/>
  <c r="AB43" i="25"/>
  <c r="S43" i="25"/>
  <c r="BU42" i="25"/>
  <c r="BL42" i="25"/>
  <c r="BC42" i="25"/>
  <c r="AT42" i="25"/>
  <c r="AK42" i="25"/>
  <c r="AB42" i="25"/>
  <c r="S42" i="25"/>
  <c r="BU41" i="25"/>
  <c r="BL41" i="25"/>
  <c r="BC41" i="25"/>
  <c r="AT41" i="25"/>
  <c r="AK41" i="25"/>
  <c r="AB41" i="25"/>
  <c r="S41" i="25"/>
  <c r="BU40" i="25"/>
  <c r="BL40" i="25"/>
  <c r="BC40" i="25"/>
  <c r="AT40" i="25"/>
  <c r="AK40" i="25"/>
  <c r="AB40" i="25"/>
  <c r="S40" i="25"/>
  <c r="BU39" i="25"/>
  <c r="BL39" i="25"/>
  <c r="BC39" i="25"/>
  <c r="AT39" i="25"/>
  <c r="AK39" i="25"/>
  <c r="AB39" i="25"/>
  <c r="S39" i="25"/>
  <c r="BU38" i="25"/>
  <c r="BL38" i="25"/>
  <c r="BC38" i="25"/>
  <c r="AT38" i="25"/>
  <c r="AK38" i="25"/>
  <c r="AB38" i="25"/>
  <c r="S38" i="25"/>
  <c r="BU37" i="25"/>
  <c r="BL37" i="25"/>
  <c r="BC37" i="25"/>
  <c r="AT37" i="25"/>
  <c r="AK37" i="25"/>
  <c r="AB37" i="25"/>
  <c r="S37" i="25"/>
  <c r="BU36" i="25"/>
  <c r="BL36" i="25"/>
  <c r="BC36" i="25"/>
  <c r="AT36" i="25"/>
  <c r="AK36" i="25"/>
  <c r="AB36" i="25"/>
  <c r="S36" i="25"/>
  <c r="BU35" i="25"/>
  <c r="BL35" i="25"/>
  <c r="BC35" i="25"/>
  <c r="AT35" i="25"/>
  <c r="AK35" i="25"/>
  <c r="AB35" i="25"/>
  <c r="S35" i="25"/>
  <c r="BU34" i="25"/>
  <c r="BL34" i="25"/>
  <c r="BC34" i="25"/>
  <c r="AT34" i="25"/>
  <c r="AK34" i="25"/>
  <c r="AB34" i="25"/>
  <c r="S34" i="25"/>
  <c r="BU33" i="25"/>
  <c r="BL33" i="25"/>
  <c r="BC33" i="25"/>
  <c r="AT33" i="25"/>
  <c r="AK33" i="25"/>
  <c r="AB33" i="25"/>
  <c r="S33" i="25"/>
  <c r="BU32" i="25"/>
  <c r="BL32" i="25"/>
  <c r="BC32" i="25"/>
  <c r="AT32" i="25"/>
  <c r="AK32" i="25"/>
  <c r="AB32" i="25"/>
  <c r="S32" i="25"/>
  <c r="BU31" i="25"/>
  <c r="BL31" i="25"/>
  <c r="BC31" i="25"/>
  <c r="AT31" i="25"/>
  <c r="AK31" i="25"/>
  <c r="AB31" i="25"/>
  <c r="S31" i="25"/>
  <c r="BU30" i="25"/>
  <c r="BL30" i="25"/>
  <c r="BC30" i="25"/>
  <c r="AT30" i="25"/>
  <c r="AK30" i="25"/>
  <c r="AB30" i="25"/>
  <c r="S30" i="25"/>
  <c r="BU29" i="25"/>
  <c r="BL29" i="25"/>
  <c r="BC29" i="25"/>
  <c r="AT29" i="25"/>
  <c r="AK29" i="25"/>
  <c r="AB29" i="25"/>
  <c r="S29" i="25"/>
  <c r="BU28" i="25"/>
  <c r="BL28" i="25"/>
  <c r="BC28" i="25"/>
  <c r="AT28" i="25"/>
  <c r="AK28" i="25"/>
  <c r="AB28" i="25"/>
  <c r="S28" i="25"/>
  <c r="BU27" i="25"/>
  <c r="BL27" i="25"/>
  <c r="BC27" i="25"/>
  <c r="AT27" i="25"/>
  <c r="AK27" i="25"/>
  <c r="AB27" i="25"/>
  <c r="S27" i="25"/>
  <c r="BU26" i="25"/>
  <c r="BL26" i="25"/>
  <c r="BC26" i="25"/>
  <c r="AT26" i="25"/>
  <c r="AK26" i="25"/>
  <c r="AB26" i="25"/>
  <c r="S26" i="25"/>
  <c r="BU25" i="25"/>
  <c r="BL25" i="25"/>
  <c r="BC25" i="25"/>
  <c r="AT25" i="25"/>
  <c r="AK25" i="25"/>
  <c r="AB25" i="25"/>
  <c r="S25" i="25"/>
  <c r="BU24" i="25"/>
  <c r="BL24" i="25"/>
  <c r="BC24" i="25"/>
  <c r="AT24" i="25"/>
  <c r="AK24" i="25"/>
  <c r="AB24" i="25"/>
  <c r="S24" i="25"/>
  <c r="BU23" i="25"/>
  <c r="BL23" i="25"/>
  <c r="BC23" i="25"/>
  <c r="AT23" i="25"/>
  <c r="AK23" i="25"/>
  <c r="AB23" i="25"/>
  <c r="S23" i="25"/>
  <c r="BU22" i="25"/>
  <c r="BL22" i="25"/>
  <c r="BC22" i="25"/>
  <c r="AT22" i="25"/>
  <c r="AK22" i="25"/>
  <c r="AB22" i="25"/>
  <c r="S22" i="25"/>
  <c r="BU21" i="25"/>
  <c r="BL21" i="25"/>
  <c r="BC21" i="25"/>
  <c r="AT21" i="25"/>
  <c r="AK21" i="25"/>
  <c r="AB21" i="25"/>
  <c r="S21" i="25"/>
  <c r="BU20" i="25"/>
  <c r="BL20" i="25"/>
  <c r="BC20" i="25"/>
  <c r="AT20" i="25"/>
  <c r="AK20" i="25"/>
  <c r="AB20" i="25"/>
  <c r="S20" i="25"/>
  <c r="BU19" i="25"/>
  <c r="BL19" i="25"/>
  <c r="BC19" i="25"/>
  <c r="AT19" i="25"/>
  <c r="AK19" i="25"/>
  <c r="AB19" i="25"/>
  <c r="S19" i="25"/>
  <c r="BU18" i="25"/>
  <c r="BL18" i="25"/>
  <c r="BC18" i="25"/>
  <c r="AT18" i="25"/>
  <c r="AK18" i="25"/>
  <c r="AB18" i="25"/>
  <c r="S18" i="25"/>
  <c r="BU17" i="25"/>
  <c r="BL17" i="25"/>
  <c r="BC17" i="25"/>
  <c r="AT17" i="25"/>
  <c r="AK17" i="25"/>
  <c r="AB17" i="25"/>
  <c r="S17" i="25"/>
  <c r="BU16" i="25"/>
  <c r="BL16" i="25"/>
  <c r="BC16" i="25"/>
  <c r="AT16" i="25"/>
  <c r="AK16" i="25"/>
  <c r="AB16" i="25"/>
  <c r="S16" i="25"/>
  <c r="BU15" i="25"/>
  <c r="BL15" i="25"/>
  <c r="BC15" i="25"/>
  <c r="AT15" i="25"/>
  <c r="AK15" i="25"/>
  <c r="AB15" i="25"/>
  <c r="S15" i="25"/>
  <c r="BU14" i="25"/>
  <c r="BL14" i="25"/>
  <c r="BC14" i="25"/>
  <c r="AT14" i="25"/>
  <c r="AK14" i="25"/>
  <c r="AB14" i="25"/>
  <c r="S14" i="25"/>
  <c r="BU13" i="25"/>
  <c r="BL13" i="25"/>
  <c r="BC13" i="25"/>
  <c r="AT13" i="25"/>
  <c r="AK13" i="25"/>
  <c r="AB13" i="25"/>
  <c r="S13" i="25"/>
  <c r="BU12" i="25"/>
  <c r="BL12" i="25"/>
  <c r="BC12" i="25"/>
  <c r="AT12" i="25"/>
  <c r="AK12" i="25"/>
  <c r="AB12" i="25"/>
  <c r="S12" i="25"/>
  <c r="BU11" i="25"/>
  <c r="BL11" i="25"/>
  <c r="BC11" i="25"/>
  <c r="AT11" i="25"/>
  <c r="AK11" i="25"/>
  <c r="AB11" i="25"/>
  <c r="S11" i="25"/>
  <c r="BU10" i="25"/>
  <c r="BL10" i="25"/>
  <c r="BC10" i="25"/>
  <c r="AT10" i="25"/>
  <c r="AK10" i="25"/>
  <c r="AB10" i="25"/>
  <c r="S10" i="25"/>
  <c r="BU9" i="25"/>
  <c r="BL9" i="25"/>
  <c r="BC9" i="25"/>
  <c r="AT9" i="25"/>
  <c r="AK9" i="25"/>
  <c r="AB9" i="25"/>
  <c r="S9" i="25"/>
  <c r="BU8" i="25"/>
  <c r="BL8" i="25"/>
  <c r="BC8" i="25"/>
  <c r="AT8" i="25"/>
  <c r="AK8" i="25"/>
  <c r="AB8" i="25"/>
  <c r="S8" i="25"/>
  <c r="BU7" i="25"/>
  <c r="BL7" i="25"/>
  <c r="BC7" i="25"/>
  <c r="AT7" i="25"/>
  <c r="AK7" i="25"/>
  <c r="AB7" i="25"/>
  <c r="S7" i="25"/>
  <c r="BU6" i="25"/>
  <c r="BL6" i="25"/>
  <c r="BC6" i="25"/>
  <c r="AT6" i="25"/>
  <c r="AK6" i="25"/>
  <c r="AB6" i="25"/>
  <c r="S6" i="25"/>
  <c r="BU5" i="25"/>
  <c r="BL5" i="25"/>
  <c r="BC5" i="25"/>
  <c r="AT5" i="25"/>
  <c r="AK5" i="25"/>
  <c r="AB5" i="25"/>
  <c r="S5" i="25"/>
  <c r="BU4" i="25"/>
  <c r="BL4" i="25"/>
  <c r="BC4" i="25"/>
  <c r="AT4" i="25"/>
  <c r="AK4" i="25"/>
  <c r="AB4" i="25"/>
  <c r="S4" i="25"/>
  <c r="BU73" i="24"/>
  <c r="BL73" i="24"/>
  <c r="BC73" i="24"/>
  <c r="AT73" i="24"/>
  <c r="AK73" i="24"/>
  <c r="AB73" i="24"/>
  <c r="S73" i="24"/>
  <c r="BU70" i="24"/>
  <c r="BL70" i="24"/>
  <c r="BC70" i="24"/>
  <c r="AT70" i="24"/>
  <c r="AK70" i="24"/>
  <c r="AB70" i="24"/>
  <c r="S70" i="24"/>
  <c r="BU69" i="24"/>
  <c r="BL69" i="24"/>
  <c r="BC69" i="24"/>
  <c r="AT69" i="24"/>
  <c r="AK69" i="24"/>
  <c r="AB69" i="24"/>
  <c r="S69" i="24"/>
  <c r="BU68" i="24"/>
  <c r="BL68" i="24"/>
  <c r="BC68" i="24"/>
  <c r="AT68" i="24"/>
  <c r="AK68" i="24"/>
  <c r="AB68" i="24"/>
  <c r="S68" i="24"/>
  <c r="BU67" i="24"/>
  <c r="BL67" i="24"/>
  <c r="BC67" i="24"/>
  <c r="AT67" i="24"/>
  <c r="AK67" i="24"/>
  <c r="AB67" i="24"/>
  <c r="S67" i="24"/>
  <c r="BU66" i="24"/>
  <c r="BL66" i="24"/>
  <c r="BC66" i="24"/>
  <c r="AT66" i="24"/>
  <c r="AK66" i="24"/>
  <c r="AB66" i="24"/>
  <c r="S66" i="24"/>
  <c r="BU65" i="24"/>
  <c r="BL65" i="24"/>
  <c r="BC65" i="24"/>
  <c r="AT65" i="24"/>
  <c r="AK65" i="24"/>
  <c r="AB65" i="24"/>
  <c r="S65" i="24"/>
  <c r="BU64" i="24"/>
  <c r="BL64" i="24"/>
  <c r="BC64" i="24"/>
  <c r="AT64" i="24"/>
  <c r="AK64" i="24"/>
  <c r="AB64" i="24"/>
  <c r="S64" i="24"/>
  <c r="BU63" i="24"/>
  <c r="BL63" i="24"/>
  <c r="BC63" i="24"/>
  <c r="AT63" i="24"/>
  <c r="AK63" i="24"/>
  <c r="AB63" i="24"/>
  <c r="S63" i="24"/>
  <c r="BU62" i="24"/>
  <c r="BL62" i="24"/>
  <c r="BC62" i="24"/>
  <c r="AT62" i="24"/>
  <c r="AK62" i="24"/>
  <c r="AB62" i="24"/>
  <c r="S62" i="24"/>
  <c r="BU61" i="24"/>
  <c r="BL61" i="24"/>
  <c r="BC61" i="24"/>
  <c r="AT61" i="24"/>
  <c r="AK61" i="24"/>
  <c r="AB61" i="24"/>
  <c r="S61" i="24"/>
  <c r="BU60" i="24"/>
  <c r="BL60" i="24"/>
  <c r="BC60" i="24"/>
  <c r="AT60" i="24"/>
  <c r="AK60" i="24"/>
  <c r="AB60" i="24"/>
  <c r="S60" i="24"/>
  <c r="BU59" i="24"/>
  <c r="BL59" i="24"/>
  <c r="BC59" i="24"/>
  <c r="AT59" i="24"/>
  <c r="AK59" i="24"/>
  <c r="AB59" i="24"/>
  <c r="S59" i="24"/>
  <c r="BU58" i="24"/>
  <c r="BL58" i="24"/>
  <c r="BC58" i="24"/>
  <c r="AT58" i="24"/>
  <c r="AK58" i="24"/>
  <c r="AB58" i="24"/>
  <c r="S58" i="24"/>
  <c r="BU57" i="24"/>
  <c r="BL57" i="24"/>
  <c r="BC57" i="24"/>
  <c r="AT57" i="24"/>
  <c r="AK57" i="24"/>
  <c r="AB57" i="24"/>
  <c r="S57" i="24"/>
  <c r="BU56" i="24"/>
  <c r="BL56" i="24"/>
  <c r="BC56" i="24"/>
  <c r="AT56" i="24"/>
  <c r="AK56" i="24"/>
  <c r="AB56" i="24"/>
  <c r="S56" i="24"/>
  <c r="BU55" i="24"/>
  <c r="BL55" i="24"/>
  <c r="BC55" i="24"/>
  <c r="AT55" i="24"/>
  <c r="AK55" i="24"/>
  <c r="AB55" i="24"/>
  <c r="S55" i="24"/>
  <c r="BU54" i="24"/>
  <c r="BL54" i="24"/>
  <c r="BC54" i="24"/>
  <c r="AT54" i="24"/>
  <c r="AK54" i="24"/>
  <c r="AB54" i="24"/>
  <c r="S54" i="24"/>
  <c r="BU53" i="24"/>
  <c r="BL53" i="24"/>
  <c r="BC53" i="24"/>
  <c r="AT53" i="24"/>
  <c r="AK53" i="24"/>
  <c r="AB53" i="24"/>
  <c r="S53" i="24"/>
  <c r="BU52" i="24"/>
  <c r="BL52" i="24"/>
  <c r="BC52" i="24"/>
  <c r="AT52" i="24"/>
  <c r="AK52" i="24"/>
  <c r="AB52" i="24"/>
  <c r="S52" i="24"/>
  <c r="BU51" i="24"/>
  <c r="BL51" i="24"/>
  <c r="BC51" i="24"/>
  <c r="AT51" i="24"/>
  <c r="AK51" i="24"/>
  <c r="AB51" i="24"/>
  <c r="S51" i="24"/>
  <c r="BU50" i="24"/>
  <c r="BL50" i="24"/>
  <c r="BC50" i="24"/>
  <c r="AT50" i="24"/>
  <c r="AK50" i="24"/>
  <c r="AB50" i="24"/>
  <c r="S50" i="24"/>
  <c r="BU49" i="24"/>
  <c r="BL49" i="24"/>
  <c r="BC49" i="24"/>
  <c r="AT49" i="24"/>
  <c r="AK49" i="24"/>
  <c r="AB49" i="24"/>
  <c r="S49" i="24"/>
  <c r="BU48" i="24"/>
  <c r="BL48" i="24"/>
  <c r="BC48" i="24"/>
  <c r="AT48" i="24"/>
  <c r="AK48" i="24"/>
  <c r="AB48" i="24"/>
  <c r="S48" i="24"/>
  <c r="BU47" i="24"/>
  <c r="BL47" i="24"/>
  <c r="BC47" i="24"/>
  <c r="AT47" i="24"/>
  <c r="AK47" i="24"/>
  <c r="AB47" i="24"/>
  <c r="S47" i="24"/>
  <c r="BU46" i="24"/>
  <c r="BL46" i="24"/>
  <c r="BC46" i="24"/>
  <c r="AT46" i="24"/>
  <c r="AK46" i="24"/>
  <c r="AB46" i="24"/>
  <c r="S46" i="24"/>
  <c r="BU45" i="24"/>
  <c r="BL45" i="24"/>
  <c r="BC45" i="24"/>
  <c r="AT45" i="24"/>
  <c r="AK45" i="24"/>
  <c r="AB45" i="24"/>
  <c r="S45" i="24"/>
  <c r="BU44" i="24"/>
  <c r="BL44" i="24"/>
  <c r="BC44" i="24"/>
  <c r="AT44" i="24"/>
  <c r="AK44" i="24"/>
  <c r="AB44" i="24"/>
  <c r="S44" i="24"/>
  <c r="BU43" i="24"/>
  <c r="BL43" i="24"/>
  <c r="BC43" i="24"/>
  <c r="AT43" i="24"/>
  <c r="AK43" i="24"/>
  <c r="AB43" i="24"/>
  <c r="S43" i="24"/>
  <c r="BU42" i="24"/>
  <c r="BL42" i="24"/>
  <c r="BC42" i="24"/>
  <c r="AT42" i="24"/>
  <c r="AK42" i="24"/>
  <c r="AB42" i="24"/>
  <c r="S42" i="24"/>
  <c r="BU41" i="24"/>
  <c r="BL41" i="24"/>
  <c r="BC41" i="24"/>
  <c r="AT41" i="24"/>
  <c r="AK41" i="24"/>
  <c r="AB41" i="24"/>
  <c r="S41" i="24"/>
  <c r="BU40" i="24"/>
  <c r="BL40" i="24"/>
  <c r="BC40" i="24"/>
  <c r="AT40" i="24"/>
  <c r="AK40" i="24"/>
  <c r="AB40" i="24"/>
  <c r="S40" i="24"/>
  <c r="BU39" i="24"/>
  <c r="BL39" i="24"/>
  <c r="BC39" i="24"/>
  <c r="AT39" i="24"/>
  <c r="AK39" i="24"/>
  <c r="AB39" i="24"/>
  <c r="S39" i="24"/>
  <c r="BU38" i="24"/>
  <c r="BL38" i="24"/>
  <c r="BC38" i="24"/>
  <c r="AT38" i="24"/>
  <c r="AK38" i="24"/>
  <c r="AB38" i="24"/>
  <c r="S38" i="24"/>
  <c r="BU37" i="24"/>
  <c r="BL37" i="24"/>
  <c r="BC37" i="24"/>
  <c r="AT37" i="24"/>
  <c r="AK37" i="24"/>
  <c r="AB37" i="24"/>
  <c r="S37" i="24"/>
  <c r="BU36" i="24"/>
  <c r="BL36" i="24"/>
  <c r="BC36" i="24"/>
  <c r="AT36" i="24"/>
  <c r="AK36" i="24"/>
  <c r="AB36" i="24"/>
  <c r="S36" i="24"/>
  <c r="BU35" i="24"/>
  <c r="BL35" i="24"/>
  <c r="BC35" i="24"/>
  <c r="AT35" i="24"/>
  <c r="AK35" i="24"/>
  <c r="AB35" i="24"/>
  <c r="S35" i="24"/>
  <c r="BU34" i="24"/>
  <c r="BL34" i="24"/>
  <c r="BC34" i="24"/>
  <c r="AT34" i="24"/>
  <c r="AK34" i="24"/>
  <c r="AB34" i="24"/>
  <c r="S34" i="24"/>
  <c r="BU33" i="24"/>
  <c r="BL33" i="24"/>
  <c r="BC33" i="24"/>
  <c r="AT33" i="24"/>
  <c r="AK33" i="24"/>
  <c r="AB33" i="24"/>
  <c r="S33" i="24"/>
  <c r="BU32" i="24"/>
  <c r="BL32" i="24"/>
  <c r="BC32" i="24"/>
  <c r="AT32" i="24"/>
  <c r="AK32" i="24"/>
  <c r="AB32" i="24"/>
  <c r="S32" i="24"/>
  <c r="BU31" i="24"/>
  <c r="BL31" i="24"/>
  <c r="BC31" i="24"/>
  <c r="AT31" i="24"/>
  <c r="AK31" i="24"/>
  <c r="AB31" i="24"/>
  <c r="S31" i="24"/>
  <c r="BU30" i="24"/>
  <c r="BL30" i="24"/>
  <c r="BC30" i="24"/>
  <c r="AT30" i="24"/>
  <c r="AK30" i="24"/>
  <c r="AB30" i="24"/>
  <c r="S30" i="24"/>
  <c r="BU29" i="24"/>
  <c r="BL29" i="24"/>
  <c r="BC29" i="24"/>
  <c r="AT29" i="24"/>
  <c r="AK29" i="24"/>
  <c r="AB29" i="24"/>
  <c r="S29" i="24"/>
  <c r="BU28" i="24"/>
  <c r="BL28" i="24"/>
  <c r="BC28" i="24"/>
  <c r="AT28" i="24"/>
  <c r="AK28" i="24"/>
  <c r="AB28" i="24"/>
  <c r="S28" i="24"/>
  <c r="BU27" i="24"/>
  <c r="BL27" i="24"/>
  <c r="BC27" i="24"/>
  <c r="AT27" i="24"/>
  <c r="AK27" i="24"/>
  <c r="AB27" i="24"/>
  <c r="S27" i="24"/>
  <c r="BU26" i="24"/>
  <c r="BL26" i="24"/>
  <c r="BC26" i="24"/>
  <c r="AT26" i="24"/>
  <c r="AK26" i="24"/>
  <c r="AB26" i="24"/>
  <c r="S26" i="24"/>
  <c r="BU25" i="24"/>
  <c r="BL25" i="24"/>
  <c r="BC25" i="24"/>
  <c r="AT25" i="24"/>
  <c r="AK25" i="24"/>
  <c r="AB25" i="24"/>
  <c r="S25" i="24"/>
  <c r="BU24" i="24"/>
  <c r="BL24" i="24"/>
  <c r="BC24" i="24"/>
  <c r="AT24" i="24"/>
  <c r="AK24" i="24"/>
  <c r="AB24" i="24"/>
  <c r="S24" i="24"/>
  <c r="BU23" i="24"/>
  <c r="BL23" i="24"/>
  <c r="BC23" i="24"/>
  <c r="AT23" i="24"/>
  <c r="AK23" i="24"/>
  <c r="AB23" i="24"/>
  <c r="S23" i="24"/>
  <c r="BU22" i="24"/>
  <c r="BL22" i="24"/>
  <c r="BC22" i="24"/>
  <c r="AT22" i="24"/>
  <c r="AK22" i="24"/>
  <c r="AB22" i="24"/>
  <c r="S22" i="24"/>
  <c r="BU21" i="24"/>
  <c r="BL21" i="24"/>
  <c r="BC21" i="24"/>
  <c r="AT21" i="24"/>
  <c r="AK21" i="24"/>
  <c r="AB21" i="24"/>
  <c r="S21" i="24"/>
  <c r="BU20" i="24"/>
  <c r="BL20" i="24"/>
  <c r="BC20" i="24"/>
  <c r="AT20" i="24"/>
  <c r="AK20" i="24"/>
  <c r="AB20" i="24"/>
  <c r="S20" i="24"/>
  <c r="BU19" i="24"/>
  <c r="BL19" i="24"/>
  <c r="BC19" i="24"/>
  <c r="AT19" i="24"/>
  <c r="AK19" i="24"/>
  <c r="AB19" i="24"/>
  <c r="S19" i="24"/>
  <c r="BU18" i="24"/>
  <c r="BL18" i="24"/>
  <c r="BC18" i="24"/>
  <c r="AT18" i="24"/>
  <c r="AK18" i="24"/>
  <c r="AB18" i="24"/>
  <c r="S18" i="24"/>
  <c r="BU17" i="24"/>
  <c r="BL17" i="24"/>
  <c r="BC17" i="24"/>
  <c r="AT17" i="24"/>
  <c r="AK17" i="24"/>
  <c r="AB17" i="24"/>
  <c r="S17" i="24"/>
  <c r="BU16" i="24"/>
  <c r="BL16" i="24"/>
  <c r="BC16" i="24"/>
  <c r="AT16" i="24"/>
  <c r="AK16" i="24"/>
  <c r="AB16" i="24"/>
  <c r="S16" i="24"/>
  <c r="BU15" i="24"/>
  <c r="BL15" i="24"/>
  <c r="BC15" i="24"/>
  <c r="AT15" i="24"/>
  <c r="AK15" i="24"/>
  <c r="AB15" i="24"/>
  <c r="S15" i="24"/>
  <c r="BU14" i="24"/>
  <c r="BL14" i="24"/>
  <c r="BC14" i="24"/>
  <c r="AT14" i="24"/>
  <c r="AK14" i="24"/>
  <c r="AB14" i="24"/>
  <c r="S14" i="24"/>
  <c r="BU13" i="24"/>
  <c r="BL13" i="24"/>
  <c r="BC13" i="24"/>
  <c r="AT13" i="24"/>
  <c r="AK13" i="24"/>
  <c r="AB13" i="24"/>
  <c r="S13" i="24"/>
  <c r="BU12" i="24"/>
  <c r="BL12" i="24"/>
  <c r="BC12" i="24"/>
  <c r="AT12" i="24"/>
  <c r="AK12" i="24"/>
  <c r="AB12" i="24"/>
  <c r="S12" i="24"/>
  <c r="BU11" i="24"/>
  <c r="BL11" i="24"/>
  <c r="BC11" i="24"/>
  <c r="AT11" i="24"/>
  <c r="AK11" i="24"/>
  <c r="AB11" i="24"/>
  <c r="S11" i="24"/>
  <c r="BU10" i="24"/>
  <c r="BL10" i="24"/>
  <c r="BC10" i="24"/>
  <c r="AT10" i="24"/>
  <c r="AK10" i="24"/>
  <c r="AB10" i="24"/>
  <c r="S10" i="24"/>
  <c r="BU9" i="24"/>
  <c r="BL9" i="24"/>
  <c r="BC9" i="24"/>
  <c r="AT9" i="24"/>
  <c r="AK9" i="24"/>
  <c r="AB9" i="24"/>
  <c r="S9" i="24"/>
  <c r="BU8" i="24"/>
  <c r="BL8" i="24"/>
  <c r="BC8" i="24"/>
  <c r="AT8" i="24"/>
  <c r="AK8" i="24"/>
  <c r="AB8" i="24"/>
  <c r="S8" i="24"/>
  <c r="BU7" i="24"/>
  <c r="BL7" i="24"/>
  <c r="BC7" i="24"/>
  <c r="AT7" i="24"/>
  <c r="AK7" i="24"/>
  <c r="AB7" i="24"/>
  <c r="S7" i="24"/>
  <c r="BU6" i="24"/>
  <c r="BL6" i="24"/>
  <c r="BC6" i="24"/>
  <c r="AT6" i="24"/>
  <c r="AK6" i="24"/>
  <c r="AB6" i="24"/>
  <c r="S6" i="24"/>
  <c r="BU5" i="24"/>
  <c r="BL5" i="24"/>
  <c r="BC5" i="24"/>
  <c r="AT5" i="24"/>
  <c r="AK5" i="24"/>
  <c r="AB5" i="24"/>
  <c r="S5" i="24"/>
  <c r="BU4" i="24"/>
  <c r="BL4" i="24"/>
  <c r="BC4" i="24"/>
  <c r="AT4" i="24"/>
  <c r="AK4" i="24"/>
  <c r="AB4" i="24"/>
  <c r="S4" i="24"/>
</calcChain>
</file>

<file path=xl/sharedStrings.xml><?xml version="1.0" encoding="utf-8"?>
<sst xmlns="http://schemas.openxmlformats.org/spreadsheetml/2006/main" count="2196" uniqueCount="24">
  <si>
    <t>Geo</t>
  </si>
  <si>
    <t>Temp</t>
  </si>
  <si>
    <t>Mat</t>
  </si>
  <si>
    <t>Tech</t>
  </si>
  <si>
    <t>Rel</t>
  </si>
  <si>
    <t>Spread</t>
  </si>
  <si>
    <t>Comments:</t>
  </si>
  <si>
    <t>Period</t>
  </si>
  <si>
    <t>Material</t>
  </si>
  <si>
    <t>SRC</t>
  </si>
  <si>
    <t>LDPE</t>
  </si>
  <si>
    <t>HDPE</t>
  </si>
  <si>
    <t>PP</t>
  </si>
  <si>
    <t>PS</t>
  </si>
  <si>
    <t>EPS</t>
  </si>
  <si>
    <t>PVC</t>
  </si>
  <si>
    <t>PET</t>
  </si>
  <si>
    <t>any</t>
  </si>
  <si>
    <t>Data [factor]</t>
  </si>
  <si>
    <t>Primary Water Treatment (micro) to Secondary Water Treatment (micro)</t>
  </si>
  <si>
    <t>Primary Water Treatment (micro) to Surface Water (micro)</t>
  </si>
  <si>
    <t>Talvitie, J.; Heinonen, M. Preliminary Study on Synthetic Microfibers and Particles at a Municipal Waste Water Treatment Plant; 2014.</t>
  </si>
  <si>
    <t>Primary Water Treatment (micro) to Sludge (micro)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</si>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</sst>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3">
    <font>
      <sz val="12"/>
      <color theme="1"/>
      <name val="Calibri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i/>
      <sz val="10"/>
      <color theme="1"/>
      <name val="Segoe UI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theme="3"/>
      <name val="Arial"/>
      <family val="2"/>
    </font>
    <font>
      <sz val="12"/>
      <color theme="3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b/>
      <sz val="10"/>
      <color rgb="FF92D050"/>
      <name val="Arial"/>
      <family val="2"/>
    </font>
    <font>
      <b/>
      <sz val="10"/>
      <color rgb="FF00B050"/>
      <name val="Arial"/>
      <family val="2"/>
    </font>
    <font>
      <b/>
      <sz val="10"/>
      <color rgb="FF3FCDFF"/>
      <name val="Arial"/>
      <family val="2"/>
    </font>
    <font>
      <b/>
      <sz val="10"/>
      <color rgb="FF7030A0"/>
      <name val="Arial"/>
      <family val="2"/>
    </font>
    <font>
      <b/>
      <sz val="10"/>
      <color theme="0" tint="-0.499984740745262"/>
      <name val="Arial"/>
      <family val="2"/>
    </font>
    <font>
      <b/>
      <sz val="14"/>
      <color theme="0"/>
      <name val="Segoe UI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7" fillId="0" borderId="0"/>
    <xf numFmtId="0" fontId="1" fillId="0" borderId="0"/>
  </cellStyleXfs>
  <cellXfs count="51">
    <xf numFmtId="0" fontId="0" fillId="0" borderId="0" xfId="0"/>
    <xf numFmtId="0" fontId="4" fillId="0" borderId="0" xfId="3" applyFont="1" applyFill="1" applyBorder="1" applyAlignment="1">
      <alignment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/>
    </xf>
    <xf numFmtId="164" fontId="4" fillId="0" borderId="2" xfId="3" applyNumberFormat="1" applyFont="1" applyBorder="1"/>
    <xf numFmtId="0" fontId="11" fillId="0" borderId="1" xfId="3" applyFont="1" applyBorder="1"/>
    <xf numFmtId="0" fontId="9" fillId="0" borderId="2" xfId="3" applyFont="1" applyBorder="1"/>
    <xf numFmtId="0" fontId="7" fillId="0" borderId="1" xfId="3" applyBorder="1"/>
    <xf numFmtId="0" fontId="20" fillId="2" borderId="0" xfId="1" applyFont="1" applyBorder="1" applyAlignment="1"/>
    <xf numFmtId="0" fontId="4" fillId="0" borderId="0" xfId="4" applyFont="1" applyFill="1" applyBorder="1" applyAlignment="1">
      <alignment vertical="center"/>
    </xf>
    <xf numFmtId="164" fontId="6" fillId="0" borderId="0" xfId="4" applyNumberFormat="1" applyFont="1" applyBorder="1"/>
    <xf numFmtId="0" fontId="4" fillId="0" borderId="0" xfId="4" applyFont="1" applyFill="1" applyBorder="1" applyAlignment="1">
      <alignment vertical="center" wrapText="1"/>
    </xf>
    <xf numFmtId="0" fontId="4" fillId="0" borderId="0" xfId="4" applyFont="1" applyFill="1" applyBorder="1" applyAlignment="1">
      <alignment horizontal="right" vertical="center" wrapText="1"/>
    </xf>
    <xf numFmtId="0" fontId="8" fillId="0" borderId="0" xfId="4" applyFont="1" applyBorder="1" applyAlignment="1"/>
    <xf numFmtId="0" fontId="9" fillId="3" borderId="3" xfId="4" applyFont="1" applyFill="1" applyBorder="1" applyAlignment="1">
      <alignment horizontal="center" vertical="center"/>
    </xf>
    <xf numFmtId="0" fontId="9" fillId="3" borderId="4" xfId="4" applyFont="1" applyFill="1" applyBorder="1" applyAlignment="1">
      <alignment horizontal="center" vertical="center" wrapText="1"/>
    </xf>
    <xf numFmtId="0" fontId="9" fillId="3" borderId="5" xfId="4" applyFont="1" applyFill="1" applyBorder="1" applyAlignment="1">
      <alignment horizontal="center" vertical="center" wrapText="1"/>
    </xf>
    <xf numFmtId="0" fontId="1" fillId="0" borderId="0" xfId="4"/>
    <xf numFmtId="0" fontId="19" fillId="0" borderId="7" xfId="4" applyFont="1" applyFill="1" applyBorder="1" applyAlignment="1">
      <alignment horizontal="right" vertical="center"/>
    </xf>
    <xf numFmtId="165" fontId="6" fillId="0" borderId="2" xfId="4" applyNumberFormat="1" applyFont="1" applyBorder="1"/>
    <xf numFmtId="2" fontId="12" fillId="0" borderId="8" xfId="4" applyNumberFormat="1" applyFont="1" applyBorder="1" applyAlignment="1">
      <alignment horizontal="center" vertical="center"/>
    </xf>
    <xf numFmtId="0" fontId="10" fillId="0" borderId="7" xfId="4" applyFont="1" applyFill="1" applyBorder="1" applyAlignment="1">
      <alignment horizontal="right" vertical="center"/>
    </xf>
    <xf numFmtId="0" fontId="13" fillId="0" borderId="7" xfId="4" applyFont="1" applyFill="1" applyBorder="1" applyAlignment="1">
      <alignment horizontal="right" vertical="center"/>
    </xf>
    <xf numFmtId="0" fontId="14" fillId="0" borderId="7" xfId="4" applyFont="1" applyFill="1" applyBorder="1" applyAlignment="1">
      <alignment horizontal="right" vertical="center"/>
    </xf>
    <xf numFmtId="0" fontId="15" fillId="0" borderId="7" xfId="4" applyFont="1" applyFill="1" applyBorder="1" applyAlignment="1">
      <alignment horizontal="right" vertical="center"/>
    </xf>
    <xf numFmtId="0" fontId="16" fillId="0" borderId="7" xfId="4" applyFont="1" applyFill="1" applyBorder="1" applyAlignment="1">
      <alignment horizontal="right" vertical="center"/>
    </xf>
    <xf numFmtId="0" fontId="17" fillId="0" borderId="7" xfId="4" applyFont="1" applyFill="1" applyBorder="1" applyAlignment="1">
      <alignment horizontal="right" vertical="center"/>
    </xf>
    <xf numFmtId="0" fontId="18" fillId="0" borderId="7" xfId="4" applyFont="1" applyFill="1" applyBorder="1" applyAlignment="1">
      <alignment horizontal="right" vertical="center"/>
    </xf>
    <xf numFmtId="2" fontId="12" fillId="0" borderId="9" xfId="4" applyNumberFormat="1" applyFont="1" applyBorder="1" applyAlignment="1">
      <alignment horizontal="center" vertical="center"/>
    </xf>
    <xf numFmtId="0" fontId="9" fillId="3" borderId="6" xfId="4" applyFont="1" applyFill="1" applyBorder="1"/>
    <xf numFmtId="0" fontId="9" fillId="0" borderId="2" xfId="4" applyFont="1" applyBorder="1" applyAlignment="1">
      <alignment horizontal="right"/>
    </xf>
    <xf numFmtId="0" fontId="1" fillId="0" borderId="9" xfId="4" applyBorder="1"/>
    <xf numFmtId="0" fontId="9" fillId="0" borderId="2" xfId="4" applyFont="1" applyBorder="1"/>
    <xf numFmtId="0" fontId="21" fillId="0" borderId="1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2" fontId="21" fillId="0" borderId="11" xfId="0" applyNumberFormat="1" applyFont="1" applyBorder="1" applyAlignment="1">
      <alignment vertical="center"/>
    </xf>
    <xf numFmtId="164" fontId="4" fillId="4" borderId="2" xfId="3" applyNumberFormat="1" applyFont="1" applyFill="1" applyBorder="1"/>
    <xf numFmtId="0" fontId="19" fillId="0" borderId="0" xfId="4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2" fontId="21" fillId="0" borderId="0" xfId="0" applyNumberFormat="1" applyFont="1" applyBorder="1" applyAlignment="1">
      <alignment vertical="center"/>
    </xf>
    <xf numFmtId="0" fontId="10" fillId="0" borderId="0" xfId="4" applyFont="1" applyFill="1" applyBorder="1" applyAlignment="1">
      <alignment horizontal="right" vertical="center"/>
    </xf>
    <xf numFmtId="0" fontId="13" fillId="0" borderId="0" xfId="4" applyFont="1" applyFill="1" applyBorder="1" applyAlignment="1">
      <alignment horizontal="right" vertical="center"/>
    </xf>
    <xf numFmtId="0" fontId="14" fillId="0" borderId="0" xfId="4" applyFont="1" applyFill="1" applyBorder="1" applyAlignment="1">
      <alignment horizontal="right" vertical="center"/>
    </xf>
    <xf numFmtId="0" fontId="15" fillId="0" borderId="0" xfId="4" applyFont="1" applyFill="1" applyBorder="1" applyAlignment="1">
      <alignment horizontal="right" vertical="center"/>
    </xf>
    <xf numFmtId="0" fontId="16" fillId="0" borderId="0" xfId="4" applyFont="1" applyFill="1" applyBorder="1" applyAlignment="1">
      <alignment horizontal="right" vertical="center"/>
    </xf>
    <xf numFmtId="0" fontId="17" fillId="0" borderId="0" xfId="4" applyFont="1" applyFill="1" applyBorder="1" applyAlignment="1">
      <alignment horizontal="right" vertical="center"/>
    </xf>
    <xf numFmtId="0" fontId="18" fillId="0" borderId="0" xfId="4" applyFont="1" applyFill="1" applyBorder="1" applyAlignment="1">
      <alignment horizontal="right" vertical="center"/>
    </xf>
  </cellXfs>
  <cellStyles count="5">
    <cellStyle name="Accent2" xfId="1" builtinId="33"/>
    <cellStyle name="Normal" xfId="0" builtinId="0"/>
    <cellStyle name="Standard 2" xfId="2" xr:uid="{00000000-0005-0000-0000-000002000000}"/>
    <cellStyle name="Standard 2 2" xfId="3" xr:uid="{00000000-0005-0000-0000-000003000000}"/>
    <cellStyle name="Standard 2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311C-D200-4A68-9996-A22F42A5688C}">
  <sheetPr codeName="Sheet1">
    <tabColor theme="4" tint="0.39997558519241921"/>
  </sheetPr>
  <dimension ref="A1:EF76"/>
  <sheetViews>
    <sheetView zoomScale="80" zoomScaleNormal="80" workbookViewId="0">
      <pane xSplit="1" ySplit="3" topLeftCell="B60" activePane="bottomRight" state="frozen"/>
      <selection pane="topRight"/>
      <selection pane="bottomLeft"/>
      <selection pane="bottomRight" activeCell="A71" sqref="A70:A74"/>
    </sheetView>
  </sheetViews>
  <sheetFormatPr defaultColWidth="0" defaultRowHeight="15" zeroHeight="1"/>
  <cols>
    <col min="1" max="1" width="9.75" style="30" bestFit="1" customWidth="1"/>
    <col min="2" max="2" width="6.625" style="31" bestFit="1" customWidth="1"/>
    <col min="3" max="3" width="10.375" style="33" customWidth="1"/>
    <col min="4" max="4" width="4.5" style="7" customWidth="1"/>
    <col min="5" max="9" width="4.75" style="8" customWidth="1"/>
    <col min="10" max="10" width="6.625" style="32" customWidth="1"/>
    <col min="11" max="11" width="6.625" style="31" bestFit="1" customWidth="1"/>
    <col min="12" max="12" width="10.375" style="33" customWidth="1"/>
    <col min="13" max="13" width="4.5" style="7" customWidth="1"/>
    <col min="14" max="18" width="4.75" style="8" customWidth="1"/>
    <col min="19" max="19" width="6.625" style="32" customWidth="1"/>
    <col min="20" max="20" width="6.625" style="31" bestFit="1" customWidth="1"/>
    <col min="21" max="21" width="10.375" style="33" customWidth="1"/>
    <col min="22" max="22" width="4.5" style="7" customWidth="1"/>
    <col min="23" max="27" width="4.75" style="8" customWidth="1"/>
    <col min="28" max="28" width="6.625" style="32" customWidth="1"/>
    <col min="29" max="29" width="6.625" style="31" bestFit="1" customWidth="1"/>
    <col min="30" max="30" width="10.375" style="33" customWidth="1"/>
    <col min="31" max="31" width="4.5" style="7" customWidth="1"/>
    <col min="32" max="36" width="4.75" style="8" customWidth="1"/>
    <col min="37" max="37" width="6.625" style="32" customWidth="1"/>
    <col min="38" max="38" width="6.625" style="31" bestFit="1" customWidth="1"/>
    <col min="39" max="39" width="10.375" style="33" customWidth="1"/>
    <col min="40" max="40" width="4.5" style="7" customWidth="1"/>
    <col min="41" max="45" width="4.75" style="8" customWidth="1"/>
    <col min="46" max="46" width="6.625" style="32" customWidth="1"/>
    <col min="47" max="47" width="6.625" style="31" bestFit="1" customWidth="1"/>
    <col min="48" max="48" width="10.375" style="33" customWidth="1"/>
    <col min="49" max="49" width="4.5" style="7" customWidth="1"/>
    <col min="50" max="54" width="4.75" style="8" customWidth="1"/>
    <col min="55" max="55" width="6.625" style="32" customWidth="1"/>
    <col min="56" max="56" width="6.625" style="31" bestFit="1" customWidth="1"/>
    <col min="57" max="57" width="10.375" style="33" customWidth="1"/>
    <col min="58" max="58" width="4.5" style="7" customWidth="1"/>
    <col min="59" max="63" width="4.75" style="8" customWidth="1"/>
    <col min="64" max="64" width="6.625" style="32" customWidth="1"/>
    <col min="65" max="65" width="6.625" style="31" bestFit="1" customWidth="1"/>
    <col min="66" max="66" width="10.375" style="33" customWidth="1"/>
    <col min="67" max="67" width="4.5" style="7" customWidth="1"/>
    <col min="68" max="72" width="4.75" style="8" customWidth="1"/>
    <col min="73" max="73" width="6.625" style="32" customWidth="1"/>
    <col min="74" max="136" width="0" style="18" hidden="1" customWidth="1"/>
    <col min="137" max="16384" width="10" style="18" hidden="1"/>
  </cols>
  <sheetData>
    <row r="1" spans="1:73" s="9" customFormat="1" ht="20.25">
      <c r="A1" s="9" t="s">
        <v>22</v>
      </c>
    </row>
    <row r="2" spans="1:73" s="14" customFormat="1" ht="14.25">
      <c r="A2" s="10" t="s">
        <v>6</v>
      </c>
      <c r="B2" s="11"/>
      <c r="C2" s="11"/>
      <c r="D2" s="1"/>
      <c r="E2" s="1"/>
      <c r="F2" s="1"/>
      <c r="G2" s="1"/>
      <c r="H2" s="1"/>
      <c r="I2" s="1"/>
      <c r="J2" s="12"/>
      <c r="K2" s="11"/>
      <c r="L2" s="11"/>
      <c r="M2" s="1"/>
      <c r="N2" s="1"/>
      <c r="O2" s="1"/>
      <c r="P2" s="1"/>
      <c r="Q2" s="1"/>
      <c r="R2" s="1"/>
      <c r="S2" s="12"/>
      <c r="T2" s="13"/>
      <c r="U2" s="11"/>
      <c r="V2" s="1"/>
      <c r="W2" s="1"/>
      <c r="X2" s="1"/>
      <c r="Y2" s="1"/>
      <c r="Z2" s="1"/>
      <c r="AA2" s="1"/>
      <c r="AB2" s="12"/>
      <c r="AC2" s="13"/>
      <c r="AD2" s="11"/>
      <c r="AE2" s="1"/>
      <c r="AF2" s="1"/>
      <c r="AG2" s="1"/>
      <c r="AH2" s="1"/>
      <c r="AI2" s="1"/>
      <c r="AJ2" s="1"/>
      <c r="AK2" s="12"/>
      <c r="AL2" s="13"/>
      <c r="AM2" s="11"/>
      <c r="AN2" s="1"/>
      <c r="AO2" s="1"/>
      <c r="AP2" s="1"/>
      <c r="AQ2" s="1"/>
      <c r="AR2" s="1"/>
      <c r="AS2" s="1"/>
      <c r="AT2" s="12"/>
      <c r="AU2" s="13"/>
      <c r="AV2" s="11"/>
      <c r="AW2" s="1"/>
      <c r="AX2" s="1"/>
      <c r="AY2" s="1"/>
      <c r="AZ2" s="1"/>
      <c r="BA2" s="1"/>
      <c r="BB2" s="1"/>
      <c r="BC2" s="12"/>
      <c r="BD2" s="13"/>
      <c r="BE2" s="11"/>
      <c r="BF2" s="1"/>
      <c r="BG2" s="1"/>
      <c r="BH2" s="1"/>
      <c r="BI2" s="1"/>
      <c r="BJ2" s="1"/>
      <c r="BK2" s="1"/>
      <c r="BL2" s="12"/>
      <c r="BM2" s="13"/>
      <c r="BN2" s="11"/>
      <c r="BO2" s="1"/>
      <c r="BP2" s="1"/>
      <c r="BQ2" s="1"/>
      <c r="BR2" s="1"/>
      <c r="BS2" s="1"/>
      <c r="BT2" s="1"/>
      <c r="BU2" s="12"/>
    </row>
    <row r="3" spans="1:73" ht="26.25" thickBot="1">
      <c r="A3" s="15" t="s">
        <v>7</v>
      </c>
      <c r="B3" s="16" t="s">
        <v>8</v>
      </c>
      <c r="C3" s="16" t="s">
        <v>18</v>
      </c>
      <c r="D3" s="2" t="s">
        <v>9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17" t="s">
        <v>5</v>
      </c>
      <c r="K3" s="16" t="s">
        <v>8</v>
      </c>
      <c r="L3" s="16" t="s">
        <v>18</v>
      </c>
      <c r="M3" s="2" t="s">
        <v>9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17" t="s">
        <v>5</v>
      </c>
      <c r="T3" s="16" t="s">
        <v>8</v>
      </c>
      <c r="U3" s="16" t="s">
        <v>18</v>
      </c>
      <c r="V3" s="2" t="s">
        <v>9</v>
      </c>
      <c r="W3" s="3" t="s">
        <v>0</v>
      </c>
      <c r="X3" s="3" t="s">
        <v>1</v>
      </c>
      <c r="Y3" s="3" t="s">
        <v>2</v>
      </c>
      <c r="Z3" s="3" t="s">
        <v>3</v>
      </c>
      <c r="AA3" s="3" t="s">
        <v>4</v>
      </c>
      <c r="AB3" s="17" t="s">
        <v>5</v>
      </c>
      <c r="AC3" s="16" t="s">
        <v>8</v>
      </c>
      <c r="AD3" s="16" t="s">
        <v>18</v>
      </c>
      <c r="AE3" s="2" t="s">
        <v>9</v>
      </c>
      <c r="AF3" s="3" t="s">
        <v>0</v>
      </c>
      <c r="AG3" s="3" t="s">
        <v>1</v>
      </c>
      <c r="AH3" s="3" t="s">
        <v>2</v>
      </c>
      <c r="AI3" s="3" t="s">
        <v>3</v>
      </c>
      <c r="AJ3" s="3" t="s">
        <v>4</v>
      </c>
      <c r="AK3" s="17" t="s">
        <v>5</v>
      </c>
      <c r="AL3" s="16" t="s">
        <v>8</v>
      </c>
      <c r="AM3" s="16" t="s">
        <v>18</v>
      </c>
      <c r="AN3" s="2" t="s">
        <v>9</v>
      </c>
      <c r="AO3" s="3" t="s">
        <v>0</v>
      </c>
      <c r="AP3" s="3" t="s">
        <v>1</v>
      </c>
      <c r="AQ3" s="3" t="s">
        <v>2</v>
      </c>
      <c r="AR3" s="3" t="s">
        <v>3</v>
      </c>
      <c r="AS3" s="3" t="s">
        <v>4</v>
      </c>
      <c r="AT3" s="17" t="s">
        <v>5</v>
      </c>
      <c r="AU3" s="16" t="s">
        <v>8</v>
      </c>
      <c r="AV3" s="16" t="s">
        <v>18</v>
      </c>
      <c r="AW3" s="2" t="s">
        <v>9</v>
      </c>
      <c r="AX3" s="3" t="s">
        <v>0</v>
      </c>
      <c r="AY3" s="3" t="s">
        <v>1</v>
      </c>
      <c r="AZ3" s="3" t="s">
        <v>2</v>
      </c>
      <c r="BA3" s="3" t="s">
        <v>3</v>
      </c>
      <c r="BB3" s="3" t="s">
        <v>4</v>
      </c>
      <c r="BC3" s="17" t="s">
        <v>5</v>
      </c>
      <c r="BD3" s="16" t="s">
        <v>8</v>
      </c>
      <c r="BE3" s="16" t="s">
        <v>18</v>
      </c>
      <c r="BF3" s="2" t="s">
        <v>9</v>
      </c>
      <c r="BG3" s="3" t="s">
        <v>0</v>
      </c>
      <c r="BH3" s="3" t="s">
        <v>1</v>
      </c>
      <c r="BI3" s="3" t="s">
        <v>2</v>
      </c>
      <c r="BJ3" s="3" t="s">
        <v>3</v>
      </c>
      <c r="BK3" s="3" t="s">
        <v>4</v>
      </c>
      <c r="BL3" s="17" t="s">
        <v>5</v>
      </c>
      <c r="BM3" s="16" t="s">
        <v>8</v>
      </c>
      <c r="BN3" s="16" t="s">
        <v>18</v>
      </c>
      <c r="BO3" s="2" t="s">
        <v>9</v>
      </c>
      <c r="BP3" s="3" t="s">
        <v>0</v>
      </c>
      <c r="BQ3" s="3" t="s">
        <v>1</v>
      </c>
      <c r="BR3" s="3" t="s">
        <v>2</v>
      </c>
      <c r="BS3" s="3" t="s">
        <v>3</v>
      </c>
      <c r="BT3" s="3" t="s">
        <v>4</v>
      </c>
      <c r="BU3" s="17" t="s">
        <v>5</v>
      </c>
    </row>
    <row r="4" spans="1:73" ht="15.75" thickTop="1">
      <c r="A4" s="4">
        <v>1950</v>
      </c>
      <c r="B4" s="19" t="s">
        <v>17</v>
      </c>
      <c r="C4" s="34">
        <v>0.80769999999999997</v>
      </c>
      <c r="D4" s="36" t="s">
        <v>21</v>
      </c>
      <c r="E4" s="37">
        <v>2</v>
      </c>
      <c r="F4" s="37">
        <v>2</v>
      </c>
      <c r="G4" s="37">
        <v>3</v>
      </c>
      <c r="H4" s="37">
        <v>3</v>
      </c>
      <c r="I4" s="38">
        <v>1</v>
      </c>
      <c r="J4" s="39">
        <f t="shared" ref="J4:J67" si="0">IF( OR( ISBLANK(E4),ISBLANK(F4), ISBLANK(G4), ISBLANK(H4), ISBLANK(I4) ), "", 1.5*SQRT(   EXP(2.21*(E4-1)) + EXP(2.21*(F4-1)) + EXP(2.21*(G4-1)) + EXP(2.21*(H4-1)) + EXP(2.21*I4)   )/100*2.45 )</f>
        <v>0.51126068492676302</v>
      </c>
      <c r="K4" s="22" t="s">
        <v>10</v>
      </c>
      <c r="L4" s="20"/>
      <c r="M4" s="5"/>
      <c r="N4" s="6"/>
      <c r="O4" s="6"/>
      <c r="P4" s="6"/>
      <c r="Q4" s="6"/>
      <c r="R4" s="6"/>
      <c r="S4" s="21">
        <f t="shared" ref="S4:S67" si="1">SQRT((1.5*EXP(1.105*R4))^2+(1.5*EXP(1.105*(N4-1)))^2+(1.5*EXP(1.105*(O4-1)))^2+(1.5*EXP(1.105*(P4-1)))^2+(1.5*EXP(1.105*(Q4-1)))^2)/100*2.45</f>
        <v>4.4081660908397297E-2</v>
      </c>
      <c r="T4" s="23" t="s">
        <v>11</v>
      </c>
      <c r="U4" s="20"/>
      <c r="V4" s="5"/>
      <c r="W4" s="6"/>
      <c r="X4" s="6"/>
      <c r="Y4" s="6"/>
      <c r="Z4" s="6"/>
      <c r="AA4" s="6"/>
      <c r="AB4" s="21">
        <f>SQRT((1.5*EXP(1.105*AA4))^2+(1.5*EXP(1.105*(W4-1)))^2+(1.5*EXP(1.105*(X4-1)))^2+(1.5*EXP(1.105*(Y4-1)))^2+(1.5*EXP(1.105*(Z4-1)))^2)/100*2.45</f>
        <v>4.4081660908397297E-2</v>
      </c>
      <c r="AC4" s="24" t="s">
        <v>12</v>
      </c>
      <c r="AD4" s="20"/>
      <c r="AE4" s="5"/>
      <c r="AF4" s="6"/>
      <c r="AG4" s="6"/>
      <c r="AH4" s="6"/>
      <c r="AI4" s="6"/>
      <c r="AJ4" s="6"/>
      <c r="AK4" s="21">
        <f>SQRT((1.5*EXP(1.105*AJ4))^2+(1.5*EXP(1.105*(AF4-1)))^2+(1.5*EXP(1.105*(AG4-1)))^2+(1.5*EXP(1.105*(AH4-1)))^2+(1.5*EXP(1.105*(AI4-1)))^2)/100*2.45</f>
        <v>4.4081660908397297E-2</v>
      </c>
      <c r="AL4" s="25" t="s">
        <v>13</v>
      </c>
      <c r="AM4" s="20"/>
      <c r="AN4" s="5"/>
      <c r="AO4" s="6"/>
      <c r="AP4" s="6"/>
      <c r="AQ4" s="6"/>
      <c r="AR4" s="6"/>
      <c r="AS4" s="6"/>
      <c r="AT4" s="21">
        <f t="shared" ref="AT4:AT67" si="2">SQRT((1.5*EXP(1.105*AS4))^2+(1.5*EXP(1.105*(AO4-1)))^2+(1.5*EXP(1.105*(AP4-1)))^2+(1.5*EXP(1.105*(AQ4-1)))^2+(1.5*EXP(1.105*(AR4-1)))^2)/100*2.45</f>
        <v>4.4081660908397297E-2</v>
      </c>
      <c r="AU4" s="26" t="s">
        <v>14</v>
      </c>
      <c r="AV4" s="20"/>
      <c r="AW4" s="5"/>
      <c r="AX4" s="6"/>
      <c r="AY4" s="6"/>
      <c r="AZ4" s="6"/>
      <c r="BA4" s="6"/>
      <c r="BB4" s="6"/>
      <c r="BC4" s="21">
        <f>SQRT((1.5*EXP(1.105*BB4))^2+(1.5*EXP(1.105*(AX4-1)))^2+(1.5*EXP(1.105*(AY4-1)))^2+(1.5*EXP(1.105*(AZ4-1)))^2+(1.5*EXP(1.105*(BA4-1)))^2)/100*2.45</f>
        <v>4.4081660908397297E-2</v>
      </c>
      <c r="BD4" s="27" t="s">
        <v>15</v>
      </c>
      <c r="BE4" s="20"/>
      <c r="BF4" s="5"/>
      <c r="BG4" s="6"/>
      <c r="BH4" s="6"/>
      <c r="BI4" s="6"/>
      <c r="BJ4" s="6"/>
      <c r="BK4" s="6"/>
      <c r="BL4" s="21">
        <f>SQRT((1.5*EXP(1.105*BK4))^2+(1.5*EXP(1.105*(BG4-1)))^2+(1.5*EXP(1.105*(BH4-1)))^2+(1.5*EXP(1.105*(BI4-1)))^2+(1.5*EXP(1.105*(BJ4-1)))^2)/100*2.45</f>
        <v>4.4081660908397297E-2</v>
      </c>
      <c r="BM4" s="28" t="s">
        <v>16</v>
      </c>
      <c r="BN4" s="20"/>
      <c r="BO4" s="5"/>
      <c r="BP4" s="6"/>
      <c r="BQ4" s="6"/>
      <c r="BR4" s="6"/>
      <c r="BS4" s="6"/>
      <c r="BT4" s="6"/>
      <c r="BU4" s="21">
        <f>SQRT((1.5*EXP(1.105*BT4))^2+(1.5*EXP(1.105*(BP4-1)))^2+(1.5*EXP(1.105*(BQ4-1)))^2+(1.5*EXP(1.105*(BR4-1)))^2+(1.5*EXP(1.105*(BS4-1)))^2)/100*2.45</f>
        <v>4.4081660908397297E-2</v>
      </c>
    </row>
    <row r="5" spans="1:73">
      <c r="A5" s="4">
        <v>1951</v>
      </c>
      <c r="B5" s="19" t="s">
        <v>17</v>
      </c>
      <c r="C5" s="34">
        <v>0.80769999999999997</v>
      </c>
      <c r="D5" s="36" t="s">
        <v>21</v>
      </c>
      <c r="E5" s="37">
        <v>2</v>
      </c>
      <c r="F5" s="37">
        <v>2</v>
      </c>
      <c r="G5" s="37">
        <v>3</v>
      </c>
      <c r="H5" s="37">
        <v>3</v>
      </c>
      <c r="I5" s="38">
        <v>1</v>
      </c>
      <c r="J5" s="39">
        <f t="shared" si="0"/>
        <v>0.51126068492676302</v>
      </c>
      <c r="K5" s="22" t="s">
        <v>10</v>
      </c>
      <c r="L5" s="20"/>
      <c r="M5" s="5"/>
      <c r="N5" s="6"/>
      <c r="O5" s="6"/>
      <c r="P5" s="6"/>
      <c r="Q5" s="6"/>
      <c r="R5" s="6"/>
      <c r="S5" s="29">
        <f t="shared" si="1"/>
        <v>4.4081660908397297E-2</v>
      </c>
      <c r="T5" s="23" t="s">
        <v>11</v>
      </c>
      <c r="U5" s="20"/>
      <c r="V5" s="5"/>
      <c r="W5" s="6"/>
      <c r="X5" s="6"/>
      <c r="Y5" s="6"/>
      <c r="Z5" s="6"/>
      <c r="AA5" s="6"/>
      <c r="AB5" s="29">
        <f>SQRT((1.5*EXP(1.105*AA5))^2+(1.5*EXP(1.105*(W5-1)))^2+(1.5*EXP(1.105*(X5-1)))^2+(1.5*EXP(1.105*(Y5-1)))^2+(1.5*EXP(1.105*(Z5-1)))^2)/100*2.45</f>
        <v>4.4081660908397297E-2</v>
      </c>
      <c r="AC5" s="24" t="s">
        <v>12</v>
      </c>
      <c r="AD5" s="20"/>
      <c r="AE5" s="5"/>
      <c r="AF5" s="6"/>
      <c r="AG5" s="6"/>
      <c r="AH5" s="6"/>
      <c r="AI5" s="6"/>
      <c r="AJ5" s="6"/>
      <c r="AK5" s="29">
        <f>SQRT((1.5*EXP(1.105*AJ5))^2+(1.5*EXP(1.105*(AF5-1)))^2+(1.5*EXP(1.105*(AG5-1)))^2+(1.5*EXP(1.105*(AH5-1)))^2+(1.5*EXP(1.105*(AI5-1)))^2)/100*2.45</f>
        <v>4.4081660908397297E-2</v>
      </c>
      <c r="AL5" s="25" t="s">
        <v>13</v>
      </c>
      <c r="AM5" s="20"/>
      <c r="AN5" s="5"/>
      <c r="AO5" s="6"/>
      <c r="AP5" s="6"/>
      <c r="AQ5" s="6"/>
      <c r="AR5" s="6"/>
      <c r="AS5" s="6"/>
      <c r="AT5" s="29">
        <f t="shared" si="2"/>
        <v>4.4081660908397297E-2</v>
      </c>
      <c r="AU5" s="26" t="s">
        <v>14</v>
      </c>
      <c r="AV5" s="20"/>
      <c r="AW5" s="5"/>
      <c r="AX5" s="6"/>
      <c r="AY5" s="6"/>
      <c r="AZ5" s="6"/>
      <c r="BA5" s="6"/>
      <c r="BB5" s="6"/>
      <c r="BC5" s="29">
        <f>SQRT((1.5*EXP(1.105*BB5))^2+(1.5*EXP(1.105*(AX5-1)))^2+(1.5*EXP(1.105*(AY5-1)))^2+(1.5*EXP(1.105*(AZ5-1)))^2+(1.5*EXP(1.105*(BA5-1)))^2)/100*2.45</f>
        <v>4.4081660908397297E-2</v>
      </c>
      <c r="BD5" s="27" t="s">
        <v>15</v>
      </c>
      <c r="BE5" s="20"/>
      <c r="BF5" s="5"/>
      <c r="BG5" s="6"/>
      <c r="BH5" s="6"/>
      <c r="BI5" s="6"/>
      <c r="BJ5" s="6"/>
      <c r="BK5" s="6"/>
      <c r="BL5" s="29">
        <f>SQRT((1.5*EXP(1.105*BK5))^2+(1.5*EXP(1.105*(BG5-1)))^2+(1.5*EXP(1.105*(BH5-1)))^2+(1.5*EXP(1.105*(BI5-1)))^2+(1.5*EXP(1.105*(BJ5-1)))^2)/100*2.45</f>
        <v>4.4081660908397297E-2</v>
      </c>
      <c r="BM5" s="28" t="s">
        <v>16</v>
      </c>
      <c r="BN5" s="20"/>
      <c r="BO5" s="5"/>
      <c r="BP5" s="6"/>
      <c r="BQ5" s="6"/>
      <c r="BR5" s="6"/>
      <c r="BS5" s="6"/>
      <c r="BT5" s="6"/>
      <c r="BU5" s="29">
        <f>SQRT((1.5*EXP(1.105*BT5))^2+(1.5*EXP(1.105*(BP5-1)))^2+(1.5*EXP(1.105*(BQ5-1)))^2+(1.5*EXP(1.105*(BR5-1)))^2+(1.5*EXP(1.105*(BS5-1)))^2)/100*2.45</f>
        <v>4.4081660908397297E-2</v>
      </c>
    </row>
    <row r="6" spans="1:73">
      <c r="A6" s="4">
        <v>1952</v>
      </c>
      <c r="B6" s="19" t="s">
        <v>17</v>
      </c>
      <c r="C6" s="34">
        <v>0.80769999999999997</v>
      </c>
      <c r="D6" s="36" t="s">
        <v>21</v>
      </c>
      <c r="E6" s="37">
        <v>2</v>
      </c>
      <c r="F6" s="37">
        <v>2</v>
      </c>
      <c r="G6" s="37">
        <v>3</v>
      </c>
      <c r="H6" s="37">
        <v>3</v>
      </c>
      <c r="I6" s="38">
        <v>1</v>
      </c>
      <c r="J6" s="39">
        <f t="shared" si="0"/>
        <v>0.51126068492676302</v>
      </c>
      <c r="K6" s="22" t="s">
        <v>10</v>
      </c>
      <c r="L6" s="20"/>
      <c r="M6" s="5"/>
      <c r="N6" s="6"/>
      <c r="O6" s="6"/>
      <c r="P6" s="6"/>
      <c r="Q6" s="6"/>
      <c r="R6" s="6"/>
      <c r="S6" s="29">
        <f t="shared" si="1"/>
        <v>4.4081660908397297E-2</v>
      </c>
      <c r="T6" s="23" t="s">
        <v>11</v>
      </c>
      <c r="U6" s="20"/>
      <c r="V6" s="5"/>
      <c r="W6" s="6"/>
      <c r="X6" s="6"/>
      <c r="Y6" s="6"/>
      <c r="Z6" s="6"/>
      <c r="AA6" s="6"/>
      <c r="AB6" s="29">
        <f t="shared" ref="AB6:AB69" si="3">SQRT((1.5*EXP(1.105*AA6))^2+(1.5*EXP(1.105*(W6-1)))^2+(1.5*EXP(1.105*(X6-1)))^2+(1.5*EXP(1.105*(Y6-1)))^2+(1.5*EXP(1.105*(Z6-1)))^2)/100*2.45</f>
        <v>4.4081660908397297E-2</v>
      </c>
      <c r="AC6" s="24" t="s">
        <v>12</v>
      </c>
      <c r="AD6" s="20"/>
      <c r="AE6" s="5"/>
      <c r="AF6" s="6"/>
      <c r="AG6" s="6"/>
      <c r="AH6" s="6"/>
      <c r="AI6" s="6"/>
      <c r="AJ6" s="6"/>
      <c r="AK6" s="29">
        <f t="shared" ref="AK6:AK69" si="4">SQRT((1.5*EXP(1.105*AJ6))^2+(1.5*EXP(1.105*(AF6-1)))^2+(1.5*EXP(1.105*(AG6-1)))^2+(1.5*EXP(1.105*(AH6-1)))^2+(1.5*EXP(1.105*(AI6-1)))^2)/100*2.45</f>
        <v>4.4081660908397297E-2</v>
      </c>
      <c r="AL6" s="25" t="s">
        <v>13</v>
      </c>
      <c r="AM6" s="20"/>
      <c r="AN6" s="5"/>
      <c r="AO6" s="6"/>
      <c r="AP6" s="6"/>
      <c r="AQ6" s="6"/>
      <c r="AR6" s="6"/>
      <c r="AS6" s="6"/>
      <c r="AT6" s="29">
        <f t="shared" si="2"/>
        <v>4.4081660908397297E-2</v>
      </c>
      <c r="AU6" s="26" t="s">
        <v>14</v>
      </c>
      <c r="AV6" s="20"/>
      <c r="AW6" s="5"/>
      <c r="AX6" s="6"/>
      <c r="AY6" s="6"/>
      <c r="AZ6" s="6"/>
      <c r="BA6" s="6"/>
      <c r="BB6" s="6"/>
      <c r="BC6" s="29">
        <f t="shared" ref="BC6:BC10" si="5">SQRT((1.5*EXP(1.105*BB6))^2+(1.5*EXP(1.105*(AX6-1)))^2+(1.5*EXP(1.105*(AY6-1)))^2+(1.5*EXP(1.105*(AZ6-1)))^2+(1.5*EXP(1.105*(BA6-1)))^2)/100*2.45</f>
        <v>4.4081660908397297E-2</v>
      </c>
      <c r="BD6" s="27" t="s">
        <v>15</v>
      </c>
      <c r="BE6" s="20"/>
      <c r="BF6" s="5"/>
      <c r="BG6" s="6"/>
      <c r="BH6" s="6"/>
      <c r="BI6" s="6"/>
      <c r="BJ6" s="6"/>
      <c r="BK6" s="6"/>
      <c r="BL6" s="29">
        <f t="shared" ref="BL6:BL10" si="6">SQRT((1.5*EXP(1.105*BK6))^2+(1.5*EXP(1.105*(BG6-1)))^2+(1.5*EXP(1.105*(BH6-1)))^2+(1.5*EXP(1.105*(BI6-1)))^2+(1.5*EXP(1.105*(BJ6-1)))^2)/100*2.45</f>
        <v>4.4081660908397297E-2</v>
      </c>
      <c r="BM6" s="28" t="s">
        <v>16</v>
      </c>
      <c r="BN6" s="20"/>
      <c r="BO6" s="5"/>
      <c r="BP6" s="6"/>
      <c r="BQ6" s="6"/>
      <c r="BR6" s="6"/>
      <c r="BS6" s="6"/>
      <c r="BT6" s="6"/>
      <c r="BU6" s="29">
        <f t="shared" ref="BU6:BU69" si="7">SQRT((1.5*EXP(1.105*BT6))^2+(1.5*EXP(1.105*(BP6-1)))^2+(1.5*EXP(1.105*(BQ6-1)))^2+(1.5*EXP(1.105*(BR6-1)))^2+(1.5*EXP(1.105*(BS6-1)))^2)/100*2.45</f>
        <v>4.4081660908397297E-2</v>
      </c>
    </row>
    <row r="7" spans="1:73">
      <c r="A7" s="4">
        <v>1953</v>
      </c>
      <c r="B7" s="19" t="s">
        <v>17</v>
      </c>
      <c r="C7" s="34">
        <v>0.80769999999999997</v>
      </c>
      <c r="D7" s="36" t="s">
        <v>21</v>
      </c>
      <c r="E7" s="37">
        <v>2</v>
      </c>
      <c r="F7" s="37">
        <v>2</v>
      </c>
      <c r="G7" s="37">
        <v>3</v>
      </c>
      <c r="H7" s="37">
        <v>3</v>
      </c>
      <c r="I7" s="38">
        <v>1</v>
      </c>
      <c r="J7" s="39">
        <f t="shared" si="0"/>
        <v>0.51126068492676302</v>
      </c>
      <c r="K7" s="22" t="s">
        <v>10</v>
      </c>
      <c r="L7" s="20"/>
      <c r="M7" s="5"/>
      <c r="N7" s="6"/>
      <c r="O7" s="6"/>
      <c r="P7" s="6"/>
      <c r="Q7" s="6"/>
      <c r="R7" s="6"/>
      <c r="S7" s="29">
        <f t="shared" si="1"/>
        <v>4.4081660908397297E-2</v>
      </c>
      <c r="T7" s="23" t="s">
        <v>11</v>
      </c>
      <c r="U7" s="20"/>
      <c r="V7" s="5"/>
      <c r="W7" s="6"/>
      <c r="X7" s="6"/>
      <c r="Y7" s="6"/>
      <c r="Z7" s="6"/>
      <c r="AA7" s="6"/>
      <c r="AB7" s="29">
        <f t="shared" si="3"/>
        <v>4.4081660908397297E-2</v>
      </c>
      <c r="AC7" s="24" t="s">
        <v>12</v>
      </c>
      <c r="AD7" s="20"/>
      <c r="AE7" s="5"/>
      <c r="AF7" s="6"/>
      <c r="AG7" s="6"/>
      <c r="AH7" s="6"/>
      <c r="AI7" s="6"/>
      <c r="AJ7" s="6"/>
      <c r="AK7" s="29">
        <f t="shared" si="4"/>
        <v>4.4081660908397297E-2</v>
      </c>
      <c r="AL7" s="25" t="s">
        <v>13</v>
      </c>
      <c r="AM7" s="20"/>
      <c r="AN7" s="5"/>
      <c r="AO7" s="6"/>
      <c r="AP7" s="6"/>
      <c r="AQ7" s="6"/>
      <c r="AR7" s="6"/>
      <c r="AS7" s="6"/>
      <c r="AT7" s="29">
        <f t="shared" si="2"/>
        <v>4.4081660908397297E-2</v>
      </c>
      <c r="AU7" s="26" t="s">
        <v>14</v>
      </c>
      <c r="AV7" s="20"/>
      <c r="AW7" s="5"/>
      <c r="AX7" s="6"/>
      <c r="AY7" s="6"/>
      <c r="AZ7" s="6"/>
      <c r="BA7" s="6"/>
      <c r="BB7" s="6"/>
      <c r="BC7" s="29">
        <f t="shared" si="5"/>
        <v>4.4081660908397297E-2</v>
      </c>
      <c r="BD7" s="27" t="s">
        <v>15</v>
      </c>
      <c r="BE7" s="20"/>
      <c r="BF7" s="5"/>
      <c r="BG7" s="6"/>
      <c r="BH7" s="6"/>
      <c r="BI7" s="6"/>
      <c r="BJ7" s="6"/>
      <c r="BK7" s="6"/>
      <c r="BL7" s="29">
        <f t="shared" si="6"/>
        <v>4.4081660908397297E-2</v>
      </c>
      <c r="BM7" s="28" t="s">
        <v>16</v>
      </c>
      <c r="BN7" s="20"/>
      <c r="BO7" s="5"/>
      <c r="BP7" s="6"/>
      <c r="BQ7" s="6"/>
      <c r="BR7" s="6"/>
      <c r="BS7" s="6"/>
      <c r="BT7" s="6"/>
      <c r="BU7" s="29">
        <f t="shared" si="7"/>
        <v>4.4081660908397297E-2</v>
      </c>
    </row>
    <row r="8" spans="1:73">
      <c r="A8" s="4">
        <v>1954</v>
      </c>
      <c r="B8" s="19" t="s">
        <v>17</v>
      </c>
      <c r="C8" s="34">
        <v>0.80769999999999997</v>
      </c>
      <c r="D8" s="36" t="s">
        <v>21</v>
      </c>
      <c r="E8" s="37">
        <v>2</v>
      </c>
      <c r="F8" s="37">
        <v>2</v>
      </c>
      <c r="G8" s="37">
        <v>3</v>
      </c>
      <c r="H8" s="37">
        <v>3</v>
      </c>
      <c r="I8" s="38">
        <v>1</v>
      </c>
      <c r="J8" s="39">
        <f t="shared" si="0"/>
        <v>0.51126068492676302</v>
      </c>
      <c r="K8" s="22" t="s">
        <v>10</v>
      </c>
      <c r="L8" s="20"/>
      <c r="M8" s="5"/>
      <c r="N8" s="6"/>
      <c r="O8" s="6"/>
      <c r="P8" s="6"/>
      <c r="Q8" s="6"/>
      <c r="R8" s="6"/>
      <c r="S8" s="29">
        <f t="shared" si="1"/>
        <v>4.4081660908397297E-2</v>
      </c>
      <c r="T8" s="23" t="s">
        <v>11</v>
      </c>
      <c r="U8" s="20"/>
      <c r="V8" s="5"/>
      <c r="W8" s="6"/>
      <c r="X8" s="6"/>
      <c r="Y8" s="6"/>
      <c r="Z8" s="6"/>
      <c r="AA8" s="6"/>
      <c r="AB8" s="29">
        <f t="shared" si="3"/>
        <v>4.4081660908397297E-2</v>
      </c>
      <c r="AC8" s="24" t="s">
        <v>12</v>
      </c>
      <c r="AD8" s="20"/>
      <c r="AE8" s="5"/>
      <c r="AF8" s="6"/>
      <c r="AG8" s="6"/>
      <c r="AH8" s="6"/>
      <c r="AI8" s="6"/>
      <c r="AJ8" s="6"/>
      <c r="AK8" s="29">
        <f t="shared" si="4"/>
        <v>4.4081660908397297E-2</v>
      </c>
      <c r="AL8" s="25" t="s">
        <v>13</v>
      </c>
      <c r="AM8" s="20"/>
      <c r="AN8" s="5"/>
      <c r="AO8" s="6"/>
      <c r="AP8" s="6"/>
      <c r="AQ8" s="6"/>
      <c r="AR8" s="6"/>
      <c r="AS8" s="6"/>
      <c r="AT8" s="29">
        <f t="shared" si="2"/>
        <v>4.4081660908397297E-2</v>
      </c>
      <c r="AU8" s="26" t="s">
        <v>14</v>
      </c>
      <c r="AV8" s="20"/>
      <c r="AW8" s="5"/>
      <c r="AX8" s="6"/>
      <c r="AY8" s="6"/>
      <c r="AZ8" s="6"/>
      <c r="BA8" s="6"/>
      <c r="BB8" s="6"/>
      <c r="BC8" s="29">
        <f t="shared" si="5"/>
        <v>4.4081660908397297E-2</v>
      </c>
      <c r="BD8" s="27" t="s">
        <v>15</v>
      </c>
      <c r="BE8" s="20"/>
      <c r="BF8" s="5"/>
      <c r="BG8" s="6"/>
      <c r="BH8" s="6"/>
      <c r="BI8" s="6"/>
      <c r="BJ8" s="6"/>
      <c r="BK8" s="6"/>
      <c r="BL8" s="29">
        <f t="shared" si="6"/>
        <v>4.4081660908397297E-2</v>
      </c>
      <c r="BM8" s="28" t="s">
        <v>16</v>
      </c>
      <c r="BN8" s="20"/>
      <c r="BO8" s="5"/>
      <c r="BP8" s="6"/>
      <c r="BQ8" s="6"/>
      <c r="BR8" s="6"/>
      <c r="BS8" s="6"/>
      <c r="BT8" s="6"/>
      <c r="BU8" s="29">
        <f t="shared" si="7"/>
        <v>4.4081660908397297E-2</v>
      </c>
    </row>
    <row r="9" spans="1:73">
      <c r="A9" s="4">
        <v>1955</v>
      </c>
      <c r="B9" s="19" t="s">
        <v>17</v>
      </c>
      <c r="C9" s="34">
        <v>0.80769999999999997</v>
      </c>
      <c r="D9" s="36" t="s">
        <v>21</v>
      </c>
      <c r="E9" s="37">
        <v>2</v>
      </c>
      <c r="F9" s="37">
        <v>2</v>
      </c>
      <c r="G9" s="37">
        <v>3</v>
      </c>
      <c r="H9" s="37">
        <v>3</v>
      </c>
      <c r="I9" s="38">
        <v>1</v>
      </c>
      <c r="J9" s="39">
        <f t="shared" si="0"/>
        <v>0.51126068492676302</v>
      </c>
      <c r="K9" s="22" t="s">
        <v>10</v>
      </c>
      <c r="L9" s="20"/>
      <c r="M9" s="5"/>
      <c r="N9" s="6"/>
      <c r="O9" s="6"/>
      <c r="P9" s="6"/>
      <c r="Q9" s="6"/>
      <c r="R9" s="6"/>
      <c r="S9" s="29">
        <f t="shared" si="1"/>
        <v>4.4081660908397297E-2</v>
      </c>
      <c r="T9" s="23" t="s">
        <v>11</v>
      </c>
      <c r="U9" s="20"/>
      <c r="V9" s="5"/>
      <c r="W9" s="6"/>
      <c r="X9" s="6"/>
      <c r="Y9" s="6"/>
      <c r="Z9" s="6"/>
      <c r="AA9" s="6"/>
      <c r="AB9" s="29">
        <f t="shared" si="3"/>
        <v>4.4081660908397297E-2</v>
      </c>
      <c r="AC9" s="24" t="s">
        <v>12</v>
      </c>
      <c r="AD9" s="20"/>
      <c r="AE9" s="5"/>
      <c r="AF9" s="6"/>
      <c r="AG9" s="6"/>
      <c r="AH9" s="6"/>
      <c r="AI9" s="6"/>
      <c r="AJ9" s="6"/>
      <c r="AK9" s="29">
        <f t="shared" si="4"/>
        <v>4.4081660908397297E-2</v>
      </c>
      <c r="AL9" s="25" t="s">
        <v>13</v>
      </c>
      <c r="AM9" s="20"/>
      <c r="AN9" s="5"/>
      <c r="AO9" s="6"/>
      <c r="AP9" s="6"/>
      <c r="AQ9" s="6"/>
      <c r="AR9" s="6"/>
      <c r="AS9" s="6"/>
      <c r="AT9" s="29">
        <f t="shared" si="2"/>
        <v>4.4081660908397297E-2</v>
      </c>
      <c r="AU9" s="26" t="s">
        <v>14</v>
      </c>
      <c r="AV9" s="20"/>
      <c r="AW9" s="5"/>
      <c r="AX9" s="6"/>
      <c r="AY9" s="6"/>
      <c r="AZ9" s="6"/>
      <c r="BA9" s="6"/>
      <c r="BB9" s="6"/>
      <c r="BC9" s="29">
        <f t="shared" si="5"/>
        <v>4.4081660908397297E-2</v>
      </c>
      <c r="BD9" s="27" t="s">
        <v>15</v>
      </c>
      <c r="BE9" s="20"/>
      <c r="BF9" s="5"/>
      <c r="BG9" s="6"/>
      <c r="BH9" s="6"/>
      <c r="BI9" s="6"/>
      <c r="BJ9" s="6"/>
      <c r="BK9" s="6"/>
      <c r="BL9" s="29">
        <f t="shared" si="6"/>
        <v>4.4081660908397297E-2</v>
      </c>
      <c r="BM9" s="28" t="s">
        <v>16</v>
      </c>
      <c r="BN9" s="20"/>
      <c r="BO9" s="5"/>
      <c r="BP9" s="6"/>
      <c r="BQ9" s="6"/>
      <c r="BR9" s="6"/>
      <c r="BS9" s="6"/>
      <c r="BT9" s="6"/>
      <c r="BU9" s="29">
        <f t="shared" si="7"/>
        <v>4.4081660908397297E-2</v>
      </c>
    </row>
    <row r="10" spans="1:73">
      <c r="A10" s="4">
        <v>1956</v>
      </c>
      <c r="B10" s="19" t="s">
        <v>17</v>
      </c>
      <c r="C10" s="34">
        <v>0.80769999999999997</v>
      </c>
      <c r="D10" s="36" t="s">
        <v>21</v>
      </c>
      <c r="E10" s="37">
        <v>2</v>
      </c>
      <c r="F10" s="37">
        <v>2</v>
      </c>
      <c r="G10" s="37">
        <v>3</v>
      </c>
      <c r="H10" s="37">
        <v>3</v>
      </c>
      <c r="I10" s="38">
        <v>1</v>
      </c>
      <c r="J10" s="39">
        <f t="shared" si="0"/>
        <v>0.51126068492676302</v>
      </c>
      <c r="K10" s="22" t="s">
        <v>10</v>
      </c>
      <c r="L10" s="20"/>
      <c r="M10" s="5"/>
      <c r="N10" s="6"/>
      <c r="O10" s="6"/>
      <c r="P10" s="6"/>
      <c r="Q10" s="6"/>
      <c r="R10" s="6"/>
      <c r="S10" s="29">
        <f t="shared" si="1"/>
        <v>4.4081660908397297E-2</v>
      </c>
      <c r="T10" s="23" t="s">
        <v>11</v>
      </c>
      <c r="U10" s="20"/>
      <c r="V10" s="5"/>
      <c r="W10" s="6"/>
      <c r="X10" s="6"/>
      <c r="Y10" s="6"/>
      <c r="Z10" s="6"/>
      <c r="AA10" s="6"/>
      <c r="AB10" s="29">
        <f t="shared" si="3"/>
        <v>4.4081660908397297E-2</v>
      </c>
      <c r="AC10" s="24" t="s">
        <v>12</v>
      </c>
      <c r="AD10" s="20"/>
      <c r="AE10" s="5"/>
      <c r="AF10" s="6"/>
      <c r="AG10" s="6"/>
      <c r="AH10" s="6"/>
      <c r="AI10" s="6"/>
      <c r="AJ10" s="6"/>
      <c r="AK10" s="29">
        <f t="shared" si="4"/>
        <v>4.4081660908397297E-2</v>
      </c>
      <c r="AL10" s="25" t="s">
        <v>13</v>
      </c>
      <c r="AM10" s="20"/>
      <c r="AN10" s="5"/>
      <c r="AO10" s="6"/>
      <c r="AP10" s="6"/>
      <c r="AQ10" s="6"/>
      <c r="AR10" s="6"/>
      <c r="AS10" s="6"/>
      <c r="AT10" s="29">
        <f t="shared" si="2"/>
        <v>4.4081660908397297E-2</v>
      </c>
      <c r="AU10" s="26" t="s">
        <v>14</v>
      </c>
      <c r="AV10" s="20"/>
      <c r="AW10" s="5"/>
      <c r="AX10" s="6"/>
      <c r="AY10" s="6"/>
      <c r="AZ10" s="6"/>
      <c r="BA10" s="6"/>
      <c r="BB10" s="6"/>
      <c r="BC10" s="29">
        <f t="shared" si="5"/>
        <v>4.4081660908397297E-2</v>
      </c>
      <c r="BD10" s="27" t="s">
        <v>15</v>
      </c>
      <c r="BE10" s="20"/>
      <c r="BF10" s="5"/>
      <c r="BG10" s="6"/>
      <c r="BH10" s="6"/>
      <c r="BI10" s="6"/>
      <c r="BJ10" s="6"/>
      <c r="BK10" s="6"/>
      <c r="BL10" s="29">
        <f t="shared" si="6"/>
        <v>4.4081660908397297E-2</v>
      </c>
      <c r="BM10" s="28" t="s">
        <v>16</v>
      </c>
      <c r="BN10" s="20"/>
      <c r="BO10" s="5"/>
      <c r="BP10" s="6"/>
      <c r="BQ10" s="6"/>
      <c r="BR10" s="6"/>
      <c r="BS10" s="6"/>
      <c r="BT10" s="6"/>
      <c r="BU10" s="29">
        <f t="shared" si="7"/>
        <v>4.4081660908397297E-2</v>
      </c>
    </row>
    <row r="11" spans="1:73">
      <c r="A11" s="4">
        <v>1957</v>
      </c>
      <c r="B11" s="19" t="s">
        <v>17</v>
      </c>
      <c r="C11" s="34">
        <v>0.80769999999999997</v>
      </c>
      <c r="D11" s="36" t="s">
        <v>21</v>
      </c>
      <c r="E11" s="37">
        <v>2</v>
      </c>
      <c r="F11" s="37">
        <v>2</v>
      </c>
      <c r="G11" s="37">
        <v>3</v>
      </c>
      <c r="H11" s="37">
        <v>3</v>
      </c>
      <c r="I11" s="38">
        <v>1</v>
      </c>
      <c r="J11" s="39">
        <f t="shared" si="0"/>
        <v>0.51126068492676302</v>
      </c>
      <c r="K11" s="22" t="s">
        <v>10</v>
      </c>
      <c r="L11" s="20"/>
      <c r="M11" s="5"/>
      <c r="N11" s="6"/>
      <c r="O11" s="6"/>
      <c r="P11" s="6"/>
      <c r="Q11" s="6"/>
      <c r="R11" s="6"/>
      <c r="S11" s="29">
        <f t="shared" si="1"/>
        <v>4.4081660908397297E-2</v>
      </c>
      <c r="T11" s="23" t="s">
        <v>11</v>
      </c>
      <c r="U11" s="20"/>
      <c r="V11" s="5"/>
      <c r="W11" s="6"/>
      <c r="X11" s="6"/>
      <c r="Y11" s="6"/>
      <c r="Z11" s="6"/>
      <c r="AA11" s="6"/>
      <c r="AB11" s="29">
        <f t="shared" si="3"/>
        <v>4.4081660908397297E-2</v>
      </c>
      <c r="AC11" s="24" t="s">
        <v>12</v>
      </c>
      <c r="AD11" s="20"/>
      <c r="AE11" s="5"/>
      <c r="AF11" s="6"/>
      <c r="AG11" s="6"/>
      <c r="AH11" s="6"/>
      <c r="AI11" s="6"/>
      <c r="AJ11" s="6"/>
      <c r="AK11" s="29">
        <f t="shared" si="4"/>
        <v>4.4081660908397297E-2</v>
      </c>
      <c r="AL11" s="25" t="s">
        <v>13</v>
      </c>
      <c r="AM11" s="20"/>
      <c r="AN11" s="5"/>
      <c r="AO11" s="6"/>
      <c r="AP11" s="6"/>
      <c r="AQ11" s="6"/>
      <c r="AR11" s="6"/>
      <c r="AS11" s="6"/>
      <c r="AT11" s="29">
        <f t="shared" si="2"/>
        <v>4.4081660908397297E-2</v>
      </c>
      <c r="AU11" s="26" t="s">
        <v>14</v>
      </c>
      <c r="AV11" s="20"/>
      <c r="AW11" s="5"/>
      <c r="AX11" s="6"/>
      <c r="AY11" s="6"/>
      <c r="AZ11" s="6"/>
      <c r="BA11" s="6"/>
      <c r="BB11" s="6"/>
      <c r="BC11" s="29">
        <f>SQRT((1.5*EXP(1.105*BB11))^2+(1.5*EXP(1.105*(AX11-1)))^2+(1.5*EXP(1.105*(AY11-1)))^2+(1.5*EXP(1.105*(AZ11-1)))^2+(1.5*EXP(1.105*(BA11-1)))^2)/100*2.45</f>
        <v>4.4081660908397297E-2</v>
      </c>
      <c r="BD11" s="27" t="s">
        <v>15</v>
      </c>
      <c r="BE11" s="20"/>
      <c r="BF11" s="5"/>
      <c r="BG11" s="6"/>
      <c r="BH11" s="6"/>
      <c r="BI11" s="6"/>
      <c r="BJ11" s="6"/>
      <c r="BK11" s="6"/>
      <c r="BL11" s="29">
        <f>SQRT((1.5*EXP(1.105*BK11))^2+(1.5*EXP(1.105*(BG11-1)))^2+(1.5*EXP(1.105*(BH11-1)))^2+(1.5*EXP(1.105*(BI11-1)))^2+(1.5*EXP(1.105*(BJ11-1)))^2)/100*2.45</f>
        <v>4.4081660908397297E-2</v>
      </c>
      <c r="BM11" s="28" t="s">
        <v>16</v>
      </c>
      <c r="BN11" s="20"/>
      <c r="BO11" s="5"/>
      <c r="BP11" s="6"/>
      <c r="BQ11" s="6"/>
      <c r="BR11" s="6"/>
      <c r="BS11" s="6"/>
      <c r="BT11" s="6"/>
      <c r="BU11" s="29">
        <f>SQRT((1.5*EXP(1.105*BT11))^2+(1.5*EXP(1.105*(BP11-1)))^2+(1.5*EXP(1.105*(BQ11-1)))^2+(1.5*EXP(1.105*(BR11-1)))^2+(1.5*EXP(1.105*(BS11-1)))^2)/100*2.45</f>
        <v>4.4081660908397297E-2</v>
      </c>
    </row>
    <row r="12" spans="1:73">
      <c r="A12" s="4">
        <v>1958</v>
      </c>
      <c r="B12" s="19" t="s">
        <v>17</v>
      </c>
      <c r="C12" s="34">
        <v>0.80769999999999997</v>
      </c>
      <c r="D12" s="36" t="s">
        <v>21</v>
      </c>
      <c r="E12" s="37">
        <v>2</v>
      </c>
      <c r="F12" s="37">
        <v>2</v>
      </c>
      <c r="G12" s="37">
        <v>3</v>
      </c>
      <c r="H12" s="37">
        <v>3</v>
      </c>
      <c r="I12" s="38">
        <v>1</v>
      </c>
      <c r="J12" s="39">
        <f t="shared" si="0"/>
        <v>0.51126068492676302</v>
      </c>
      <c r="K12" s="22" t="s">
        <v>10</v>
      </c>
      <c r="L12" s="20"/>
      <c r="M12" s="5"/>
      <c r="N12" s="6"/>
      <c r="O12" s="6"/>
      <c r="P12" s="6"/>
      <c r="Q12" s="6"/>
      <c r="R12" s="6"/>
      <c r="S12" s="29">
        <f t="shared" si="1"/>
        <v>4.4081660908397297E-2</v>
      </c>
      <c r="T12" s="23" t="s">
        <v>11</v>
      </c>
      <c r="U12" s="20"/>
      <c r="V12" s="5"/>
      <c r="W12" s="6"/>
      <c r="X12" s="6"/>
      <c r="Y12" s="6"/>
      <c r="Z12" s="6"/>
      <c r="AA12" s="6"/>
      <c r="AB12" s="29">
        <f t="shared" si="3"/>
        <v>4.4081660908397297E-2</v>
      </c>
      <c r="AC12" s="24" t="s">
        <v>12</v>
      </c>
      <c r="AD12" s="20"/>
      <c r="AE12" s="5"/>
      <c r="AF12" s="6"/>
      <c r="AG12" s="6"/>
      <c r="AH12" s="6"/>
      <c r="AI12" s="6"/>
      <c r="AJ12" s="6"/>
      <c r="AK12" s="29">
        <f t="shared" si="4"/>
        <v>4.4081660908397297E-2</v>
      </c>
      <c r="AL12" s="25" t="s">
        <v>13</v>
      </c>
      <c r="AM12" s="20"/>
      <c r="AN12" s="5"/>
      <c r="AO12" s="6"/>
      <c r="AP12" s="6"/>
      <c r="AQ12" s="6"/>
      <c r="AR12" s="6"/>
      <c r="AS12" s="6"/>
      <c r="AT12" s="29">
        <f t="shared" si="2"/>
        <v>4.4081660908397297E-2</v>
      </c>
      <c r="AU12" s="26" t="s">
        <v>14</v>
      </c>
      <c r="AV12" s="20"/>
      <c r="AW12" s="5"/>
      <c r="AX12" s="6"/>
      <c r="AY12" s="6"/>
      <c r="AZ12" s="6"/>
      <c r="BA12" s="6"/>
      <c r="BB12" s="6"/>
      <c r="BC12" s="29">
        <f t="shared" ref="BC12:BC73" si="8">SQRT((1.5*EXP(1.105*BB12))^2+(1.5*EXP(1.105*(AX12-1)))^2+(1.5*EXP(1.105*(AY12-1)))^2+(1.5*EXP(1.105*(AZ12-1)))^2+(1.5*EXP(1.105*(BA12-1)))^2)/100*2.45</f>
        <v>4.4081660908397297E-2</v>
      </c>
      <c r="BD12" s="27" t="s">
        <v>15</v>
      </c>
      <c r="BE12" s="20"/>
      <c r="BF12" s="5"/>
      <c r="BG12" s="6"/>
      <c r="BH12" s="6"/>
      <c r="BI12" s="6"/>
      <c r="BJ12" s="6"/>
      <c r="BK12" s="6"/>
      <c r="BL12" s="29">
        <f t="shared" ref="BL12:BL73" si="9">SQRT((1.5*EXP(1.105*BK12))^2+(1.5*EXP(1.105*(BG12-1)))^2+(1.5*EXP(1.105*(BH12-1)))^2+(1.5*EXP(1.105*(BI12-1)))^2+(1.5*EXP(1.105*(BJ12-1)))^2)/100*2.45</f>
        <v>4.4081660908397297E-2</v>
      </c>
      <c r="BM12" s="28" t="s">
        <v>16</v>
      </c>
      <c r="BN12" s="20"/>
      <c r="BO12" s="5"/>
      <c r="BP12" s="6"/>
      <c r="BQ12" s="6"/>
      <c r="BR12" s="6"/>
      <c r="BS12" s="6"/>
      <c r="BT12" s="6"/>
      <c r="BU12" s="29">
        <f t="shared" si="7"/>
        <v>4.4081660908397297E-2</v>
      </c>
    </row>
    <row r="13" spans="1:73">
      <c r="A13" s="4">
        <v>1959</v>
      </c>
      <c r="B13" s="19" t="s">
        <v>17</v>
      </c>
      <c r="C13" s="34">
        <v>0.80769999999999997</v>
      </c>
      <c r="D13" s="36" t="s">
        <v>21</v>
      </c>
      <c r="E13" s="37">
        <v>2</v>
      </c>
      <c r="F13" s="37">
        <v>2</v>
      </c>
      <c r="G13" s="37">
        <v>3</v>
      </c>
      <c r="H13" s="37">
        <v>3</v>
      </c>
      <c r="I13" s="38">
        <v>1</v>
      </c>
      <c r="J13" s="39">
        <f t="shared" si="0"/>
        <v>0.51126068492676302</v>
      </c>
      <c r="K13" s="22" t="s">
        <v>10</v>
      </c>
      <c r="L13" s="20"/>
      <c r="M13" s="5"/>
      <c r="N13" s="6"/>
      <c r="O13" s="6"/>
      <c r="P13" s="6"/>
      <c r="Q13" s="6"/>
      <c r="R13" s="6"/>
      <c r="S13" s="29">
        <f t="shared" si="1"/>
        <v>4.4081660908397297E-2</v>
      </c>
      <c r="T13" s="23" t="s">
        <v>11</v>
      </c>
      <c r="U13" s="20"/>
      <c r="V13" s="5"/>
      <c r="W13" s="6"/>
      <c r="X13" s="6"/>
      <c r="Y13" s="6"/>
      <c r="Z13" s="6"/>
      <c r="AA13" s="6"/>
      <c r="AB13" s="29">
        <f t="shared" si="3"/>
        <v>4.4081660908397297E-2</v>
      </c>
      <c r="AC13" s="24" t="s">
        <v>12</v>
      </c>
      <c r="AD13" s="20"/>
      <c r="AE13" s="5"/>
      <c r="AF13" s="6"/>
      <c r="AG13" s="6"/>
      <c r="AH13" s="6"/>
      <c r="AI13" s="6"/>
      <c r="AJ13" s="6"/>
      <c r="AK13" s="29">
        <f t="shared" si="4"/>
        <v>4.4081660908397297E-2</v>
      </c>
      <c r="AL13" s="25" t="s">
        <v>13</v>
      </c>
      <c r="AM13" s="20"/>
      <c r="AN13" s="5"/>
      <c r="AO13" s="6"/>
      <c r="AP13" s="6"/>
      <c r="AQ13" s="6"/>
      <c r="AR13" s="6"/>
      <c r="AS13" s="6"/>
      <c r="AT13" s="29">
        <f t="shared" si="2"/>
        <v>4.4081660908397297E-2</v>
      </c>
      <c r="AU13" s="26" t="s">
        <v>14</v>
      </c>
      <c r="AV13" s="20"/>
      <c r="AW13" s="5"/>
      <c r="AX13" s="6"/>
      <c r="AY13" s="6"/>
      <c r="AZ13" s="6"/>
      <c r="BA13" s="6"/>
      <c r="BB13" s="6"/>
      <c r="BC13" s="29">
        <f t="shared" si="8"/>
        <v>4.4081660908397297E-2</v>
      </c>
      <c r="BD13" s="27" t="s">
        <v>15</v>
      </c>
      <c r="BE13" s="20"/>
      <c r="BF13" s="5"/>
      <c r="BG13" s="6"/>
      <c r="BH13" s="6"/>
      <c r="BI13" s="6"/>
      <c r="BJ13" s="6"/>
      <c r="BK13" s="6"/>
      <c r="BL13" s="29">
        <f t="shared" si="9"/>
        <v>4.4081660908397297E-2</v>
      </c>
      <c r="BM13" s="28" t="s">
        <v>16</v>
      </c>
      <c r="BN13" s="20"/>
      <c r="BO13" s="5"/>
      <c r="BP13" s="6"/>
      <c r="BQ13" s="6"/>
      <c r="BR13" s="6"/>
      <c r="BS13" s="6"/>
      <c r="BT13" s="6"/>
      <c r="BU13" s="29">
        <f t="shared" si="7"/>
        <v>4.4081660908397297E-2</v>
      </c>
    </row>
    <row r="14" spans="1:73">
      <c r="A14" s="4">
        <v>1960</v>
      </c>
      <c r="B14" s="19" t="s">
        <v>17</v>
      </c>
      <c r="C14" s="34">
        <v>0.80769999999999997</v>
      </c>
      <c r="D14" s="36" t="s">
        <v>21</v>
      </c>
      <c r="E14" s="37">
        <v>2</v>
      </c>
      <c r="F14" s="37">
        <v>2</v>
      </c>
      <c r="G14" s="37">
        <v>3</v>
      </c>
      <c r="H14" s="37">
        <v>3</v>
      </c>
      <c r="I14" s="38">
        <v>1</v>
      </c>
      <c r="J14" s="39">
        <f t="shared" si="0"/>
        <v>0.51126068492676302</v>
      </c>
      <c r="K14" s="22" t="s">
        <v>10</v>
      </c>
      <c r="L14" s="20"/>
      <c r="M14" s="5"/>
      <c r="N14" s="6"/>
      <c r="O14" s="6"/>
      <c r="P14" s="6"/>
      <c r="Q14" s="6"/>
      <c r="R14" s="6"/>
      <c r="S14" s="29">
        <f t="shared" si="1"/>
        <v>4.4081660908397297E-2</v>
      </c>
      <c r="T14" s="23" t="s">
        <v>11</v>
      </c>
      <c r="U14" s="20"/>
      <c r="V14" s="5"/>
      <c r="W14" s="6"/>
      <c r="X14" s="6"/>
      <c r="Y14" s="6"/>
      <c r="Z14" s="6"/>
      <c r="AA14" s="6"/>
      <c r="AB14" s="29">
        <f t="shared" si="3"/>
        <v>4.4081660908397297E-2</v>
      </c>
      <c r="AC14" s="24" t="s">
        <v>12</v>
      </c>
      <c r="AD14" s="20"/>
      <c r="AE14" s="5"/>
      <c r="AF14" s="6"/>
      <c r="AG14" s="6"/>
      <c r="AH14" s="6"/>
      <c r="AI14" s="6"/>
      <c r="AJ14" s="6"/>
      <c r="AK14" s="29">
        <f t="shared" si="4"/>
        <v>4.4081660908397297E-2</v>
      </c>
      <c r="AL14" s="25" t="s">
        <v>13</v>
      </c>
      <c r="AM14" s="20"/>
      <c r="AN14" s="5"/>
      <c r="AO14" s="6"/>
      <c r="AP14" s="6"/>
      <c r="AQ14" s="6"/>
      <c r="AR14" s="6"/>
      <c r="AS14" s="6"/>
      <c r="AT14" s="29">
        <f t="shared" si="2"/>
        <v>4.4081660908397297E-2</v>
      </c>
      <c r="AU14" s="26" t="s">
        <v>14</v>
      </c>
      <c r="AV14" s="20"/>
      <c r="AW14" s="5"/>
      <c r="AX14" s="6"/>
      <c r="AY14" s="6"/>
      <c r="AZ14" s="6"/>
      <c r="BA14" s="6"/>
      <c r="BB14" s="6"/>
      <c r="BC14" s="29">
        <f t="shared" si="8"/>
        <v>4.4081660908397297E-2</v>
      </c>
      <c r="BD14" s="27" t="s">
        <v>15</v>
      </c>
      <c r="BE14" s="20"/>
      <c r="BF14" s="5"/>
      <c r="BG14" s="6"/>
      <c r="BH14" s="6"/>
      <c r="BI14" s="6"/>
      <c r="BJ14" s="6"/>
      <c r="BK14" s="6"/>
      <c r="BL14" s="29">
        <f t="shared" si="9"/>
        <v>4.4081660908397297E-2</v>
      </c>
      <c r="BM14" s="28" t="s">
        <v>16</v>
      </c>
      <c r="BN14" s="20"/>
      <c r="BO14" s="5"/>
      <c r="BP14" s="6"/>
      <c r="BQ14" s="6"/>
      <c r="BR14" s="6"/>
      <c r="BS14" s="6"/>
      <c r="BT14" s="6"/>
      <c r="BU14" s="29">
        <f t="shared" si="7"/>
        <v>4.4081660908397297E-2</v>
      </c>
    </row>
    <row r="15" spans="1:73">
      <c r="A15" s="4">
        <v>1961</v>
      </c>
      <c r="B15" s="19" t="s">
        <v>17</v>
      </c>
      <c r="C15" s="34">
        <v>0.80769999999999997</v>
      </c>
      <c r="D15" s="36" t="s">
        <v>21</v>
      </c>
      <c r="E15" s="37">
        <v>2</v>
      </c>
      <c r="F15" s="37">
        <v>2</v>
      </c>
      <c r="G15" s="37">
        <v>3</v>
      </c>
      <c r="H15" s="37">
        <v>3</v>
      </c>
      <c r="I15" s="38">
        <v>1</v>
      </c>
      <c r="J15" s="39">
        <f t="shared" si="0"/>
        <v>0.51126068492676302</v>
      </c>
      <c r="K15" s="22" t="s">
        <v>10</v>
      </c>
      <c r="L15" s="20"/>
      <c r="M15" s="5"/>
      <c r="N15" s="6"/>
      <c r="O15" s="6"/>
      <c r="P15" s="6"/>
      <c r="Q15" s="6"/>
      <c r="R15" s="6"/>
      <c r="S15" s="29">
        <f t="shared" si="1"/>
        <v>4.4081660908397297E-2</v>
      </c>
      <c r="T15" s="23" t="s">
        <v>11</v>
      </c>
      <c r="U15" s="20"/>
      <c r="V15" s="5"/>
      <c r="W15" s="6"/>
      <c r="X15" s="6"/>
      <c r="Y15" s="6"/>
      <c r="Z15" s="6"/>
      <c r="AA15" s="6"/>
      <c r="AB15" s="29">
        <f t="shared" si="3"/>
        <v>4.4081660908397297E-2</v>
      </c>
      <c r="AC15" s="24" t="s">
        <v>12</v>
      </c>
      <c r="AD15" s="20"/>
      <c r="AE15" s="5"/>
      <c r="AF15" s="6"/>
      <c r="AG15" s="6"/>
      <c r="AH15" s="6"/>
      <c r="AI15" s="6"/>
      <c r="AJ15" s="6"/>
      <c r="AK15" s="29">
        <f t="shared" si="4"/>
        <v>4.4081660908397297E-2</v>
      </c>
      <c r="AL15" s="25" t="s">
        <v>13</v>
      </c>
      <c r="AM15" s="20"/>
      <c r="AN15" s="5"/>
      <c r="AO15" s="6"/>
      <c r="AP15" s="6"/>
      <c r="AQ15" s="6"/>
      <c r="AR15" s="6"/>
      <c r="AS15" s="6"/>
      <c r="AT15" s="29">
        <f t="shared" si="2"/>
        <v>4.4081660908397297E-2</v>
      </c>
      <c r="AU15" s="26" t="s">
        <v>14</v>
      </c>
      <c r="AV15" s="20"/>
      <c r="AW15" s="5"/>
      <c r="AX15" s="6"/>
      <c r="AY15" s="6"/>
      <c r="AZ15" s="6"/>
      <c r="BA15" s="6"/>
      <c r="BB15" s="6"/>
      <c r="BC15" s="29">
        <f t="shared" si="8"/>
        <v>4.4081660908397297E-2</v>
      </c>
      <c r="BD15" s="27" t="s">
        <v>15</v>
      </c>
      <c r="BE15" s="20"/>
      <c r="BF15" s="5"/>
      <c r="BG15" s="6"/>
      <c r="BH15" s="6"/>
      <c r="BI15" s="6"/>
      <c r="BJ15" s="6"/>
      <c r="BK15" s="6"/>
      <c r="BL15" s="29">
        <f t="shared" si="9"/>
        <v>4.4081660908397297E-2</v>
      </c>
      <c r="BM15" s="28" t="s">
        <v>16</v>
      </c>
      <c r="BN15" s="20"/>
      <c r="BO15" s="5"/>
      <c r="BP15" s="6"/>
      <c r="BQ15" s="6"/>
      <c r="BR15" s="6"/>
      <c r="BS15" s="6"/>
      <c r="BT15" s="6"/>
      <c r="BU15" s="29">
        <f t="shared" si="7"/>
        <v>4.4081660908397297E-2</v>
      </c>
    </row>
    <row r="16" spans="1:73">
      <c r="A16" s="4">
        <v>1962</v>
      </c>
      <c r="B16" s="19" t="s">
        <v>17</v>
      </c>
      <c r="C16" s="34">
        <v>0.80769999999999997</v>
      </c>
      <c r="D16" s="36" t="s">
        <v>21</v>
      </c>
      <c r="E16" s="37">
        <v>2</v>
      </c>
      <c r="F16" s="37">
        <v>2</v>
      </c>
      <c r="G16" s="37">
        <v>3</v>
      </c>
      <c r="H16" s="37">
        <v>3</v>
      </c>
      <c r="I16" s="38">
        <v>1</v>
      </c>
      <c r="J16" s="39">
        <f t="shared" si="0"/>
        <v>0.51126068492676302</v>
      </c>
      <c r="K16" s="22" t="s">
        <v>10</v>
      </c>
      <c r="L16" s="20"/>
      <c r="M16" s="5"/>
      <c r="N16" s="6"/>
      <c r="O16" s="6"/>
      <c r="P16" s="6"/>
      <c r="Q16" s="6"/>
      <c r="R16" s="6"/>
      <c r="S16" s="29">
        <f t="shared" si="1"/>
        <v>4.4081660908397297E-2</v>
      </c>
      <c r="T16" s="23" t="s">
        <v>11</v>
      </c>
      <c r="U16" s="20"/>
      <c r="V16" s="5"/>
      <c r="W16" s="6"/>
      <c r="X16" s="6"/>
      <c r="Y16" s="6"/>
      <c r="Z16" s="6"/>
      <c r="AA16" s="6"/>
      <c r="AB16" s="29">
        <f t="shared" si="3"/>
        <v>4.4081660908397297E-2</v>
      </c>
      <c r="AC16" s="24" t="s">
        <v>12</v>
      </c>
      <c r="AD16" s="20"/>
      <c r="AE16" s="5"/>
      <c r="AF16" s="6"/>
      <c r="AG16" s="6"/>
      <c r="AH16" s="6"/>
      <c r="AI16" s="6"/>
      <c r="AJ16" s="6"/>
      <c r="AK16" s="29">
        <f t="shared" si="4"/>
        <v>4.4081660908397297E-2</v>
      </c>
      <c r="AL16" s="25" t="s">
        <v>13</v>
      </c>
      <c r="AM16" s="20"/>
      <c r="AN16" s="5"/>
      <c r="AO16" s="6"/>
      <c r="AP16" s="6"/>
      <c r="AQ16" s="6"/>
      <c r="AR16" s="6"/>
      <c r="AS16" s="6"/>
      <c r="AT16" s="29">
        <f t="shared" si="2"/>
        <v>4.4081660908397297E-2</v>
      </c>
      <c r="AU16" s="26" t="s">
        <v>14</v>
      </c>
      <c r="AV16" s="20"/>
      <c r="AW16" s="5"/>
      <c r="AX16" s="6"/>
      <c r="AY16" s="6"/>
      <c r="AZ16" s="6"/>
      <c r="BA16" s="6"/>
      <c r="BB16" s="6"/>
      <c r="BC16" s="29">
        <f t="shared" si="8"/>
        <v>4.4081660908397297E-2</v>
      </c>
      <c r="BD16" s="27" t="s">
        <v>15</v>
      </c>
      <c r="BE16" s="20"/>
      <c r="BF16" s="5"/>
      <c r="BG16" s="6"/>
      <c r="BH16" s="6"/>
      <c r="BI16" s="6"/>
      <c r="BJ16" s="6"/>
      <c r="BK16" s="6"/>
      <c r="BL16" s="29">
        <f t="shared" si="9"/>
        <v>4.4081660908397297E-2</v>
      </c>
      <c r="BM16" s="28" t="s">
        <v>16</v>
      </c>
      <c r="BN16" s="20"/>
      <c r="BO16" s="5"/>
      <c r="BP16" s="6"/>
      <c r="BQ16" s="6"/>
      <c r="BR16" s="6"/>
      <c r="BS16" s="6"/>
      <c r="BT16" s="6"/>
      <c r="BU16" s="29">
        <f t="shared" si="7"/>
        <v>4.4081660908397297E-2</v>
      </c>
    </row>
    <row r="17" spans="1:73">
      <c r="A17" s="4">
        <v>1963</v>
      </c>
      <c r="B17" s="19" t="s">
        <v>17</v>
      </c>
      <c r="C17" s="34">
        <v>0.80769999999999997</v>
      </c>
      <c r="D17" s="36" t="s">
        <v>21</v>
      </c>
      <c r="E17" s="37">
        <v>2</v>
      </c>
      <c r="F17" s="37">
        <v>2</v>
      </c>
      <c r="G17" s="37">
        <v>3</v>
      </c>
      <c r="H17" s="37">
        <v>3</v>
      </c>
      <c r="I17" s="38">
        <v>1</v>
      </c>
      <c r="J17" s="39">
        <f t="shared" si="0"/>
        <v>0.51126068492676302</v>
      </c>
      <c r="K17" s="22" t="s">
        <v>10</v>
      </c>
      <c r="L17" s="20"/>
      <c r="M17" s="5"/>
      <c r="N17" s="6"/>
      <c r="O17" s="6"/>
      <c r="P17" s="6"/>
      <c r="Q17" s="6"/>
      <c r="R17" s="6"/>
      <c r="S17" s="29">
        <f t="shared" si="1"/>
        <v>4.4081660908397297E-2</v>
      </c>
      <c r="T17" s="23" t="s">
        <v>11</v>
      </c>
      <c r="U17" s="20"/>
      <c r="V17" s="5"/>
      <c r="W17" s="6"/>
      <c r="X17" s="6"/>
      <c r="Y17" s="6"/>
      <c r="Z17" s="6"/>
      <c r="AA17" s="6"/>
      <c r="AB17" s="29">
        <f t="shared" si="3"/>
        <v>4.4081660908397297E-2</v>
      </c>
      <c r="AC17" s="24" t="s">
        <v>12</v>
      </c>
      <c r="AD17" s="20"/>
      <c r="AE17" s="5"/>
      <c r="AF17" s="6"/>
      <c r="AG17" s="6"/>
      <c r="AH17" s="6"/>
      <c r="AI17" s="6"/>
      <c r="AJ17" s="6"/>
      <c r="AK17" s="29">
        <f t="shared" si="4"/>
        <v>4.4081660908397297E-2</v>
      </c>
      <c r="AL17" s="25" t="s">
        <v>13</v>
      </c>
      <c r="AM17" s="20"/>
      <c r="AN17" s="5"/>
      <c r="AO17" s="6"/>
      <c r="AP17" s="6"/>
      <c r="AQ17" s="6"/>
      <c r="AR17" s="6"/>
      <c r="AS17" s="6"/>
      <c r="AT17" s="29">
        <f t="shared" si="2"/>
        <v>4.4081660908397297E-2</v>
      </c>
      <c r="AU17" s="26" t="s">
        <v>14</v>
      </c>
      <c r="AV17" s="20"/>
      <c r="AW17" s="5"/>
      <c r="AX17" s="6"/>
      <c r="AY17" s="6"/>
      <c r="AZ17" s="6"/>
      <c r="BA17" s="6"/>
      <c r="BB17" s="6"/>
      <c r="BC17" s="29">
        <f t="shared" si="8"/>
        <v>4.4081660908397297E-2</v>
      </c>
      <c r="BD17" s="27" t="s">
        <v>15</v>
      </c>
      <c r="BE17" s="20"/>
      <c r="BF17" s="5"/>
      <c r="BG17" s="6"/>
      <c r="BH17" s="6"/>
      <c r="BI17" s="6"/>
      <c r="BJ17" s="6"/>
      <c r="BK17" s="6"/>
      <c r="BL17" s="29">
        <f t="shared" si="9"/>
        <v>4.4081660908397297E-2</v>
      </c>
      <c r="BM17" s="28" t="s">
        <v>16</v>
      </c>
      <c r="BN17" s="20"/>
      <c r="BO17" s="5"/>
      <c r="BP17" s="6"/>
      <c r="BQ17" s="6"/>
      <c r="BR17" s="6"/>
      <c r="BS17" s="6"/>
      <c r="BT17" s="6"/>
      <c r="BU17" s="29">
        <f t="shared" si="7"/>
        <v>4.4081660908397297E-2</v>
      </c>
    </row>
    <row r="18" spans="1:73">
      <c r="A18" s="4">
        <v>1964</v>
      </c>
      <c r="B18" s="19" t="s">
        <v>17</v>
      </c>
      <c r="C18" s="34">
        <v>0.80769999999999997</v>
      </c>
      <c r="D18" s="36" t="s">
        <v>21</v>
      </c>
      <c r="E18" s="37">
        <v>2</v>
      </c>
      <c r="F18" s="37">
        <v>2</v>
      </c>
      <c r="G18" s="37">
        <v>3</v>
      </c>
      <c r="H18" s="37">
        <v>3</v>
      </c>
      <c r="I18" s="38">
        <v>1</v>
      </c>
      <c r="J18" s="39">
        <f t="shared" si="0"/>
        <v>0.51126068492676302</v>
      </c>
      <c r="K18" s="22" t="s">
        <v>10</v>
      </c>
      <c r="L18" s="20"/>
      <c r="M18" s="5"/>
      <c r="N18" s="6"/>
      <c r="O18" s="6"/>
      <c r="P18" s="6"/>
      <c r="Q18" s="6"/>
      <c r="R18" s="6"/>
      <c r="S18" s="29">
        <f t="shared" si="1"/>
        <v>4.4081660908397297E-2</v>
      </c>
      <c r="T18" s="23" t="s">
        <v>11</v>
      </c>
      <c r="U18" s="20"/>
      <c r="V18" s="5"/>
      <c r="W18" s="6"/>
      <c r="X18" s="6"/>
      <c r="Y18" s="6"/>
      <c r="Z18" s="6"/>
      <c r="AA18" s="6"/>
      <c r="AB18" s="29">
        <f t="shared" si="3"/>
        <v>4.4081660908397297E-2</v>
      </c>
      <c r="AC18" s="24" t="s">
        <v>12</v>
      </c>
      <c r="AD18" s="20"/>
      <c r="AE18" s="5"/>
      <c r="AF18" s="6"/>
      <c r="AG18" s="6"/>
      <c r="AH18" s="6"/>
      <c r="AI18" s="6"/>
      <c r="AJ18" s="6"/>
      <c r="AK18" s="29">
        <f t="shared" si="4"/>
        <v>4.4081660908397297E-2</v>
      </c>
      <c r="AL18" s="25" t="s">
        <v>13</v>
      </c>
      <c r="AM18" s="20"/>
      <c r="AN18" s="5"/>
      <c r="AO18" s="6"/>
      <c r="AP18" s="6"/>
      <c r="AQ18" s="6"/>
      <c r="AR18" s="6"/>
      <c r="AS18" s="6"/>
      <c r="AT18" s="29">
        <f t="shared" si="2"/>
        <v>4.4081660908397297E-2</v>
      </c>
      <c r="AU18" s="26" t="s">
        <v>14</v>
      </c>
      <c r="AV18" s="20"/>
      <c r="AW18" s="5"/>
      <c r="AX18" s="6"/>
      <c r="AY18" s="6"/>
      <c r="AZ18" s="6"/>
      <c r="BA18" s="6"/>
      <c r="BB18" s="6"/>
      <c r="BC18" s="29">
        <f t="shared" si="8"/>
        <v>4.4081660908397297E-2</v>
      </c>
      <c r="BD18" s="27" t="s">
        <v>15</v>
      </c>
      <c r="BE18" s="20"/>
      <c r="BF18" s="5"/>
      <c r="BG18" s="6"/>
      <c r="BH18" s="6"/>
      <c r="BI18" s="6"/>
      <c r="BJ18" s="6"/>
      <c r="BK18" s="6"/>
      <c r="BL18" s="29">
        <f t="shared" si="9"/>
        <v>4.4081660908397297E-2</v>
      </c>
      <c r="BM18" s="28" t="s">
        <v>16</v>
      </c>
      <c r="BN18" s="20"/>
      <c r="BO18" s="5"/>
      <c r="BP18" s="6"/>
      <c r="BQ18" s="6"/>
      <c r="BR18" s="6"/>
      <c r="BS18" s="6"/>
      <c r="BT18" s="6"/>
      <c r="BU18" s="29">
        <f t="shared" si="7"/>
        <v>4.4081660908397297E-2</v>
      </c>
    </row>
    <row r="19" spans="1:73">
      <c r="A19" s="4">
        <v>1965</v>
      </c>
      <c r="B19" s="19" t="s">
        <v>17</v>
      </c>
      <c r="C19" s="34">
        <v>0.80769999999999997</v>
      </c>
      <c r="D19" s="36" t="s">
        <v>21</v>
      </c>
      <c r="E19" s="37">
        <v>2</v>
      </c>
      <c r="F19" s="37">
        <v>2</v>
      </c>
      <c r="G19" s="37">
        <v>3</v>
      </c>
      <c r="H19" s="37">
        <v>3</v>
      </c>
      <c r="I19" s="38">
        <v>1</v>
      </c>
      <c r="J19" s="39">
        <f t="shared" si="0"/>
        <v>0.51126068492676302</v>
      </c>
      <c r="K19" s="22" t="s">
        <v>10</v>
      </c>
      <c r="L19" s="20"/>
      <c r="M19" s="5"/>
      <c r="N19" s="6"/>
      <c r="O19" s="6"/>
      <c r="P19" s="6"/>
      <c r="Q19" s="6"/>
      <c r="R19" s="6"/>
      <c r="S19" s="29">
        <f t="shared" si="1"/>
        <v>4.4081660908397297E-2</v>
      </c>
      <c r="T19" s="23" t="s">
        <v>11</v>
      </c>
      <c r="U19" s="20"/>
      <c r="V19" s="5"/>
      <c r="W19" s="6"/>
      <c r="X19" s="6"/>
      <c r="Y19" s="6"/>
      <c r="Z19" s="6"/>
      <c r="AA19" s="6"/>
      <c r="AB19" s="29">
        <f t="shared" si="3"/>
        <v>4.4081660908397297E-2</v>
      </c>
      <c r="AC19" s="24" t="s">
        <v>12</v>
      </c>
      <c r="AD19" s="20"/>
      <c r="AE19" s="5"/>
      <c r="AF19" s="6"/>
      <c r="AG19" s="6"/>
      <c r="AH19" s="6"/>
      <c r="AI19" s="6"/>
      <c r="AJ19" s="6"/>
      <c r="AK19" s="29">
        <f t="shared" si="4"/>
        <v>4.4081660908397297E-2</v>
      </c>
      <c r="AL19" s="25" t="s">
        <v>13</v>
      </c>
      <c r="AM19" s="20"/>
      <c r="AN19" s="5"/>
      <c r="AO19" s="6"/>
      <c r="AP19" s="6"/>
      <c r="AQ19" s="6"/>
      <c r="AR19" s="6"/>
      <c r="AS19" s="6"/>
      <c r="AT19" s="29">
        <f t="shared" si="2"/>
        <v>4.4081660908397297E-2</v>
      </c>
      <c r="AU19" s="26" t="s">
        <v>14</v>
      </c>
      <c r="AV19" s="20"/>
      <c r="AW19" s="5"/>
      <c r="AX19" s="6"/>
      <c r="AY19" s="6"/>
      <c r="AZ19" s="6"/>
      <c r="BA19" s="6"/>
      <c r="BB19" s="6"/>
      <c r="BC19" s="29">
        <f t="shared" si="8"/>
        <v>4.4081660908397297E-2</v>
      </c>
      <c r="BD19" s="27" t="s">
        <v>15</v>
      </c>
      <c r="BE19" s="20"/>
      <c r="BF19" s="5"/>
      <c r="BG19" s="6"/>
      <c r="BH19" s="6"/>
      <c r="BI19" s="6"/>
      <c r="BJ19" s="6"/>
      <c r="BK19" s="6"/>
      <c r="BL19" s="29">
        <f t="shared" si="9"/>
        <v>4.4081660908397297E-2</v>
      </c>
      <c r="BM19" s="28" t="s">
        <v>16</v>
      </c>
      <c r="BN19" s="20"/>
      <c r="BO19" s="5"/>
      <c r="BP19" s="6"/>
      <c r="BQ19" s="6"/>
      <c r="BR19" s="6"/>
      <c r="BS19" s="6"/>
      <c r="BT19" s="6"/>
      <c r="BU19" s="29">
        <f t="shared" si="7"/>
        <v>4.4081660908397297E-2</v>
      </c>
    </row>
    <row r="20" spans="1:73">
      <c r="A20" s="4">
        <v>1966</v>
      </c>
      <c r="B20" s="19" t="s">
        <v>17</v>
      </c>
      <c r="C20" s="34">
        <v>0.80769999999999997</v>
      </c>
      <c r="D20" s="36" t="s">
        <v>21</v>
      </c>
      <c r="E20" s="37">
        <v>2</v>
      </c>
      <c r="F20" s="37">
        <v>2</v>
      </c>
      <c r="G20" s="37">
        <v>3</v>
      </c>
      <c r="H20" s="37">
        <v>3</v>
      </c>
      <c r="I20" s="38">
        <v>1</v>
      </c>
      <c r="J20" s="39">
        <f t="shared" si="0"/>
        <v>0.51126068492676302</v>
      </c>
      <c r="K20" s="22" t="s">
        <v>10</v>
      </c>
      <c r="L20" s="20"/>
      <c r="M20" s="5"/>
      <c r="N20" s="6"/>
      <c r="O20" s="6"/>
      <c r="P20" s="6"/>
      <c r="Q20" s="6"/>
      <c r="R20" s="6"/>
      <c r="S20" s="29">
        <f t="shared" si="1"/>
        <v>4.4081660908397297E-2</v>
      </c>
      <c r="T20" s="23" t="s">
        <v>11</v>
      </c>
      <c r="U20" s="20"/>
      <c r="V20" s="5"/>
      <c r="W20" s="6"/>
      <c r="X20" s="6"/>
      <c r="Y20" s="6"/>
      <c r="Z20" s="6"/>
      <c r="AA20" s="6"/>
      <c r="AB20" s="29">
        <f t="shared" si="3"/>
        <v>4.4081660908397297E-2</v>
      </c>
      <c r="AC20" s="24" t="s">
        <v>12</v>
      </c>
      <c r="AD20" s="20"/>
      <c r="AE20" s="5"/>
      <c r="AF20" s="6"/>
      <c r="AG20" s="6"/>
      <c r="AH20" s="6"/>
      <c r="AI20" s="6"/>
      <c r="AJ20" s="6"/>
      <c r="AK20" s="29">
        <f t="shared" si="4"/>
        <v>4.4081660908397297E-2</v>
      </c>
      <c r="AL20" s="25" t="s">
        <v>13</v>
      </c>
      <c r="AM20" s="20"/>
      <c r="AN20" s="5"/>
      <c r="AO20" s="6"/>
      <c r="AP20" s="6"/>
      <c r="AQ20" s="6"/>
      <c r="AR20" s="6"/>
      <c r="AS20" s="6"/>
      <c r="AT20" s="29">
        <f t="shared" si="2"/>
        <v>4.4081660908397297E-2</v>
      </c>
      <c r="AU20" s="26" t="s">
        <v>14</v>
      </c>
      <c r="AV20" s="20"/>
      <c r="AW20" s="5"/>
      <c r="AX20" s="6"/>
      <c r="AY20" s="6"/>
      <c r="AZ20" s="6"/>
      <c r="BA20" s="6"/>
      <c r="BB20" s="6"/>
      <c r="BC20" s="29">
        <f t="shared" si="8"/>
        <v>4.4081660908397297E-2</v>
      </c>
      <c r="BD20" s="27" t="s">
        <v>15</v>
      </c>
      <c r="BE20" s="20"/>
      <c r="BF20" s="5"/>
      <c r="BG20" s="6"/>
      <c r="BH20" s="6"/>
      <c r="BI20" s="6"/>
      <c r="BJ20" s="6"/>
      <c r="BK20" s="6"/>
      <c r="BL20" s="29">
        <f t="shared" si="9"/>
        <v>4.4081660908397297E-2</v>
      </c>
      <c r="BM20" s="28" t="s">
        <v>16</v>
      </c>
      <c r="BN20" s="20"/>
      <c r="BO20" s="5"/>
      <c r="BP20" s="6"/>
      <c r="BQ20" s="6"/>
      <c r="BR20" s="6"/>
      <c r="BS20" s="6"/>
      <c r="BT20" s="6"/>
      <c r="BU20" s="29">
        <f t="shared" si="7"/>
        <v>4.4081660908397297E-2</v>
      </c>
    </row>
    <row r="21" spans="1:73">
      <c r="A21" s="4">
        <v>1967</v>
      </c>
      <c r="B21" s="19" t="s">
        <v>17</v>
      </c>
      <c r="C21" s="34">
        <v>0.80769999999999997</v>
      </c>
      <c r="D21" s="36" t="s">
        <v>21</v>
      </c>
      <c r="E21" s="37">
        <v>2</v>
      </c>
      <c r="F21" s="37">
        <v>2</v>
      </c>
      <c r="G21" s="37">
        <v>3</v>
      </c>
      <c r="H21" s="37">
        <v>3</v>
      </c>
      <c r="I21" s="38">
        <v>1</v>
      </c>
      <c r="J21" s="39">
        <f t="shared" si="0"/>
        <v>0.51126068492676302</v>
      </c>
      <c r="K21" s="22" t="s">
        <v>10</v>
      </c>
      <c r="L21" s="20"/>
      <c r="M21" s="5"/>
      <c r="N21" s="6"/>
      <c r="O21" s="6"/>
      <c r="P21" s="6"/>
      <c r="Q21" s="6"/>
      <c r="R21" s="6"/>
      <c r="S21" s="29">
        <f t="shared" si="1"/>
        <v>4.4081660908397297E-2</v>
      </c>
      <c r="T21" s="23" t="s">
        <v>11</v>
      </c>
      <c r="U21" s="20"/>
      <c r="V21" s="5"/>
      <c r="W21" s="6"/>
      <c r="X21" s="6"/>
      <c r="Y21" s="6"/>
      <c r="Z21" s="6"/>
      <c r="AA21" s="6"/>
      <c r="AB21" s="29">
        <f t="shared" si="3"/>
        <v>4.4081660908397297E-2</v>
      </c>
      <c r="AC21" s="24" t="s">
        <v>12</v>
      </c>
      <c r="AD21" s="20"/>
      <c r="AE21" s="5"/>
      <c r="AF21" s="6"/>
      <c r="AG21" s="6"/>
      <c r="AH21" s="6"/>
      <c r="AI21" s="6"/>
      <c r="AJ21" s="6"/>
      <c r="AK21" s="29">
        <f t="shared" si="4"/>
        <v>4.4081660908397297E-2</v>
      </c>
      <c r="AL21" s="25" t="s">
        <v>13</v>
      </c>
      <c r="AM21" s="20"/>
      <c r="AN21" s="5"/>
      <c r="AO21" s="6"/>
      <c r="AP21" s="6"/>
      <c r="AQ21" s="6"/>
      <c r="AR21" s="6"/>
      <c r="AS21" s="6"/>
      <c r="AT21" s="29">
        <f t="shared" si="2"/>
        <v>4.4081660908397297E-2</v>
      </c>
      <c r="AU21" s="26" t="s">
        <v>14</v>
      </c>
      <c r="AV21" s="20"/>
      <c r="AW21" s="5"/>
      <c r="AX21" s="6"/>
      <c r="AY21" s="6"/>
      <c r="AZ21" s="6"/>
      <c r="BA21" s="6"/>
      <c r="BB21" s="6"/>
      <c r="BC21" s="29">
        <f t="shared" si="8"/>
        <v>4.4081660908397297E-2</v>
      </c>
      <c r="BD21" s="27" t="s">
        <v>15</v>
      </c>
      <c r="BE21" s="20"/>
      <c r="BF21" s="5"/>
      <c r="BG21" s="6"/>
      <c r="BH21" s="6"/>
      <c r="BI21" s="6"/>
      <c r="BJ21" s="6"/>
      <c r="BK21" s="6"/>
      <c r="BL21" s="29">
        <f t="shared" si="9"/>
        <v>4.4081660908397297E-2</v>
      </c>
      <c r="BM21" s="28" t="s">
        <v>16</v>
      </c>
      <c r="BN21" s="20"/>
      <c r="BO21" s="5"/>
      <c r="BP21" s="6"/>
      <c r="BQ21" s="6"/>
      <c r="BR21" s="6"/>
      <c r="BS21" s="6"/>
      <c r="BT21" s="6"/>
      <c r="BU21" s="29">
        <f t="shared" si="7"/>
        <v>4.4081660908397297E-2</v>
      </c>
    </row>
    <row r="22" spans="1:73">
      <c r="A22" s="4">
        <v>1968</v>
      </c>
      <c r="B22" s="19" t="s">
        <v>17</v>
      </c>
      <c r="C22" s="34">
        <v>0.80769999999999997</v>
      </c>
      <c r="D22" s="36" t="s">
        <v>21</v>
      </c>
      <c r="E22" s="37">
        <v>2</v>
      </c>
      <c r="F22" s="37">
        <v>2</v>
      </c>
      <c r="G22" s="37">
        <v>3</v>
      </c>
      <c r="H22" s="37">
        <v>3</v>
      </c>
      <c r="I22" s="38">
        <v>1</v>
      </c>
      <c r="J22" s="39">
        <f t="shared" si="0"/>
        <v>0.51126068492676302</v>
      </c>
      <c r="K22" s="22" t="s">
        <v>10</v>
      </c>
      <c r="L22" s="20"/>
      <c r="M22" s="5"/>
      <c r="N22" s="6"/>
      <c r="O22" s="6"/>
      <c r="P22" s="6"/>
      <c r="Q22" s="6"/>
      <c r="R22" s="6"/>
      <c r="S22" s="29">
        <f t="shared" si="1"/>
        <v>4.4081660908397297E-2</v>
      </c>
      <c r="T22" s="23" t="s">
        <v>11</v>
      </c>
      <c r="U22" s="20"/>
      <c r="V22" s="5"/>
      <c r="W22" s="6"/>
      <c r="X22" s="6"/>
      <c r="Y22" s="6"/>
      <c r="Z22" s="6"/>
      <c r="AA22" s="6"/>
      <c r="AB22" s="29">
        <f t="shared" si="3"/>
        <v>4.4081660908397297E-2</v>
      </c>
      <c r="AC22" s="24" t="s">
        <v>12</v>
      </c>
      <c r="AD22" s="20"/>
      <c r="AE22" s="5"/>
      <c r="AF22" s="6"/>
      <c r="AG22" s="6"/>
      <c r="AH22" s="6"/>
      <c r="AI22" s="6"/>
      <c r="AJ22" s="6"/>
      <c r="AK22" s="29">
        <f t="shared" si="4"/>
        <v>4.4081660908397297E-2</v>
      </c>
      <c r="AL22" s="25" t="s">
        <v>13</v>
      </c>
      <c r="AM22" s="20"/>
      <c r="AN22" s="5"/>
      <c r="AO22" s="6"/>
      <c r="AP22" s="6"/>
      <c r="AQ22" s="6"/>
      <c r="AR22" s="6"/>
      <c r="AS22" s="6"/>
      <c r="AT22" s="29">
        <f t="shared" si="2"/>
        <v>4.4081660908397297E-2</v>
      </c>
      <c r="AU22" s="26" t="s">
        <v>14</v>
      </c>
      <c r="AV22" s="20"/>
      <c r="AW22" s="5"/>
      <c r="AX22" s="6"/>
      <c r="AY22" s="6"/>
      <c r="AZ22" s="6"/>
      <c r="BA22" s="6"/>
      <c r="BB22" s="6"/>
      <c r="BC22" s="29">
        <f t="shared" si="8"/>
        <v>4.4081660908397297E-2</v>
      </c>
      <c r="BD22" s="27" t="s">
        <v>15</v>
      </c>
      <c r="BE22" s="20"/>
      <c r="BF22" s="5"/>
      <c r="BG22" s="6"/>
      <c r="BH22" s="6"/>
      <c r="BI22" s="6"/>
      <c r="BJ22" s="6"/>
      <c r="BK22" s="6"/>
      <c r="BL22" s="29">
        <f t="shared" si="9"/>
        <v>4.4081660908397297E-2</v>
      </c>
      <c r="BM22" s="28" t="s">
        <v>16</v>
      </c>
      <c r="BN22" s="20"/>
      <c r="BO22" s="5"/>
      <c r="BP22" s="6"/>
      <c r="BQ22" s="6"/>
      <c r="BR22" s="6"/>
      <c r="BS22" s="6"/>
      <c r="BT22" s="6"/>
      <c r="BU22" s="29">
        <f t="shared" si="7"/>
        <v>4.4081660908397297E-2</v>
      </c>
    </row>
    <row r="23" spans="1:73">
      <c r="A23" s="4">
        <v>1969</v>
      </c>
      <c r="B23" s="19" t="s">
        <v>17</v>
      </c>
      <c r="C23" s="34">
        <v>0.80769999999999997</v>
      </c>
      <c r="D23" s="36" t="s">
        <v>21</v>
      </c>
      <c r="E23" s="37">
        <v>2</v>
      </c>
      <c r="F23" s="37">
        <v>2</v>
      </c>
      <c r="G23" s="37">
        <v>3</v>
      </c>
      <c r="H23" s="37">
        <v>3</v>
      </c>
      <c r="I23" s="38">
        <v>1</v>
      </c>
      <c r="J23" s="39">
        <f t="shared" si="0"/>
        <v>0.51126068492676302</v>
      </c>
      <c r="K23" s="22" t="s">
        <v>10</v>
      </c>
      <c r="L23" s="20"/>
      <c r="M23" s="5"/>
      <c r="N23" s="6"/>
      <c r="O23" s="6"/>
      <c r="P23" s="6"/>
      <c r="Q23" s="6"/>
      <c r="R23" s="6"/>
      <c r="S23" s="29">
        <f t="shared" si="1"/>
        <v>4.4081660908397297E-2</v>
      </c>
      <c r="T23" s="23" t="s">
        <v>11</v>
      </c>
      <c r="U23" s="20"/>
      <c r="V23" s="5"/>
      <c r="W23" s="6"/>
      <c r="X23" s="6"/>
      <c r="Y23" s="6"/>
      <c r="Z23" s="6"/>
      <c r="AA23" s="6"/>
      <c r="AB23" s="29">
        <f t="shared" si="3"/>
        <v>4.4081660908397297E-2</v>
      </c>
      <c r="AC23" s="24" t="s">
        <v>12</v>
      </c>
      <c r="AD23" s="20"/>
      <c r="AE23" s="5"/>
      <c r="AF23" s="6"/>
      <c r="AG23" s="6"/>
      <c r="AH23" s="6"/>
      <c r="AI23" s="6"/>
      <c r="AJ23" s="6"/>
      <c r="AK23" s="29">
        <f t="shared" si="4"/>
        <v>4.4081660908397297E-2</v>
      </c>
      <c r="AL23" s="25" t="s">
        <v>13</v>
      </c>
      <c r="AM23" s="20"/>
      <c r="AN23" s="5"/>
      <c r="AO23" s="6"/>
      <c r="AP23" s="6"/>
      <c r="AQ23" s="6"/>
      <c r="AR23" s="6"/>
      <c r="AS23" s="6"/>
      <c r="AT23" s="29">
        <f t="shared" si="2"/>
        <v>4.4081660908397297E-2</v>
      </c>
      <c r="AU23" s="26" t="s">
        <v>14</v>
      </c>
      <c r="AV23" s="20"/>
      <c r="AW23" s="5"/>
      <c r="AX23" s="6"/>
      <c r="AY23" s="6"/>
      <c r="AZ23" s="6"/>
      <c r="BA23" s="6"/>
      <c r="BB23" s="6"/>
      <c r="BC23" s="29">
        <f t="shared" si="8"/>
        <v>4.4081660908397297E-2</v>
      </c>
      <c r="BD23" s="27" t="s">
        <v>15</v>
      </c>
      <c r="BE23" s="20"/>
      <c r="BF23" s="5"/>
      <c r="BG23" s="6"/>
      <c r="BH23" s="6"/>
      <c r="BI23" s="6"/>
      <c r="BJ23" s="6"/>
      <c r="BK23" s="6"/>
      <c r="BL23" s="29">
        <f t="shared" si="9"/>
        <v>4.4081660908397297E-2</v>
      </c>
      <c r="BM23" s="28" t="s">
        <v>16</v>
      </c>
      <c r="BN23" s="20"/>
      <c r="BO23" s="5"/>
      <c r="BP23" s="6"/>
      <c r="BQ23" s="6"/>
      <c r="BR23" s="6"/>
      <c r="BS23" s="6"/>
      <c r="BT23" s="6"/>
      <c r="BU23" s="29">
        <f t="shared" si="7"/>
        <v>4.4081660908397297E-2</v>
      </c>
    </row>
    <row r="24" spans="1:73">
      <c r="A24" s="4">
        <v>1970</v>
      </c>
      <c r="B24" s="19" t="s">
        <v>17</v>
      </c>
      <c r="C24" s="34">
        <v>0.80769999999999997</v>
      </c>
      <c r="D24" s="36" t="s">
        <v>21</v>
      </c>
      <c r="E24" s="37">
        <v>2</v>
      </c>
      <c r="F24" s="37">
        <v>2</v>
      </c>
      <c r="G24" s="37">
        <v>3</v>
      </c>
      <c r="H24" s="37">
        <v>3</v>
      </c>
      <c r="I24" s="38">
        <v>1</v>
      </c>
      <c r="J24" s="39">
        <f t="shared" si="0"/>
        <v>0.51126068492676302</v>
      </c>
      <c r="K24" s="22" t="s">
        <v>10</v>
      </c>
      <c r="L24" s="20"/>
      <c r="M24" s="5"/>
      <c r="N24" s="6"/>
      <c r="O24" s="6"/>
      <c r="P24" s="6"/>
      <c r="Q24" s="6"/>
      <c r="R24" s="6"/>
      <c r="S24" s="29">
        <f t="shared" si="1"/>
        <v>4.4081660908397297E-2</v>
      </c>
      <c r="T24" s="23" t="s">
        <v>11</v>
      </c>
      <c r="U24" s="20"/>
      <c r="V24" s="5"/>
      <c r="W24" s="6"/>
      <c r="X24" s="6"/>
      <c r="Y24" s="6"/>
      <c r="Z24" s="6"/>
      <c r="AA24" s="6"/>
      <c r="AB24" s="29">
        <f t="shared" si="3"/>
        <v>4.4081660908397297E-2</v>
      </c>
      <c r="AC24" s="24" t="s">
        <v>12</v>
      </c>
      <c r="AD24" s="20"/>
      <c r="AE24" s="5"/>
      <c r="AF24" s="6"/>
      <c r="AG24" s="6"/>
      <c r="AH24" s="6"/>
      <c r="AI24" s="6"/>
      <c r="AJ24" s="6"/>
      <c r="AK24" s="29">
        <f t="shared" si="4"/>
        <v>4.4081660908397297E-2</v>
      </c>
      <c r="AL24" s="25" t="s">
        <v>13</v>
      </c>
      <c r="AM24" s="20"/>
      <c r="AN24" s="5"/>
      <c r="AO24" s="6"/>
      <c r="AP24" s="6"/>
      <c r="AQ24" s="6"/>
      <c r="AR24" s="6"/>
      <c r="AS24" s="6"/>
      <c r="AT24" s="29">
        <f t="shared" si="2"/>
        <v>4.4081660908397297E-2</v>
      </c>
      <c r="AU24" s="26" t="s">
        <v>14</v>
      </c>
      <c r="AV24" s="20"/>
      <c r="AW24" s="5"/>
      <c r="AX24" s="6"/>
      <c r="AY24" s="6"/>
      <c r="AZ24" s="6"/>
      <c r="BA24" s="6"/>
      <c r="BB24" s="6"/>
      <c r="BC24" s="29">
        <f t="shared" si="8"/>
        <v>4.4081660908397297E-2</v>
      </c>
      <c r="BD24" s="27" t="s">
        <v>15</v>
      </c>
      <c r="BE24" s="20"/>
      <c r="BF24" s="5"/>
      <c r="BG24" s="6"/>
      <c r="BH24" s="6"/>
      <c r="BI24" s="6"/>
      <c r="BJ24" s="6"/>
      <c r="BK24" s="6"/>
      <c r="BL24" s="29">
        <f t="shared" si="9"/>
        <v>4.4081660908397297E-2</v>
      </c>
      <c r="BM24" s="28" t="s">
        <v>16</v>
      </c>
      <c r="BN24" s="20"/>
      <c r="BO24" s="5"/>
      <c r="BP24" s="6"/>
      <c r="BQ24" s="6"/>
      <c r="BR24" s="6"/>
      <c r="BS24" s="6"/>
      <c r="BT24" s="6"/>
      <c r="BU24" s="29">
        <f t="shared" si="7"/>
        <v>4.4081660908397297E-2</v>
      </c>
    </row>
    <row r="25" spans="1:73">
      <c r="A25" s="4">
        <v>1971</v>
      </c>
      <c r="B25" s="19" t="s">
        <v>17</v>
      </c>
      <c r="C25" s="34">
        <v>0.80769999999999997</v>
      </c>
      <c r="D25" s="36" t="s">
        <v>21</v>
      </c>
      <c r="E25" s="37">
        <v>2</v>
      </c>
      <c r="F25" s="37">
        <v>2</v>
      </c>
      <c r="G25" s="37">
        <v>3</v>
      </c>
      <c r="H25" s="37">
        <v>3</v>
      </c>
      <c r="I25" s="38">
        <v>1</v>
      </c>
      <c r="J25" s="39">
        <f t="shared" si="0"/>
        <v>0.51126068492676302</v>
      </c>
      <c r="K25" s="22" t="s">
        <v>10</v>
      </c>
      <c r="L25" s="20"/>
      <c r="M25" s="5"/>
      <c r="N25" s="6"/>
      <c r="O25" s="6"/>
      <c r="P25" s="6"/>
      <c r="Q25" s="6"/>
      <c r="R25" s="6"/>
      <c r="S25" s="29">
        <f t="shared" si="1"/>
        <v>4.4081660908397297E-2</v>
      </c>
      <c r="T25" s="23" t="s">
        <v>11</v>
      </c>
      <c r="U25" s="20"/>
      <c r="V25" s="5"/>
      <c r="W25" s="6"/>
      <c r="X25" s="6"/>
      <c r="Y25" s="6"/>
      <c r="Z25" s="6"/>
      <c r="AA25" s="6"/>
      <c r="AB25" s="29">
        <f t="shared" si="3"/>
        <v>4.4081660908397297E-2</v>
      </c>
      <c r="AC25" s="24" t="s">
        <v>12</v>
      </c>
      <c r="AD25" s="20"/>
      <c r="AE25" s="5"/>
      <c r="AF25" s="6"/>
      <c r="AG25" s="6"/>
      <c r="AH25" s="6"/>
      <c r="AI25" s="6"/>
      <c r="AJ25" s="6"/>
      <c r="AK25" s="29">
        <f t="shared" si="4"/>
        <v>4.4081660908397297E-2</v>
      </c>
      <c r="AL25" s="25" t="s">
        <v>13</v>
      </c>
      <c r="AM25" s="20"/>
      <c r="AN25" s="5"/>
      <c r="AO25" s="6"/>
      <c r="AP25" s="6"/>
      <c r="AQ25" s="6"/>
      <c r="AR25" s="6"/>
      <c r="AS25" s="6"/>
      <c r="AT25" s="29">
        <f t="shared" si="2"/>
        <v>4.4081660908397297E-2</v>
      </c>
      <c r="AU25" s="26" t="s">
        <v>14</v>
      </c>
      <c r="AV25" s="20"/>
      <c r="AW25" s="5"/>
      <c r="AX25" s="6"/>
      <c r="AY25" s="6"/>
      <c r="AZ25" s="6"/>
      <c r="BA25" s="6"/>
      <c r="BB25" s="6"/>
      <c r="BC25" s="29">
        <f t="shared" si="8"/>
        <v>4.4081660908397297E-2</v>
      </c>
      <c r="BD25" s="27" t="s">
        <v>15</v>
      </c>
      <c r="BE25" s="20"/>
      <c r="BF25" s="5"/>
      <c r="BG25" s="6"/>
      <c r="BH25" s="6"/>
      <c r="BI25" s="6"/>
      <c r="BJ25" s="6"/>
      <c r="BK25" s="6"/>
      <c r="BL25" s="29">
        <f t="shared" si="9"/>
        <v>4.4081660908397297E-2</v>
      </c>
      <c r="BM25" s="28" t="s">
        <v>16</v>
      </c>
      <c r="BN25" s="20"/>
      <c r="BO25" s="5"/>
      <c r="BP25" s="6"/>
      <c r="BQ25" s="6"/>
      <c r="BR25" s="6"/>
      <c r="BS25" s="6"/>
      <c r="BT25" s="6"/>
      <c r="BU25" s="29">
        <f t="shared" si="7"/>
        <v>4.4081660908397297E-2</v>
      </c>
    </row>
    <row r="26" spans="1:73">
      <c r="A26" s="4">
        <v>1972</v>
      </c>
      <c r="B26" s="19" t="s">
        <v>17</v>
      </c>
      <c r="C26" s="34">
        <v>0.80769999999999997</v>
      </c>
      <c r="D26" s="36" t="s">
        <v>21</v>
      </c>
      <c r="E26" s="37">
        <v>2</v>
      </c>
      <c r="F26" s="37">
        <v>2</v>
      </c>
      <c r="G26" s="37">
        <v>3</v>
      </c>
      <c r="H26" s="37">
        <v>3</v>
      </c>
      <c r="I26" s="38">
        <v>1</v>
      </c>
      <c r="J26" s="39">
        <f t="shared" si="0"/>
        <v>0.51126068492676302</v>
      </c>
      <c r="K26" s="22" t="s">
        <v>10</v>
      </c>
      <c r="L26" s="20"/>
      <c r="M26" s="5"/>
      <c r="N26" s="6"/>
      <c r="O26" s="6"/>
      <c r="P26" s="6"/>
      <c r="Q26" s="6"/>
      <c r="R26" s="6"/>
      <c r="S26" s="29">
        <f t="shared" si="1"/>
        <v>4.4081660908397297E-2</v>
      </c>
      <c r="T26" s="23" t="s">
        <v>11</v>
      </c>
      <c r="U26" s="20"/>
      <c r="V26" s="5"/>
      <c r="W26" s="6"/>
      <c r="X26" s="6"/>
      <c r="Y26" s="6"/>
      <c r="Z26" s="6"/>
      <c r="AA26" s="6"/>
      <c r="AB26" s="29">
        <f t="shared" si="3"/>
        <v>4.4081660908397297E-2</v>
      </c>
      <c r="AC26" s="24" t="s">
        <v>12</v>
      </c>
      <c r="AD26" s="20"/>
      <c r="AE26" s="5"/>
      <c r="AF26" s="6"/>
      <c r="AG26" s="6"/>
      <c r="AH26" s="6"/>
      <c r="AI26" s="6"/>
      <c r="AJ26" s="6"/>
      <c r="AK26" s="29">
        <f t="shared" si="4"/>
        <v>4.4081660908397297E-2</v>
      </c>
      <c r="AL26" s="25" t="s">
        <v>13</v>
      </c>
      <c r="AM26" s="20"/>
      <c r="AN26" s="5"/>
      <c r="AO26" s="6"/>
      <c r="AP26" s="6"/>
      <c r="AQ26" s="6"/>
      <c r="AR26" s="6"/>
      <c r="AS26" s="6"/>
      <c r="AT26" s="29">
        <f t="shared" si="2"/>
        <v>4.4081660908397297E-2</v>
      </c>
      <c r="AU26" s="26" t="s">
        <v>14</v>
      </c>
      <c r="AV26" s="20"/>
      <c r="AW26" s="5"/>
      <c r="AX26" s="6"/>
      <c r="AY26" s="6"/>
      <c r="AZ26" s="6"/>
      <c r="BA26" s="6"/>
      <c r="BB26" s="6"/>
      <c r="BC26" s="29">
        <f t="shared" si="8"/>
        <v>4.4081660908397297E-2</v>
      </c>
      <c r="BD26" s="27" t="s">
        <v>15</v>
      </c>
      <c r="BE26" s="20"/>
      <c r="BF26" s="5"/>
      <c r="BG26" s="6"/>
      <c r="BH26" s="6"/>
      <c r="BI26" s="6"/>
      <c r="BJ26" s="6"/>
      <c r="BK26" s="6"/>
      <c r="BL26" s="29">
        <f t="shared" si="9"/>
        <v>4.4081660908397297E-2</v>
      </c>
      <c r="BM26" s="28" t="s">
        <v>16</v>
      </c>
      <c r="BN26" s="20"/>
      <c r="BO26" s="5"/>
      <c r="BP26" s="6"/>
      <c r="BQ26" s="6"/>
      <c r="BR26" s="6"/>
      <c r="BS26" s="6"/>
      <c r="BT26" s="6"/>
      <c r="BU26" s="29">
        <f t="shared" si="7"/>
        <v>4.4081660908397297E-2</v>
      </c>
    </row>
    <row r="27" spans="1:73">
      <c r="A27" s="4">
        <v>1973</v>
      </c>
      <c r="B27" s="19" t="s">
        <v>17</v>
      </c>
      <c r="C27" s="34">
        <v>0.80769999999999997</v>
      </c>
      <c r="D27" s="36" t="s">
        <v>21</v>
      </c>
      <c r="E27" s="37">
        <v>2</v>
      </c>
      <c r="F27" s="37">
        <v>2</v>
      </c>
      <c r="G27" s="37">
        <v>3</v>
      </c>
      <c r="H27" s="37">
        <v>3</v>
      </c>
      <c r="I27" s="38">
        <v>1</v>
      </c>
      <c r="J27" s="39">
        <f t="shared" si="0"/>
        <v>0.51126068492676302</v>
      </c>
      <c r="K27" s="22" t="s">
        <v>10</v>
      </c>
      <c r="L27" s="20"/>
      <c r="M27" s="5"/>
      <c r="N27" s="6"/>
      <c r="O27" s="6"/>
      <c r="P27" s="6"/>
      <c r="Q27" s="6"/>
      <c r="R27" s="6"/>
      <c r="S27" s="29">
        <f t="shared" si="1"/>
        <v>4.4081660908397297E-2</v>
      </c>
      <c r="T27" s="23" t="s">
        <v>11</v>
      </c>
      <c r="U27" s="20"/>
      <c r="V27" s="5"/>
      <c r="W27" s="6"/>
      <c r="X27" s="6"/>
      <c r="Y27" s="6"/>
      <c r="Z27" s="6"/>
      <c r="AA27" s="6"/>
      <c r="AB27" s="29">
        <f t="shared" si="3"/>
        <v>4.4081660908397297E-2</v>
      </c>
      <c r="AC27" s="24" t="s">
        <v>12</v>
      </c>
      <c r="AD27" s="20"/>
      <c r="AE27" s="5"/>
      <c r="AF27" s="6"/>
      <c r="AG27" s="6"/>
      <c r="AH27" s="6"/>
      <c r="AI27" s="6"/>
      <c r="AJ27" s="6"/>
      <c r="AK27" s="29">
        <f t="shared" si="4"/>
        <v>4.4081660908397297E-2</v>
      </c>
      <c r="AL27" s="25" t="s">
        <v>13</v>
      </c>
      <c r="AM27" s="20"/>
      <c r="AN27" s="5"/>
      <c r="AO27" s="6"/>
      <c r="AP27" s="6"/>
      <c r="AQ27" s="6"/>
      <c r="AR27" s="6"/>
      <c r="AS27" s="6"/>
      <c r="AT27" s="29">
        <f t="shared" si="2"/>
        <v>4.4081660908397297E-2</v>
      </c>
      <c r="AU27" s="26" t="s">
        <v>14</v>
      </c>
      <c r="AV27" s="20"/>
      <c r="AW27" s="5"/>
      <c r="AX27" s="6"/>
      <c r="AY27" s="6"/>
      <c r="AZ27" s="6"/>
      <c r="BA27" s="6"/>
      <c r="BB27" s="6"/>
      <c r="BC27" s="29">
        <f t="shared" si="8"/>
        <v>4.4081660908397297E-2</v>
      </c>
      <c r="BD27" s="27" t="s">
        <v>15</v>
      </c>
      <c r="BE27" s="20"/>
      <c r="BF27" s="5"/>
      <c r="BG27" s="6"/>
      <c r="BH27" s="6"/>
      <c r="BI27" s="6"/>
      <c r="BJ27" s="6"/>
      <c r="BK27" s="6"/>
      <c r="BL27" s="29">
        <f t="shared" si="9"/>
        <v>4.4081660908397297E-2</v>
      </c>
      <c r="BM27" s="28" t="s">
        <v>16</v>
      </c>
      <c r="BN27" s="20"/>
      <c r="BO27" s="5"/>
      <c r="BP27" s="6"/>
      <c r="BQ27" s="6"/>
      <c r="BR27" s="6"/>
      <c r="BS27" s="6"/>
      <c r="BT27" s="6"/>
      <c r="BU27" s="29">
        <f t="shared" si="7"/>
        <v>4.4081660908397297E-2</v>
      </c>
    </row>
    <row r="28" spans="1:73">
      <c r="A28" s="4">
        <v>1974</v>
      </c>
      <c r="B28" s="19" t="s">
        <v>17</v>
      </c>
      <c r="C28" s="34">
        <v>0.80769999999999997</v>
      </c>
      <c r="D28" s="36" t="s">
        <v>21</v>
      </c>
      <c r="E28" s="37">
        <v>2</v>
      </c>
      <c r="F28" s="37">
        <v>2</v>
      </c>
      <c r="G28" s="37">
        <v>3</v>
      </c>
      <c r="H28" s="37">
        <v>3</v>
      </c>
      <c r="I28" s="38">
        <v>1</v>
      </c>
      <c r="J28" s="39">
        <f t="shared" si="0"/>
        <v>0.51126068492676302</v>
      </c>
      <c r="K28" s="22" t="s">
        <v>10</v>
      </c>
      <c r="L28" s="20"/>
      <c r="M28" s="5"/>
      <c r="N28" s="6"/>
      <c r="O28" s="6"/>
      <c r="P28" s="6"/>
      <c r="Q28" s="6"/>
      <c r="R28" s="6"/>
      <c r="S28" s="29">
        <f t="shared" si="1"/>
        <v>4.4081660908397297E-2</v>
      </c>
      <c r="T28" s="23" t="s">
        <v>11</v>
      </c>
      <c r="U28" s="20"/>
      <c r="V28" s="5"/>
      <c r="W28" s="6"/>
      <c r="X28" s="6"/>
      <c r="Y28" s="6"/>
      <c r="Z28" s="6"/>
      <c r="AA28" s="6"/>
      <c r="AB28" s="29">
        <f t="shared" si="3"/>
        <v>4.4081660908397297E-2</v>
      </c>
      <c r="AC28" s="24" t="s">
        <v>12</v>
      </c>
      <c r="AD28" s="20"/>
      <c r="AE28" s="5"/>
      <c r="AF28" s="6"/>
      <c r="AG28" s="6"/>
      <c r="AH28" s="6"/>
      <c r="AI28" s="6"/>
      <c r="AJ28" s="6"/>
      <c r="AK28" s="29">
        <f t="shared" si="4"/>
        <v>4.4081660908397297E-2</v>
      </c>
      <c r="AL28" s="25" t="s">
        <v>13</v>
      </c>
      <c r="AM28" s="20"/>
      <c r="AN28" s="5"/>
      <c r="AO28" s="6"/>
      <c r="AP28" s="6"/>
      <c r="AQ28" s="6"/>
      <c r="AR28" s="6"/>
      <c r="AS28" s="6"/>
      <c r="AT28" s="29">
        <f t="shared" si="2"/>
        <v>4.4081660908397297E-2</v>
      </c>
      <c r="AU28" s="26" t="s">
        <v>14</v>
      </c>
      <c r="AV28" s="20"/>
      <c r="AW28" s="5"/>
      <c r="AX28" s="6"/>
      <c r="AY28" s="6"/>
      <c r="AZ28" s="6"/>
      <c r="BA28" s="6"/>
      <c r="BB28" s="6"/>
      <c r="BC28" s="29">
        <f t="shared" si="8"/>
        <v>4.4081660908397297E-2</v>
      </c>
      <c r="BD28" s="27" t="s">
        <v>15</v>
      </c>
      <c r="BE28" s="20"/>
      <c r="BF28" s="5"/>
      <c r="BG28" s="6"/>
      <c r="BH28" s="6"/>
      <c r="BI28" s="6"/>
      <c r="BJ28" s="6"/>
      <c r="BK28" s="6"/>
      <c r="BL28" s="29">
        <f t="shared" si="9"/>
        <v>4.4081660908397297E-2</v>
      </c>
      <c r="BM28" s="28" t="s">
        <v>16</v>
      </c>
      <c r="BN28" s="20"/>
      <c r="BO28" s="5"/>
      <c r="BP28" s="6"/>
      <c r="BQ28" s="6"/>
      <c r="BR28" s="6"/>
      <c r="BS28" s="6"/>
      <c r="BT28" s="6"/>
      <c r="BU28" s="29">
        <f t="shared" si="7"/>
        <v>4.4081660908397297E-2</v>
      </c>
    </row>
    <row r="29" spans="1:73">
      <c r="A29" s="4">
        <v>1975</v>
      </c>
      <c r="B29" s="19" t="s">
        <v>17</v>
      </c>
      <c r="C29" s="34">
        <v>0.80769999999999997</v>
      </c>
      <c r="D29" s="36" t="s">
        <v>21</v>
      </c>
      <c r="E29" s="37">
        <v>2</v>
      </c>
      <c r="F29" s="37">
        <v>2</v>
      </c>
      <c r="G29" s="37">
        <v>3</v>
      </c>
      <c r="H29" s="37">
        <v>3</v>
      </c>
      <c r="I29" s="38">
        <v>1</v>
      </c>
      <c r="J29" s="39">
        <f t="shared" si="0"/>
        <v>0.51126068492676302</v>
      </c>
      <c r="K29" s="22" t="s">
        <v>10</v>
      </c>
      <c r="L29" s="20"/>
      <c r="M29" s="5"/>
      <c r="N29" s="6"/>
      <c r="O29" s="6"/>
      <c r="P29" s="6"/>
      <c r="Q29" s="6"/>
      <c r="R29" s="6"/>
      <c r="S29" s="29">
        <f t="shared" si="1"/>
        <v>4.4081660908397297E-2</v>
      </c>
      <c r="T29" s="23" t="s">
        <v>11</v>
      </c>
      <c r="U29" s="20"/>
      <c r="V29" s="5"/>
      <c r="W29" s="6"/>
      <c r="X29" s="6"/>
      <c r="Y29" s="6"/>
      <c r="Z29" s="6"/>
      <c r="AA29" s="6"/>
      <c r="AB29" s="29">
        <f t="shared" si="3"/>
        <v>4.4081660908397297E-2</v>
      </c>
      <c r="AC29" s="24" t="s">
        <v>12</v>
      </c>
      <c r="AD29" s="20"/>
      <c r="AE29" s="5"/>
      <c r="AF29" s="6"/>
      <c r="AG29" s="6"/>
      <c r="AH29" s="6"/>
      <c r="AI29" s="6"/>
      <c r="AJ29" s="6"/>
      <c r="AK29" s="29">
        <f t="shared" si="4"/>
        <v>4.4081660908397297E-2</v>
      </c>
      <c r="AL29" s="25" t="s">
        <v>13</v>
      </c>
      <c r="AM29" s="20"/>
      <c r="AN29" s="5"/>
      <c r="AO29" s="6"/>
      <c r="AP29" s="6"/>
      <c r="AQ29" s="6"/>
      <c r="AR29" s="6"/>
      <c r="AS29" s="6"/>
      <c r="AT29" s="29">
        <f t="shared" si="2"/>
        <v>4.4081660908397297E-2</v>
      </c>
      <c r="AU29" s="26" t="s">
        <v>14</v>
      </c>
      <c r="AV29" s="20"/>
      <c r="AW29" s="5"/>
      <c r="AX29" s="6"/>
      <c r="AY29" s="6"/>
      <c r="AZ29" s="6"/>
      <c r="BA29" s="6"/>
      <c r="BB29" s="6"/>
      <c r="BC29" s="29">
        <f t="shared" si="8"/>
        <v>4.4081660908397297E-2</v>
      </c>
      <c r="BD29" s="27" t="s">
        <v>15</v>
      </c>
      <c r="BE29" s="20"/>
      <c r="BF29" s="5"/>
      <c r="BG29" s="6"/>
      <c r="BH29" s="6"/>
      <c r="BI29" s="6"/>
      <c r="BJ29" s="6"/>
      <c r="BK29" s="6"/>
      <c r="BL29" s="29">
        <f t="shared" si="9"/>
        <v>4.4081660908397297E-2</v>
      </c>
      <c r="BM29" s="28" t="s">
        <v>16</v>
      </c>
      <c r="BN29" s="20"/>
      <c r="BO29" s="5"/>
      <c r="BP29" s="6"/>
      <c r="BQ29" s="6"/>
      <c r="BR29" s="6"/>
      <c r="BS29" s="6"/>
      <c r="BT29" s="6"/>
      <c r="BU29" s="29">
        <f t="shared" si="7"/>
        <v>4.4081660908397297E-2</v>
      </c>
    </row>
    <row r="30" spans="1:73">
      <c r="A30" s="4">
        <v>1976</v>
      </c>
      <c r="B30" s="19" t="s">
        <v>17</v>
      </c>
      <c r="C30" s="34">
        <v>0.80769999999999997</v>
      </c>
      <c r="D30" s="36" t="s">
        <v>21</v>
      </c>
      <c r="E30" s="37">
        <v>2</v>
      </c>
      <c r="F30" s="37">
        <v>2</v>
      </c>
      <c r="G30" s="37">
        <v>3</v>
      </c>
      <c r="H30" s="37">
        <v>3</v>
      </c>
      <c r="I30" s="38">
        <v>1</v>
      </c>
      <c r="J30" s="39">
        <f t="shared" si="0"/>
        <v>0.51126068492676302</v>
      </c>
      <c r="K30" s="22" t="s">
        <v>10</v>
      </c>
      <c r="L30" s="20"/>
      <c r="M30" s="5"/>
      <c r="N30" s="6"/>
      <c r="O30" s="6"/>
      <c r="P30" s="6"/>
      <c r="Q30" s="6"/>
      <c r="R30" s="6"/>
      <c r="S30" s="29">
        <f t="shared" si="1"/>
        <v>4.4081660908397297E-2</v>
      </c>
      <c r="T30" s="23" t="s">
        <v>11</v>
      </c>
      <c r="U30" s="20"/>
      <c r="V30" s="5"/>
      <c r="W30" s="6"/>
      <c r="X30" s="6"/>
      <c r="Y30" s="6"/>
      <c r="Z30" s="6"/>
      <c r="AA30" s="6"/>
      <c r="AB30" s="29">
        <f t="shared" si="3"/>
        <v>4.4081660908397297E-2</v>
      </c>
      <c r="AC30" s="24" t="s">
        <v>12</v>
      </c>
      <c r="AD30" s="20"/>
      <c r="AE30" s="5"/>
      <c r="AF30" s="6"/>
      <c r="AG30" s="6"/>
      <c r="AH30" s="6"/>
      <c r="AI30" s="6"/>
      <c r="AJ30" s="6"/>
      <c r="AK30" s="29">
        <f t="shared" si="4"/>
        <v>4.4081660908397297E-2</v>
      </c>
      <c r="AL30" s="25" t="s">
        <v>13</v>
      </c>
      <c r="AM30" s="20"/>
      <c r="AN30" s="5"/>
      <c r="AO30" s="6"/>
      <c r="AP30" s="6"/>
      <c r="AQ30" s="6"/>
      <c r="AR30" s="6"/>
      <c r="AS30" s="6"/>
      <c r="AT30" s="29">
        <f t="shared" si="2"/>
        <v>4.4081660908397297E-2</v>
      </c>
      <c r="AU30" s="26" t="s">
        <v>14</v>
      </c>
      <c r="AV30" s="20"/>
      <c r="AW30" s="5"/>
      <c r="AX30" s="6"/>
      <c r="AY30" s="6"/>
      <c r="AZ30" s="6"/>
      <c r="BA30" s="6"/>
      <c r="BB30" s="6"/>
      <c r="BC30" s="29">
        <f t="shared" si="8"/>
        <v>4.4081660908397297E-2</v>
      </c>
      <c r="BD30" s="27" t="s">
        <v>15</v>
      </c>
      <c r="BE30" s="20"/>
      <c r="BF30" s="5"/>
      <c r="BG30" s="6"/>
      <c r="BH30" s="6"/>
      <c r="BI30" s="6"/>
      <c r="BJ30" s="6"/>
      <c r="BK30" s="6"/>
      <c r="BL30" s="29">
        <f t="shared" si="9"/>
        <v>4.4081660908397297E-2</v>
      </c>
      <c r="BM30" s="28" t="s">
        <v>16</v>
      </c>
      <c r="BN30" s="20"/>
      <c r="BO30" s="5"/>
      <c r="BP30" s="6"/>
      <c r="BQ30" s="6"/>
      <c r="BR30" s="6"/>
      <c r="BS30" s="6"/>
      <c r="BT30" s="6"/>
      <c r="BU30" s="29">
        <f t="shared" si="7"/>
        <v>4.4081660908397297E-2</v>
      </c>
    </row>
    <row r="31" spans="1:73">
      <c r="A31" s="4">
        <v>1977</v>
      </c>
      <c r="B31" s="19" t="s">
        <v>17</v>
      </c>
      <c r="C31" s="34">
        <v>0.80769999999999997</v>
      </c>
      <c r="D31" s="36" t="s">
        <v>21</v>
      </c>
      <c r="E31" s="37">
        <v>2</v>
      </c>
      <c r="F31" s="37">
        <v>2</v>
      </c>
      <c r="G31" s="37">
        <v>3</v>
      </c>
      <c r="H31" s="37">
        <v>3</v>
      </c>
      <c r="I31" s="38">
        <v>1</v>
      </c>
      <c r="J31" s="39">
        <f t="shared" si="0"/>
        <v>0.51126068492676302</v>
      </c>
      <c r="K31" s="22" t="s">
        <v>10</v>
      </c>
      <c r="L31" s="20"/>
      <c r="M31" s="5"/>
      <c r="N31" s="6"/>
      <c r="O31" s="6"/>
      <c r="P31" s="6"/>
      <c r="Q31" s="6"/>
      <c r="R31" s="6"/>
      <c r="S31" s="29">
        <f t="shared" si="1"/>
        <v>4.4081660908397297E-2</v>
      </c>
      <c r="T31" s="23" t="s">
        <v>11</v>
      </c>
      <c r="U31" s="20"/>
      <c r="V31" s="5"/>
      <c r="W31" s="6"/>
      <c r="X31" s="6"/>
      <c r="Y31" s="6"/>
      <c r="Z31" s="6"/>
      <c r="AA31" s="6"/>
      <c r="AB31" s="29">
        <f t="shared" si="3"/>
        <v>4.4081660908397297E-2</v>
      </c>
      <c r="AC31" s="24" t="s">
        <v>12</v>
      </c>
      <c r="AD31" s="20"/>
      <c r="AE31" s="5"/>
      <c r="AF31" s="6"/>
      <c r="AG31" s="6"/>
      <c r="AH31" s="6"/>
      <c r="AI31" s="6"/>
      <c r="AJ31" s="6"/>
      <c r="AK31" s="29">
        <f t="shared" si="4"/>
        <v>4.4081660908397297E-2</v>
      </c>
      <c r="AL31" s="25" t="s">
        <v>13</v>
      </c>
      <c r="AM31" s="20"/>
      <c r="AN31" s="5"/>
      <c r="AO31" s="6"/>
      <c r="AP31" s="6"/>
      <c r="AQ31" s="6"/>
      <c r="AR31" s="6"/>
      <c r="AS31" s="6"/>
      <c r="AT31" s="29">
        <f t="shared" si="2"/>
        <v>4.4081660908397297E-2</v>
      </c>
      <c r="AU31" s="26" t="s">
        <v>14</v>
      </c>
      <c r="AV31" s="20"/>
      <c r="AW31" s="5"/>
      <c r="AX31" s="6"/>
      <c r="AY31" s="6"/>
      <c r="AZ31" s="6"/>
      <c r="BA31" s="6"/>
      <c r="BB31" s="6"/>
      <c r="BC31" s="29">
        <f t="shared" si="8"/>
        <v>4.4081660908397297E-2</v>
      </c>
      <c r="BD31" s="27" t="s">
        <v>15</v>
      </c>
      <c r="BE31" s="20"/>
      <c r="BF31" s="5"/>
      <c r="BG31" s="6"/>
      <c r="BH31" s="6"/>
      <c r="BI31" s="6"/>
      <c r="BJ31" s="6"/>
      <c r="BK31" s="6"/>
      <c r="BL31" s="29">
        <f t="shared" si="9"/>
        <v>4.4081660908397297E-2</v>
      </c>
      <c r="BM31" s="28" t="s">
        <v>16</v>
      </c>
      <c r="BN31" s="20"/>
      <c r="BO31" s="5"/>
      <c r="BP31" s="6"/>
      <c r="BQ31" s="6"/>
      <c r="BR31" s="6"/>
      <c r="BS31" s="6"/>
      <c r="BT31" s="6"/>
      <c r="BU31" s="29">
        <f t="shared" si="7"/>
        <v>4.4081660908397297E-2</v>
      </c>
    </row>
    <row r="32" spans="1:73">
      <c r="A32" s="4">
        <v>1978</v>
      </c>
      <c r="B32" s="19" t="s">
        <v>17</v>
      </c>
      <c r="C32" s="34">
        <v>0.80769999999999997</v>
      </c>
      <c r="D32" s="36" t="s">
        <v>21</v>
      </c>
      <c r="E32" s="37">
        <v>2</v>
      </c>
      <c r="F32" s="37">
        <v>2</v>
      </c>
      <c r="G32" s="37">
        <v>3</v>
      </c>
      <c r="H32" s="37">
        <v>3</v>
      </c>
      <c r="I32" s="38">
        <v>1</v>
      </c>
      <c r="J32" s="39">
        <f t="shared" si="0"/>
        <v>0.51126068492676302</v>
      </c>
      <c r="K32" s="22" t="s">
        <v>10</v>
      </c>
      <c r="L32" s="20"/>
      <c r="M32" s="5"/>
      <c r="N32" s="6"/>
      <c r="O32" s="6"/>
      <c r="P32" s="6"/>
      <c r="Q32" s="6"/>
      <c r="R32" s="6"/>
      <c r="S32" s="29">
        <f t="shared" si="1"/>
        <v>4.4081660908397297E-2</v>
      </c>
      <c r="T32" s="23" t="s">
        <v>11</v>
      </c>
      <c r="U32" s="20"/>
      <c r="V32" s="5"/>
      <c r="W32" s="6"/>
      <c r="X32" s="6"/>
      <c r="Y32" s="6"/>
      <c r="Z32" s="6"/>
      <c r="AA32" s="6"/>
      <c r="AB32" s="29">
        <f t="shared" si="3"/>
        <v>4.4081660908397297E-2</v>
      </c>
      <c r="AC32" s="24" t="s">
        <v>12</v>
      </c>
      <c r="AD32" s="20"/>
      <c r="AE32" s="5"/>
      <c r="AF32" s="6"/>
      <c r="AG32" s="6"/>
      <c r="AH32" s="6"/>
      <c r="AI32" s="6"/>
      <c r="AJ32" s="6"/>
      <c r="AK32" s="29">
        <f t="shared" si="4"/>
        <v>4.4081660908397297E-2</v>
      </c>
      <c r="AL32" s="25" t="s">
        <v>13</v>
      </c>
      <c r="AM32" s="20"/>
      <c r="AN32" s="5"/>
      <c r="AO32" s="6"/>
      <c r="AP32" s="6"/>
      <c r="AQ32" s="6"/>
      <c r="AR32" s="6"/>
      <c r="AS32" s="6"/>
      <c r="AT32" s="29">
        <f t="shared" si="2"/>
        <v>4.4081660908397297E-2</v>
      </c>
      <c r="AU32" s="26" t="s">
        <v>14</v>
      </c>
      <c r="AV32" s="20"/>
      <c r="AW32" s="5"/>
      <c r="AX32" s="6"/>
      <c r="AY32" s="6"/>
      <c r="AZ32" s="6"/>
      <c r="BA32" s="6"/>
      <c r="BB32" s="6"/>
      <c r="BC32" s="29">
        <f t="shared" si="8"/>
        <v>4.4081660908397297E-2</v>
      </c>
      <c r="BD32" s="27" t="s">
        <v>15</v>
      </c>
      <c r="BE32" s="20"/>
      <c r="BF32" s="5"/>
      <c r="BG32" s="6"/>
      <c r="BH32" s="6"/>
      <c r="BI32" s="6"/>
      <c r="BJ32" s="6"/>
      <c r="BK32" s="6"/>
      <c r="BL32" s="29">
        <f t="shared" si="9"/>
        <v>4.4081660908397297E-2</v>
      </c>
      <c r="BM32" s="28" t="s">
        <v>16</v>
      </c>
      <c r="BN32" s="20"/>
      <c r="BO32" s="5"/>
      <c r="BP32" s="6"/>
      <c r="BQ32" s="6"/>
      <c r="BR32" s="6"/>
      <c r="BS32" s="6"/>
      <c r="BT32" s="6"/>
      <c r="BU32" s="29">
        <f t="shared" si="7"/>
        <v>4.4081660908397297E-2</v>
      </c>
    </row>
    <row r="33" spans="1:73">
      <c r="A33" s="4">
        <v>1979</v>
      </c>
      <c r="B33" s="19" t="s">
        <v>17</v>
      </c>
      <c r="C33" s="34">
        <v>0.80769999999999997</v>
      </c>
      <c r="D33" s="36" t="s">
        <v>21</v>
      </c>
      <c r="E33" s="37">
        <v>2</v>
      </c>
      <c r="F33" s="37">
        <v>2</v>
      </c>
      <c r="G33" s="37">
        <v>3</v>
      </c>
      <c r="H33" s="37">
        <v>3</v>
      </c>
      <c r="I33" s="38">
        <v>1</v>
      </c>
      <c r="J33" s="39">
        <f t="shared" si="0"/>
        <v>0.51126068492676302</v>
      </c>
      <c r="K33" s="22" t="s">
        <v>10</v>
      </c>
      <c r="L33" s="20"/>
      <c r="M33" s="5"/>
      <c r="N33" s="6"/>
      <c r="O33" s="6"/>
      <c r="P33" s="6"/>
      <c r="Q33" s="6"/>
      <c r="R33" s="6"/>
      <c r="S33" s="29">
        <f t="shared" si="1"/>
        <v>4.4081660908397297E-2</v>
      </c>
      <c r="T33" s="23" t="s">
        <v>11</v>
      </c>
      <c r="U33" s="20"/>
      <c r="V33" s="5"/>
      <c r="W33" s="6"/>
      <c r="X33" s="6"/>
      <c r="Y33" s="6"/>
      <c r="Z33" s="6"/>
      <c r="AA33" s="6"/>
      <c r="AB33" s="29">
        <f t="shared" si="3"/>
        <v>4.4081660908397297E-2</v>
      </c>
      <c r="AC33" s="24" t="s">
        <v>12</v>
      </c>
      <c r="AD33" s="20"/>
      <c r="AE33" s="5"/>
      <c r="AF33" s="6"/>
      <c r="AG33" s="6"/>
      <c r="AH33" s="6"/>
      <c r="AI33" s="6"/>
      <c r="AJ33" s="6"/>
      <c r="AK33" s="29">
        <f t="shared" si="4"/>
        <v>4.4081660908397297E-2</v>
      </c>
      <c r="AL33" s="25" t="s">
        <v>13</v>
      </c>
      <c r="AM33" s="20"/>
      <c r="AN33" s="5"/>
      <c r="AO33" s="6"/>
      <c r="AP33" s="6"/>
      <c r="AQ33" s="6"/>
      <c r="AR33" s="6"/>
      <c r="AS33" s="6"/>
      <c r="AT33" s="29">
        <f t="shared" si="2"/>
        <v>4.4081660908397297E-2</v>
      </c>
      <c r="AU33" s="26" t="s">
        <v>14</v>
      </c>
      <c r="AV33" s="20"/>
      <c r="AW33" s="5"/>
      <c r="AX33" s="6"/>
      <c r="AY33" s="6"/>
      <c r="AZ33" s="6"/>
      <c r="BA33" s="6"/>
      <c r="BB33" s="6"/>
      <c r="BC33" s="29">
        <f t="shared" si="8"/>
        <v>4.4081660908397297E-2</v>
      </c>
      <c r="BD33" s="27" t="s">
        <v>15</v>
      </c>
      <c r="BE33" s="20"/>
      <c r="BF33" s="5"/>
      <c r="BG33" s="6"/>
      <c r="BH33" s="6"/>
      <c r="BI33" s="6"/>
      <c r="BJ33" s="6"/>
      <c r="BK33" s="6"/>
      <c r="BL33" s="29">
        <f t="shared" si="9"/>
        <v>4.4081660908397297E-2</v>
      </c>
      <c r="BM33" s="28" t="s">
        <v>16</v>
      </c>
      <c r="BN33" s="20"/>
      <c r="BO33" s="5"/>
      <c r="BP33" s="6"/>
      <c r="BQ33" s="6"/>
      <c r="BR33" s="6"/>
      <c r="BS33" s="6"/>
      <c r="BT33" s="6"/>
      <c r="BU33" s="29">
        <f t="shared" si="7"/>
        <v>4.4081660908397297E-2</v>
      </c>
    </row>
    <row r="34" spans="1:73">
      <c r="A34" s="4">
        <v>1980</v>
      </c>
      <c r="B34" s="19" t="s">
        <v>17</v>
      </c>
      <c r="C34" s="34">
        <v>0.80769999999999997</v>
      </c>
      <c r="D34" s="36" t="s">
        <v>21</v>
      </c>
      <c r="E34" s="37">
        <v>2</v>
      </c>
      <c r="F34" s="37">
        <v>2</v>
      </c>
      <c r="G34" s="37">
        <v>3</v>
      </c>
      <c r="H34" s="37">
        <v>3</v>
      </c>
      <c r="I34" s="38">
        <v>1</v>
      </c>
      <c r="J34" s="39">
        <f t="shared" si="0"/>
        <v>0.51126068492676302</v>
      </c>
      <c r="K34" s="22" t="s">
        <v>10</v>
      </c>
      <c r="L34" s="20"/>
      <c r="M34" s="5"/>
      <c r="N34" s="6"/>
      <c r="O34" s="6"/>
      <c r="P34" s="6"/>
      <c r="Q34" s="6"/>
      <c r="R34" s="6"/>
      <c r="S34" s="29">
        <f t="shared" si="1"/>
        <v>4.4081660908397297E-2</v>
      </c>
      <c r="T34" s="23" t="s">
        <v>11</v>
      </c>
      <c r="U34" s="20"/>
      <c r="V34" s="5"/>
      <c r="W34" s="6"/>
      <c r="X34" s="6"/>
      <c r="Y34" s="6"/>
      <c r="Z34" s="6"/>
      <c r="AA34" s="6"/>
      <c r="AB34" s="29">
        <f t="shared" si="3"/>
        <v>4.4081660908397297E-2</v>
      </c>
      <c r="AC34" s="24" t="s">
        <v>12</v>
      </c>
      <c r="AD34" s="20"/>
      <c r="AE34" s="5"/>
      <c r="AF34" s="6"/>
      <c r="AG34" s="6"/>
      <c r="AH34" s="6"/>
      <c r="AI34" s="6"/>
      <c r="AJ34" s="6"/>
      <c r="AK34" s="29">
        <f t="shared" si="4"/>
        <v>4.4081660908397297E-2</v>
      </c>
      <c r="AL34" s="25" t="s">
        <v>13</v>
      </c>
      <c r="AM34" s="20"/>
      <c r="AN34" s="5"/>
      <c r="AO34" s="6"/>
      <c r="AP34" s="6"/>
      <c r="AQ34" s="6"/>
      <c r="AR34" s="6"/>
      <c r="AS34" s="6"/>
      <c r="AT34" s="29">
        <f t="shared" si="2"/>
        <v>4.4081660908397297E-2</v>
      </c>
      <c r="AU34" s="26" t="s">
        <v>14</v>
      </c>
      <c r="AV34" s="20"/>
      <c r="AW34" s="5"/>
      <c r="AX34" s="6"/>
      <c r="AY34" s="6"/>
      <c r="AZ34" s="6"/>
      <c r="BA34" s="6"/>
      <c r="BB34" s="6"/>
      <c r="BC34" s="29">
        <f t="shared" si="8"/>
        <v>4.4081660908397297E-2</v>
      </c>
      <c r="BD34" s="27" t="s">
        <v>15</v>
      </c>
      <c r="BE34" s="20"/>
      <c r="BF34" s="5"/>
      <c r="BG34" s="6"/>
      <c r="BH34" s="6"/>
      <c r="BI34" s="6"/>
      <c r="BJ34" s="6"/>
      <c r="BK34" s="6"/>
      <c r="BL34" s="29">
        <f t="shared" si="9"/>
        <v>4.4081660908397297E-2</v>
      </c>
      <c r="BM34" s="28" t="s">
        <v>16</v>
      </c>
      <c r="BN34" s="20"/>
      <c r="BO34" s="5"/>
      <c r="BP34" s="6"/>
      <c r="BQ34" s="6"/>
      <c r="BR34" s="6"/>
      <c r="BS34" s="6"/>
      <c r="BT34" s="6"/>
      <c r="BU34" s="29">
        <f t="shared" si="7"/>
        <v>4.4081660908397297E-2</v>
      </c>
    </row>
    <row r="35" spans="1:73">
      <c r="A35" s="4">
        <v>1981</v>
      </c>
      <c r="B35" s="19" t="s">
        <v>17</v>
      </c>
      <c r="C35" s="34">
        <v>0.80769999999999997</v>
      </c>
      <c r="D35" s="36" t="s">
        <v>21</v>
      </c>
      <c r="E35" s="37">
        <v>2</v>
      </c>
      <c r="F35" s="37">
        <v>2</v>
      </c>
      <c r="G35" s="37">
        <v>3</v>
      </c>
      <c r="H35" s="37">
        <v>3</v>
      </c>
      <c r="I35" s="38">
        <v>1</v>
      </c>
      <c r="J35" s="39">
        <f t="shared" si="0"/>
        <v>0.51126068492676302</v>
      </c>
      <c r="K35" s="22" t="s">
        <v>10</v>
      </c>
      <c r="L35" s="20"/>
      <c r="M35" s="5"/>
      <c r="N35" s="6"/>
      <c r="O35" s="6"/>
      <c r="P35" s="6"/>
      <c r="Q35" s="6"/>
      <c r="R35" s="6"/>
      <c r="S35" s="29">
        <f t="shared" si="1"/>
        <v>4.4081660908397297E-2</v>
      </c>
      <c r="T35" s="23" t="s">
        <v>11</v>
      </c>
      <c r="U35" s="20"/>
      <c r="V35" s="5"/>
      <c r="W35" s="6"/>
      <c r="X35" s="6"/>
      <c r="Y35" s="6"/>
      <c r="Z35" s="6"/>
      <c r="AA35" s="6"/>
      <c r="AB35" s="29">
        <f t="shared" si="3"/>
        <v>4.4081660908397297E-2</v>
      </c>
      <c r="AC35" s="24" t="s">
        <v>12</v>
      </c>
      <c r="AD35" s="20"/>
      <c r="AE35" s="5"/>
      <c r="AF35" s="6"/>
      <c r="AG35" s="6"/>
      <c r="AH35" s="6"/>
      <c r="AI35" s="6"/>
      <c r="AJ35" s="6"/>
      <c r="AK35" s="29">
        <f t="shared" si="4"/>
        <v>4.4081660908397297E-2</v>
      </c>
      <c r="AL35" s="25" t="s">
        <v>13</v>
      </c>
      <c r="AM35" s="20"/>
      <c r="AN35" s="5"/>
      <c r="AO35" s="6"/>
      <c r="AP35" s="6"/>
      <c r="AQ35" s="6"/>
      <c r="AR35" s="6"/>
      <c r="AS35" s="6"/>
      <c r="AT35" s="29">
        <f t="shared" si="2"/>
        <v>4.4081660908397297E-2</v>
      </c>
      <c r="AU35" s="26" t="s">
        <v>14</v>
      </c>
      <c r="AV35" s="20"/>
      <c r="AW35" s="5"/>
      <c r="AX35" s="6"/>
      <c r="AY35" s="6"/>
      <c r="AZ35" s="6"/>
      <c r="BA35" s="6"/>
      <c r="BB35" s="6"/>
      <c r="BC35" s="29">
        <f t="shared" si="8"/>
        <v>4.4081660908397297E-2</v>
      </c>
      <c r="BD35" s="27" t="s">
        <v>15</v>
      </c>
      <c r="BE35" s="20"/>
      <c r="BF35" s="5"/>
      <c r="BG35" s="6"/>
      <c r="BH35" s="6"/>
      <c r="BI35" s="6"/>
      <c r="BJ35" s="6"/>
      <c r="BK35" s="6"/>
      <c r="BL35" s="29">
        <f t="shared" si="9"/>
        <v>4.4081660908397297E-2</v>
      </c>
      <c r="BM35" s="28" t="s">
        <v>16</v>
      </c>
      <c r="BN35" s="20"/>
      <c r="BO35" s="5"/>
      <c r="BP35" s="6"/>
      <c r="BQ35" s="6"/>
      <c r="BR35" s="6"/>
      <c r="BS35" s="6"/>
      <c r="BT35" s="6"/>
      <c r="BU35" s="29">
        <f t="shared" si="7"/>
        <v>4.4081660908397297E-2</v>
      </c>
    </row>
    <row r="36" spans="1:73">
      <c r="A36" s="4">
        <v>1982</v>
      </c>
      <c r="B36" s="19" t="s">
        <v>17</v>
      </c>
      <c r="C36" s="34">
        <v>0.80769999999999997</v>
      </c>
      <c r="D36" s="36" t="s">
        <v>21</v>
      </c>
      <c r="E36" s="37">
        <v>2</v>
      </c>
      <c r="F36" s="37">
        <v>2</v>
      </c>
      <c r="G36" s="37">
        <v>3</v>
      </c>
      <c r="H36" s="37">
        <v>3</v>
      </c>
      <c r="I36" s="38">
        <v>1</v>
      </c>
      <c r="J36" s="39">
        <f t="shared" si="0"/>
        <v>0.51126068492676302</v>
      </c>
      <c r="K36" s="22" t="s">
        <v>10</v>
      </c>
      <c r="L36" s="20"/>
      <c r="M36" s="5"/>
      <c r="N36" s="6"/>
      <c r="O36" s="6"/>
      <c r="P36" s="6"/>
      <c r="Q36" s="6"/>
      <c r="R36" s="6"/>
      <c r="S36" s="29">
        <f t="shared" si="1"/>
        <v>4.4081660908397297E-2</v>
      </c>
      <c r="T36" s="23" t="s">
        <v>11</v>
      </c>
      <c r="U36" s="20"/>
      <c r="V36" s="5"/>
      <c r="W36" s="6"/>
      <c r="X36" s="6"/>
      <c r="Y36" s="6"/>
      <c r="Z36" s="6"/>
      <c r="AA36" s="6"/>
      <c r="AB36" s="29">
        <f t="shared" si="3"/>
        <v>4.4081660908397297E-2</v>
      </c>
      <c r="AC36" s="24" t="s">
        <v>12</v>
      </c>
      <c r="AD36" s="20"/>
      <c r="AE36" s="5"/>
      <c r="AF36" s="6"/>
      <c r="AG36" s="6"/>
      <c r="AH36" s="6"/>
      <c r="AI36" s="6"/>
      <c r="AJ36" s="6"/>
      <c r="AK36" s="29">
        <f t="shared" si="4"/>
        <v>4.4081660908397297E-2</v>
      </c>
      <c r="AL36" s="25" t="s">
        <v>13</v>
      </c>
      <c r="AM36" s="20"/>
      <c r="AN36" s="5"/>
      <c r="AO36" s="6"/>
      <c r="AP36" s="6"/>
      <c r="AQ36" s="6"/>
      <c r="AR36" s="6"/>
      <c r="AS36" s="6"/>
      <c r="AT36" s="29">
        <f t="shared" si="2"/>
        <v>4.4081660908397297E-2</v>
      </c>
      <c r="AU36" s="26" t="s">
        <v>14</v>
      </c>
      <c r="AV36" s="20"/>
      <c r="AW36" s="5"/>
      <c r="AX36" s="6"/>
      <c r="AY36" s="6"/>
      <c r="AZ36" s="6"/>
      <c r="BA36" s="6"/>
      <c r="BB36" s="6"/>
      <c r="BC36" s="29">
        <f t="shared" si="8"/>
        <v>4.4081660908397297E-2</v>
      </c>
      <c r="BD36" s="27" t="s">
        <v>15</v>
      </c>
      <c r="BE36" s="20"/>
      <c r="BF36" s="5"/>
      <c r="BG36" s="6"/>
      <c r="BH36" s="6"/>
      <c r="BI36" s="6"/>
      <c r="BJ36" s="6"/>
      <c r="BK36" s="6"/>
      <c r="BL36" s="29">
        <f t="shared" si="9"/>
        <v>4.4081660908397297E-2</v>
      </c>
      <c r="BM36" s="28" t="s">
        <v>16</v>
      </c>
      <c r="BN36" s="20"/>
      <c r="BO36" s="5"/>
      <c r="BP36" s="6"/>
      <c r="BQ36" s="6"/>
      <c r="BR36" s="6"/>
      <c r="BS36" s="6"/>
      <c r="BT36" s="6"/>
      <c r="BU36" s="29">
        <f t="shared" si="7"/>
        <v>4.4081660908397297E-2</v>
      </c>
    </row>
    <row r="37" spans="1:73">
      <c r="A37" s="4">
        <v>1983</v>
      </c>
      <c r="B37" s="19" t="s">
        <v>17</v>
      </c>
      <c r="C37" s="34">
        <v>0.80769999999999997</v>
      </c>
      <c r="D37" s="36" t="s">
        <v>21</v>
      </c>
      <c r="E37" s="37">
        <v>2</v>
      </c>
      <c r="F37" s="37">
        <v>2</v>
      </c>
      <c r="G37" s="37">
        <v>3</v>
      </c>
      <c r="H37" s="37">
        <v>3</v>
      </c>
      <c r="I37" s="38">
        <v>1</v>
      </c>
      <c r="J37" s="39">
        <f t="shared" si="0"/>
        <v>0.51126068492676302</v>
      </c>
      <c r="K37" s="22" t="s">
        <v>10</v>
      </c>
      <c r="L37" s="20"/>
      <c r="M37" s="5"/>
      <c r="N37" s="6"/>
      <c r="O37" s="6"/>
      <c r="P37" s="6"/>
      <c r="Q37" s="6"/>
      <c r="R37" s="6"/>
      <c r="S37" s="29">
        <f t="shared" si="1"/>
        <v>4.4081660908397297E-2</v>
      </c>
      <c r="T37" s="23" t="s">
        <v>11</v>
      </c>
      <c r="U37" s="20"/>
      <c r="V37" s="5"/>
      <c r="W37" s="6"/>
      <c r="X37" s="6"/>
      <c r="Y37" s="6"/>
      <c r="Z37" s="6"/>
      <c r="AA37" s="6"/>
      <c r="AB37" s="29">
        <f t="shared" si="3"/>
        <v>4.4081660908397297E-2</v>
      </c>
      <c r="AC37" s="24" t="s">
        <v>12</v>
      </c>
      <c r="AD37" s="20"/>
      <c r="AE37" s="5"/>
      <c r="AF37" s="6"/>
      <c r="AG37" s="6"/>
      <c r="AH37" s="6"/>
      <c r="AI37" s="6"/>
      <c r="AJ37" s="6"/>
      <c r="AK37" s="29">
        <f t="shared" si="4"/>
        <v>4.4081660908397297E-2</v>
      </c>
      <c r="AL37" s="25" t="s">
        <v>13</v>
      </c>
      <c r="AM37" s="20"/>
      <c r="AN37" s="5"/>
      <c r="AO37" s="6"/>
      <c r="AP37" s="6"/>
      <c r="AQ37" s="6"/>
      <c r="AR37" s="6"/>
      <c r="AS37" s="6"/>
      <c r="AT37" s="29">
        <f t="shared" si="2"/>
        <v>4.4081660908397297E-2</v>
      </c>
      <c r="AU37" s="26" t="s">
        <v>14</v>
      </c>
      <c r="AV37" s="20"/>
      <c r="AW37" s="5"/>
      <c r="AX37" s="6"/>
      <c r="AY37" s="6"/>
      <c r="AZ37" s="6"/>
      <c r="BA37" s="6"/>
      <c r="BB37" s="6"/>
      <c r="BC37" s="29">
        <f t="shared" si="8"/>
        <v>4.4081660908397297E-2</v>
      </c>
      <c r="BD37" s="27" t="s">
        <v>15</v>
      </c>
      <c r="BE37" s="20"/>
      <c r="BF37" s="5"/>
      <c r="BG37" s="6"/>
      <c r="BH37" s="6"/>
      <c r="BI37" s="6"/>
      <c r="BJ37" s="6"/>
      <c r="BK37" s="6"/>
      <c r="BL37" s="29">
        <f t="shared" si="9"/>
        <v>4.4081660908397297E-2</v>
      </c>
      <c r="BM37" s="28" t="s">
        <v>16</v>
      </c>
      <c r="BN37" s="20"/>
      <c r="BO37" s="5"/>
      <c r="BP37" s="6"/>
      <c r="BQ37" s="6"/>
      <c r="BR37" s="6"/>
      <c r="BS37" s="6"/>
      <c r="BT37" s="6"/>
      <c r="BU37" s="29">
        <f t="shared" si="7"/>
        <v>4.4081660908397297E-2</v>
      </c>
    </row>
    <row r="38" spans="1:73">
      <c r="A38" s="4">
        <v>1984</v>
      </c>
      <c r="B38" s="19" t="s">
        <v>17</v>
      </c>
      <c r="C38" s="34">
        <v>0.80769999999999997</v>
      </c>
      <c r="D38" s="36" t="s">
        <v>21</v>
      </c>
      <c r="E38" s="37">
        <v>2</v>
      </c>
      <c r="F38" s="37">
        <v>2</v>
      </c>
      <c r="G38" s="37">
        <v>3</v>
      </c>
      <c r="H38" s="37">
        <v>3</v>
      </c>
      <c r="I38" s="38">
        <v>1</v>
      </c>
      <c r="J38" s="39">
        <f t="shared" si="0"/>
        <v>0.51126068492676302</v>
      </c>
      <c r="K38" s="22" t="s">
        <v>10</v>
      </c>
      <c r="L38" s="20"/>
      <c r="M38" s="5"/>
      <c r="N38" s="6"/>
      <c r="O38" s="6"/>
      <c r="P38" s="6"/>
      <c r="Q38" s="6"/>
      <c r="R38" s="6"/>
      <c r="S38" s="29">
        <f t="shared" si="1"/>
        <v>4.4081660908397297E-2</v>
      </c>
      <c r="T38" s="23" t="s">
        <v>11</v>
      </c>
      <c r="U38" s="20"/>
      <c r="V38" s="5"/>
      <c r="W38" s="6"/>
      <c r="X38" s="6"/>
      <c r="Y38" s="6"/>
      <c r="Z38" s="6"/>
      <c r="AA38" s="6"/>
      <c r="AB38" s="29">
        <f t="shared" si="3"/>
        <v>4.4081660908397297E-2</v>
      </c>
      <c r="AC38" s="24" t="s">
        <v>12</v>
      </c>
      <c r="AD38" s="20"/>
      <c r="AE38" s="5"/>
      <c r="AF38" s="6"/>
      <c r="AG38" s="6"/>
      <c r="AH38" s="6"/>
      <c r="AI38" s="6"/>
      <c r="AJ38" s="6"/>
      <c r="AK38" s="29">
        <f t="shared" si="4"/>
        <v>4.4081660908397297E-2</v>
      </c>
      <c r="AL38" s="25" t="s">
        <v>13</v>
      </c>
      <c r="AM38" s="20"/>
      <c r="AN38" s="5"/>
      <c r="AO38" s="6"/>
      <c r="AP38" s="6"/>
      <c r="AQ38" s="6"/>
      <c r="AR38" s="6"/>
      <c r="AS38" s="6"/>
      <c r="AT38" s="29">
        <f t="shared" si="2"/>
        <v>4.4081660908397297E-2</v>
      </c>
      <c r="AU38" s="26" t="s">
        <v>14</v>
      </c>
      <c r="AV38" s="20"/>
      <c r="AW38" s="5"/>
      <c r="AX38" s="6"/>
      <c r="AY38" s="6"/>
      <c r="AZ38" s="6"/>
      <c r="BA38" s="6"/>
      <c r="BB38" s="6"/>
      <c r="BC38" s="29">
        <f t="shared" si="8"/>
        <v>4.4081660908397297E-2</v>
      </c>
      <c r="BD38" s="27" t="s">
        <v>15</v>
      </c>
      <c r="BE38" s="20"/>
      <c r="BF38" s="5"/>
      <c r="BG38" s="6"/>
      <c r="BH38" s="6"/>
      <c r="BI38" s="6"/>
      <c r="BJ38" s="6"/>
      <c r="BK38" s="6"/>
      <c r="BL38" s="29">
        <f t="shared" si="9"/>
        <v>4.4081660908397297E-2</v>
      </c>
      <c r="BM38" s="28" t="s">
        <v>16</v>
      </c>
      <c r="BN38" s="20"/>
      <c r="BO38" s="5"/>
      <c r="BP38" s="6"/>
      <c r="BQ38" s="6"/>
      <c r="BR38" s="6"/>
      <c r="BS38" s="6"/>
      <c r="BT38" s="6"/>
      <c r="BU38" s="29">
        <f t="shared" si="7"/>
        <v>4.4081660908397297E-2</v>
      </c>
    </row>
    <row r="39" spans="1:73">
      <c r="A39" s="4">
        <v>1985</v>
      </c>
      <c r="B39" s="19" t="s">
        <v>17</v>
      </c>
      <c r="C39" s="34">
        <v>0.80769999999999997</v>
      </c>
      <c r="D39" s="36" t="s">
        <v>21</v>
      </c>
      <c r="E39" s="37">
        <v>2</v>
      </c>
      <c r="F39" s="37">
        <v>2</v>
      </c>
      <c r="G39" s="37">
        <v>3</v>
      </c>
      <c r="H39" s="37">
        <v>3</v>
      </c>
      <c r="I39" s="38">
        <v>1</v>
      </c>
      <c r="J39" s="39">
        <f t="shared" si="0"/>
        <v>0.51126068492676302</v>
      </c>
      <c r="K39" s="22" t="s">
        <v>10</v>
      </c>
      <c r="L39" s="20"/>
      <c r="M39" s="5"/>
      <c r="N39" s="6"/>
      <c r="O39" s="6"/>
      <c r="P39" s="6"/>
      <c r="Q39" s="6"/>
      <c r="R39" s="6"/>
      <c r="S39" s="29">
        <f t="shared" si="1"/>
        <v>4.4081660908397297E-2</v>
      </c>
      <c r="T39" s="23" t="s">
        <v>11</v>
      </c>
      <c r="U39" s="20"/>
      <c r="V39" s="5"/>
      <c r="W39" s="6"/>
      <c r="X39" s="6"/>
      <c r="Y39" s="6"/>
      <c r="Z39" s="6"/>
      <c r="AA39" s="6"/>
      <c r="AB39" s="29">
        <f t="shared" si="3"/>
        <v>4.4081660908397297E-2</v>
      </c>
      <c r="AC39" s="24" t="s">
        <v>12</v>
      </c>
      <c r="AD39" s="20"/>
      <c r="AE39" s="5"/>
      <c r="AF39" s="6"/>
      <c r="AG39" s="6"/>
      <c r="AH39" s="6"/>
      <c r="AI39" s="6"/>
      <c r="AJ39" s="6"/>
      <c r="AK39" s="29">
        <f t="shared" si="4"/>
        <v>4.4081660908397297E-2</v>
      </c>
      <c r="AL39" s="25" t="s">
        <v>13</v>
      </c>
      <c r="AM39" s="20"/>
      <c r="AN39" s="5"/>
      <c r="AO39" s="6"/>
      <c r="AP39" s="6"/>
      <c r="AQ39" s="6"/>
      <c r="AR39" s="6"/>
      <c r="AS39" s="6"/>
      <c r="AT39" s="29">
        <f t="shared" si="2"/>
        <v>4.4081660908397297E-2</v>
      </c>
      <c r="AU39" s="26" t="s">
        <v>14</v>
      </c>
      <c r="AV39" s="20"/>
      <c r="AW39" s="5"/>
      <c r="AX39" s="6"/>
      <c r="AY39" s="6"/>
      <c r="AZ39" s="6"/>
      <c r="BA39" s="6"/>
      <c r="BB39" s="6"/>
      <c r="BC39" s="29">
        <f t="shared" si="8"/>
        <v>4.4081660908397297E-2</v>
      </c>
      <c r="BD39" s="27" t="s">
        <v>15</v>
      </c>
      <c r="BE39" s="20"/>
      <c r="BF39" s="5"/>
      <c r="BG39" s="6"/>
      <c r="BH39" s="6"/>
      <c r="BI39" s="6"/>
      <c r="BJ39" s="6"/>
      <c r="BK39" s="6"/>
      <c r="BL39" s="29">
        <f t="shared" si="9"/>
        <v>4.4081660908397297E-2</v>
      </c>
      <c r="BM39" s="28" t="s">
        <v>16</v>
      </c>
      <c r="BN39" s="20"/>
      <c r="BO39" s="5"/>
      <c r="BP39" s="6"/>
      <c r="BQ39" s="6"/>
      <c r="BR39" s="6"/>
      <c r="BS39" s="6"/>
      <c r="BT39" s="6"/>
      <c r="BU39" s="29">
        <f t="shared" si="7"/>
        <v>4.4081660908397297E-2</v>
      </c>
    </row>
    <row r="40" spans="1:73">
      <c r="A40" s="4">
        <v>1986</v>
      </c>
      <c r="B40" s="19" t="s">
        <v>17</v>
      </c>
      <c r="C40" s="34">
        <v>0.80769999999999997</v>
      </c>
      <c r="D40" s="36" t="s">
        <v>21</v>
      </c>
      <c r="E40" s="37">
        <v>2</v>
      </c>
      <c r="F40" s="37">
        <v>2</v>
      </c>
      <c r="G40" s="37">
        <v>3</v>
      </c>
      <c r="H40" s="37">
        <v>3</v>
      </c>
      <c r="I40" s="38">
        <v>1</v>
      </c>
      <c r="J40" s="39">
        <f t="shared" si="0"/>
        <v>0.51126068492676302</v>
      </c>
      <c r="K40" s="22" t="s">
        <v>10</v>
      </c>
      <c r="L40" s="20"/>
      <c r="M40" s="5"/>
      <c r="N40" s="6"/>
      <c r="O40" s="6"/>
      <c r="P40" s="6"/>
      <c r="Q40" s="6"/>
      <c r="R40" s="6"/>
      <c r="S40" s="29">
        <f t="shared" si="1"/>
        <v>4.4081660908397297E-2</v>
      </c>
      <c r="T40" s="23" t="s">
        <v>11</v>
      </c>
      <c r="U40" s="20"/>
      <c r="V40" s="5"/>
      <c r="W40" s="6"/>
      <c r="X40" s="6"/>
      <c r="Y40" s="6"/>
      <c r="Z40" s="6"/>
      <c r="AA40" s="6"/>
      <c r="AB40" s="29">
        <f t="shared" si="3"/>
        <v>4.4081660908397297E-2</v>
      </c>
      <c r="AC40" s="24" t="s">
        <v>12</v>
      </c>
      <c r="AD40" s="20"/>
      <c r="AE40" s="5"/>
      <c r="AF40" s="6"/>
      <c r="AG40" s="6"/>
      <c r="AH40" s="6"/>
      <c r="AI40" s="6"/>
      <c r="AJ40" s="6"/>
      <c r="AK40" s="29">
        <f t="shared" si="4"/>
        <v>4.4081660908397297E-2</v>
      </c>
      <c r="AL40" s="25" t="s">
        <v>13</v>
      </c>
      <c r="AM40" s="20"/>
      <c r="AN40" s="5"/>
      <c r="AO40" s="6"/>
      <c r="AP40" s="6"/>
      <c r="AQ40" s="6"/>
      <c r="AR40" s="6"/>
      <c r="AS40" s="6"/>
      <c r="AT40" s="29">
        <f t="shared" si="2"/>
        <v>4.4081660908397297E-2</v>
      </c>
      <c r="AU40" s="26" t="s">
        <v>14</v>
      </c>
      <c r="AV40" s="20"/>
      <c r="AW40" s="5"/>
      <c r="AX40" s="6"/>
      <c r="AY40" s="6"/>
      <c r="AZ40" s="6"/>
      <c r="BA40" s="6"/>
      <c r="BB40" s="6"/>
      <c r="BC40" s="29">
        <f t="shared" si="8"/>
        <v>4.4081660908397297E-2</v>
      </c>
      <c r="BD40" s="27" t="s">
        <v>15</v>
      </c>
      <c r="BE40" s="20"/>
      <c r="BF40" s="5"/>
      <c r="BG40" s="6"/>
      <c r="BH40" s="6"/>
      <c r="BI40" s="6"/>
      <c r="BJ40" s="6"/>
      <c r="BK40" s="6"/>
      <c r="BL40" s="29">
        <f t="shared" si="9"/>
        <v>4.4081660908397297E-2</v>
      </c>
      <c r="BM40" s="28" t="s">
        <v>16</v>
      </c>
      <c r="BN40" s="20"/>
      <c r="BO40" s="5"/>
      <c r="BP40" s="6"/>
      <c r="BQ40" s="6"/>
      <c r="BR40" s="6"/>
      <c r="BS40" s="6"/>
      <c r="BT40" s="6"/>
      <c r="BU40" s="29">
        <f t="shared" si="7"/>
        <v>4.4081660908397297E-2</v>
      </c>
    </row>
    <row r="41" spans="1:73">
      <c r="A41" s="4">
        <v>1987</v>
      </c>
      <c r="B41" s="19" t="s">
        <v>17</v>
      </c>
      <c r="C41" s="34">
        <v>0.80769999999999997</v>
      </c>
      <c r="D41" s="36" t="s">
        <v>21</v>
      </c>
      <c r="E41" s="37">
        <v>2</v>
      </c>
      <c r="F41" s="37">
        <v>2</v>
      </c>
      <c r="G41" s="37">
        <v>3</v>
      </c>
      <c r="H41" s="37">
        <v>3</v>
      </c>
      <c r="I41" s="38">
        <v>1</v>
      </c>
      <c r="J41" s="39">
        <f t="shared" si="0"/>
        <v>0.51126068492676302</v>
      </c>
      <c r="K41" s="22" t="s">
        <v>10</v>
      </c>
      <c r="L41" s="20"/>
      <c r="M41" s="5"/>
      <c r="N41" s="6"/>
      <c r="O41" s="6"/>
      <c r="P41" s="6"/>
      <c r="Q41" s="6"/>
      <c r="R41" s="6"/>
      <c r="S41" s="29">
        <f t="shared" si="1"/>
        <v>4.4081660908397297E-2</v>
      </c>
      <c r="T41" s="23" t="s">
        <v>11</v>
      </c>
      <c r="U41" s="20"/>
      <c r="V41" s="5"/>
      <c r="W41" s="6"/>
      <c r="X41" s="6"/>
      <c r="Y41" s="6"/>
      <c r="Z41" s="6"/>
      <c r="AA41" s="6"/>
      <c r="AB41" s="29">
        <f t="shared" si="3"/>
        <v>4.4081660908397297E-2</v>
      </c>
      <c r="AC41" s="24" t="s">
        <v>12</v>
      </c>
      <c r="AD41" s="20"/>
      <c r="AE41" s="5"/>
      <c r="AF41" s="6"/>
      <c r="AG41" s="6"/>
      <c r="AH41" s="6"/>
      <c r="AI41" s="6"/>
      <c r="AJ41" s="6"/>
      <c r="AK41" s="29">
        <f t="shared" si="4"/>
        <v>4.4081660908397297E-2</v>
      </c>
      <c r="AL41" s="25" t="s">
        <v>13</v>
      </c>
      <c r="AM41" s="20"/>
      <c r="AN41" s="5"/>
      <c r="AO41" s="6"/>
      <c r="AP41" s="6"/>
      <c r="AQ41" s="6"/>
      <c r="AR41" s="6"/>
      <c r="AS41" s="6"/>
      <c r="AT41" s="29">
        <f t="shared" si="2"/>
        <v>4.4081660908397297E-2</v>
      </c>
      <c r="AU41" s="26" t="s">
        <v>14</v>
      </c>
      <c r="AV41" s="20"/>
      <c r="AW41" s="5"/>
      <c r="AX41" s="6"/>
      <c r="AY41" s="6"/>
      <c r="AZ41" s="6"/>
      <c r="BA41" s="6"/>
      <c r="BB41" s="6"/>
      <c r="BC41" s="29">
        <f t="shared" si="8"/>
        <v>4.4081660908397297E-2</v>
      </c>
      <c r="BD41" s="27" t="s">
        <v>15</v>
      </c>
      <c r="BE41" s="20"/>
      <c r="BF41" s="5"/>
      <c r="BG41" s="6"/>
      <c r="BH41" s="6"/>
      <c r="BI41" s="6"/>
      <c r="BJ41" s="6"/>
      <c r="BK41" s="6"/>
      <c r="BL41" s="29">
        <f t="shared" si="9"/>
        <v>4.4081660908397297E-2</v>
      </c>
      <c r="BM41" s="28" t="s">
        <v>16</v>
      </c>
      <c r="BN41" s="20"/>
      <c r="BO41" s="5"/>
      <c r="BP41" s="6"/>
      <c r="BQ41" s="6"/>
      <c r="BR41" s="6"/>
      <c r="BS41" s="6"/>
      <c r="BT41" s="6"/>
      <c r="BU41" s="29">
        <f t="shared" si="7"/>
        <v>4.4081660908397297E-2</v>
      </c>
    </row>
    <row r="42" spans="1:73">
      <c r="A42" s="4">
        <v>1988</v>
      </c>
      <c r="B42" s="19" t="s">
        <v>17</v>
      </c>
      <c r="C42" s="34">
        <v>0.80769999999999997</v>
      </c>
      <c r="D42" s="36" t="s">
        <v>21</v>
      </c>
      <c r="E42" s="37">
        <v>2</v>
      </c>
      <c r="F42" s="37">
        <v>2</v>
      </c>
      <c r="G42" s="37">
        <v>3</v>
      </c>
      <c r="H42" s="37">
        <v>3</v>
      </c>
      <c r="I42" s="38">
        <v>1</v>
      </c>
      <c r="J42" s="39">
        <f t="shared" si="0"/>
        <v>0.51126068492676302</v>
      </c>
      <c r="K42" s="22" t="s">
        <v>10</v>
      </c>
      <c r="L42" s="20"/>
      <c r="M42" s="5"/>
      <c r="N42" s="6"/>
      <c r="O42" s="6"/>
      <c r="P42" s="6"/>
      <c r="Q42" s="6"/>
      <c r="R42" s="6"/>
      <c r="S42" s="29">
        <f t="shared" si="1"/>
        <v>4.4081660908397297E-2</v>
      </c>
      <c r="T42" s="23" t="s">
        <v>11</v>
      </c>
      <c r="U42" s="20"/>
      <c r="V42" s="5"/>
      <c r="W42" s="6"/>
      <c r="X42" s="6"/>
      <c r="Y42" s="6"/>
      <c r="Z42" s="6"/>
      <c r="AA42" s="6"/>
      <c r="AB42" s="29">
        <f t="shared" si="3"/>
        <v>4.4081660908397297E-2</v>
      </c>
      <c r="AC42" s="24" t="s">
        <v>12</v>
      </c>
      <c r="AD42" s="20"/>
      <c r="AE42" s="5"/>
      <c r="AF42" s="6"/>
      <c r="AG42" s="6"/>
      <c r="AH42" s="6"/>
      <c r="AI42" s="6"/>
      <c r="AJ42" s="6"/>
      <c r="AK42" s="29">
        <f t="shared" si="4"/>
        <v>4.4081660908397297E-2</v>
      </c>
      <c r="AL42" s="25" t="s">
        <v>13</v>
      </c>
      <c r="AM42" s="20"/>
      <c r="AN42" s="5"/>
      <c r="AO42" s="6"/>
      <c r="AP42" s="6"/>
      <c r="AQ42" s="6"/>
      <c r="AR42" s="6"/>
      <c r="AS42" s="6"/>
      <c r="AT42" s="29">
        <f t="shared" si="2"/>
        <v>4.4081660908397297E-2</v>
      </c>
      <c r="AU42" s="26" t="s">
        <v>14</v>
      </c>
      <c r="AV42" s="20"/>
      <c r="AW42" s="5"/>
      <c r="AX42" s="6"/>
      <c r="AY42" s="6"/>
      <c r="AZ42" s="6"/>
      <c r="BA42" s="6"/>
      <c r="BB42" s="6"/>
      <c r="BC42" s="29">
        <f t="shared" si="8"/>
        <v>4.4081660908397297E-2</v>
      </c>
      <c r="BD42" s="27" t="s">
        <v>15</v>
      </c>
      <c r="BE42" s="20"/>
      <c r="BF42" s="5"/>
      <c r="BG42" s="6"/>
      <c r="BH42" s="6"/>
      <c r="BI42" s="6"/>
      <c r="BJ42" s="6"/>
      <c r="BK42" s="6"/>
      <c r="BL42" s="29">
        <f t="shared" si="9"/>
        <v>4.4081660908397297E-2</v>
      </c>
      <c r="BM42" s="28" t="s">
        <v>16</v>
      </c>
      <c r="BN42" s="20"/>
      <c r="BO42" s="5"/>
      <c r="BP42" s="6"/>
      <c r="BQ42" s="6"/>
      <c r="BR42" s="6"/>
      <c r="BS42" s="6"/>
      <c r="BT42" s="6"/>
      <c r="BU42" s="29">
        <f t="shared" si="7"/>
        <v>4.4081660908397297E-2</v>
      </c>
    </row>
    <row r="43" spans="1:73">
      <c r="A43" s="4">
        <v>1989</v>
      </c>
      <c r="B43" s="19" t="s">
        <v>17</v>
      </c>
      <c r="C43" s="34">
        <v>0.80769999999999997</v>
      </c>
      <c r="D43" s="36" t="s">
        <v>21</v>
      </c>
      <c r="E43" s="37">
        <v>2</v>
      </c>
      <c r="F43" s="37">
        <v>2</v>
      </c>
      <c r="G43" s="37">
        <v>3</v>
      </c>
      <c r="H43" s="37">
        <v>3</v>
      </c>
      <c r="I43" s="38">
        <v>1</v>
      </c>
      <c r="J43" s="39">
        <f t="shared" si="0"/>
        <v>0.51126068492676302</v>
      </c>
      <c r="K43" s="22" t="s">
        <v>10</v>
      </c>
      <c r="L43" s="20"/>
      <c r="M43" s="5"/>
      <c r="N43" s="6"/>
      <c r="O43" s="6"/>
      <c r="P43" s="6"/>
      <c r="Q43" s="6"/>
      <c r="R43" s="6"/>
      <c r="S43" s="29">
        <f t="shared" si="1"/>
        <v>4.4081660908397297E-2</v>
      </c>
      <c r="T43" s="23" t="s">
        <v>11</v>
      </c>
      <c r="U43" s="20"/>
      <c r="V43" s="5"/>
      <c r="W43" s="6"/>
      <c r="X43" s="6"/>
      <c r="Y43" s="6"/>
      <c r="Z43" s="6"/>
      <c r="AA43" s="6"/>
      <c r="AB43" s="29">
        <f t="shared" si="3"/>
        <v>4.4081660908397297E-2</v>
      </c>
      <c r="AC43" s="24" t="s">
        <v>12</v>
      </c>
      <c r="AD43" s="20"/>
      <c r="AE43" s="5"/>
      <c r="AF43" s="6"/>
      <c r="AG43" s="6"/>
      <c r="AH43" s="6"/>
      <c r="AI43" s="6"/>
      <c r="AJ43" s="6"/>
      <c r="AK43" s="29">
        <f t="shared" si="4"/>
        <v>4.4081660908397297E-2</v>
      </c>
      <c r="AL43" s="25" t="s">
        <v>13</v>
      </c>
      <c r="AM43" s="20"/>
      <c r="AN43" s="5"/>
      <c r="AO43" s="6"/>
      <c r="AP43" s="6"/>
      <c r="AQ43" s="6"/>
      <c r="AR43" s="6"/>
      <c r="AS43" s="6"/>
      <c r="AT43" s="29">
        <f t="shared" si="2"/>
        <v>4.4081660908397297E-2</v>
      </c>
      <c r="AU43" s="26" t="s">
        <v>14</v>
      </c>
      <c r="AV43" s="20"/>
      <c r="AW43" s="5"/>
      <c r="AX43" s="6"/>
      <c r="AY43" s="6"/>
      <c r="AZ43" s="6"/>
      <c r="BA43" s="6"/>
      <c r="BB43" s="6"/>
      <c r="BC43" s="29">
        <f t="shared" si="8"/>
        <v>4.4081660908397297E-2</v>
      </c>
      <c r="BD43" s="27" t="s">
        <v>15</v>
      </c>
      <c r="BE43" s="20"/>
      <c r="BF43" s="5"/>
      <c r="BG43" s="6"/>
      <c r="BH43" s="6"/>
      <c r="BI43" s="6"/>
      <c r="BJ43" s="6"/>
      <c r="BK43" s="6"/>
      <c r="BL43" s="29">
        <f t="shared" si="9"/>
        <v>4.4081660908397297E-2</v>
      </c>
      <c r="BM43" s="28" t="s">
        <v>16</v>
      </c>
      <c r="BN43" s="20"/>
      <c r="BO43" s="5"/>
      <c r="BP43" s="6"/>
      <c r="BQ43" s="6"/>
      <c r="BR43" s="6"/>
      <c r="BS43" s="6"/>
      <c r="BT43" s="6"/>
      <c r="BU43" s="29">
        <f t="shared" si="7"/>
        <v>4.4081660908397297E-2</v>
      </c>
    </row>
    <row r="44" spans="1:73">
      <c r="A44" s="4">
        <v>1990</v>
      </c>
      <c r="B44" s="19" t="s">
        <v>17</v>
      </c>
      <c r="C44" s="34">
        <v>0.80769999999999997</v>
      </c>
      <c r="D44" s="36" t="s">
        <v>21</v>
      </c>
      <c r="E44" s="37">
        <v>2</v>
      </c>
      <c r="F44" s="37">
        <v>2</v>
      </c>
      <c r="G44" s="37">
        <v>3</v>
      </c>
      <c r="H44" s="37">
        <v>3</v>
      </c>
      <c r="I44" s="38">
        <v>1</v>
      </c>
      <c r="J44" s="39">
        <f t="shared" si="0"/>
        <v>0.51126068492676302</v>
      </c>
      <c r="K44" s="22" t="s">
        <v>10</v>
      </c>
      <c r="L44" s="20"/>
      <c r="M44" s="5"/>
      <c r="N44" s="6"/>
      <c r="O44" s="6"/>
      <c r="P44" s="6"/>
      <c r="Q44" s="6"/>
      <c r="R44" s="6"/>
      <c r="S44" s="29">
        <f t="shared" si="1"/>
        <v>4.4081660908397297E-2</v>
      </c>
      <c r="T44" s="23" t="s">
        <v>11</v>
      </c>
      <c r="U44" s="20"/>
      <c r="V44" s="5"/>
      <c r="W44" s="6"/>
      <c r="X44" s="6"/>
      <c r="Y44" s="6"/>
      <c r="Z44" s="6"/>
      <c r="AA44" s="6"/>
      <c r="AB44" s="29">
        <f t="shared" si="3"/>
        <v>4.4081660908397297E-2</v>
      </c>
      <c r="AC44" s="24" t="s">
        <v>12</v>
      </c>
      <c r="AD44" s="20"/>
      <c r="AE44" s="5"/>
      <c r="AF44" s="6"/>
      <c r="AG44" s="6"/>
      <c r="AH44" s="6"/>
      <c r="AI44" s="6"/>
      <c r="AJ44" s="6"/>
      <c r="AK44" s="29">
        <f t="shared" si="4"/>
        <v>4.4081660908397297E-2</v>
      </c>
      <c r="AL44" s="25" t="s">
        <v>13</v>
      </c>
      <c r="AM44" s="20"/>
      <c r="AN44" s="5"/>
      <c r="AO44" s="6"/>
      <c r="AP44" s="6"/>
      <c r="AQ44" s="6"/>
      <c r="AR44" s="6"/>
      <c r="AS44" s="6"/>
      <c r="AT44" s="29">
        <f t="shared" si="2"/>
        <v>4.4081660908397297E-2</v>
      </c>
      <c r="AU44" s="26" t="s">
        <v>14</v>
      </c>
      <c r="AV44" s="20"/>
      <c r="AW44" s="5"/>
      <c r="AX44" s="6"/>
      <c r="AY44" s="6"/>
      <c r="AZ44" s="6"/>
      <c r="BA44" s="6"/>
      <c r="BB44" s="6"/>
      <c r="BC44" s="29">
        <f t="shared" si="8"/>
        <v>4.4081660908397297E-2</v>
      </c>
      <c r="BD44" s="27" t="s">
        <v>15</v>
      </c>
      <c r="BE44" s="20"/>
      <c r="BF44" s="5"/>
      <c r="BG44" s="6"/>
      <c r="BH44" s="6"/>
      <c r="BI44" s="6"/>
      <c r="BJ44" s="6"/>
      <c r="BK44" s="6"/>
      <c r="BL44" s="29">
        <f t="shared" si="9"/>
        <v>4.4081660908397297E-2</v>
      </c>
      <c r="BM44" s="28" t="s">
        <v>16</v>
      </c>
      <c r="BN44" s="20"/>
      <c r="BO44" s="5"/>
      <c r="BP44" s="6"/>
      <c r="BQ44" s="6"/>
      <c r="BR44" s="6"/>
      <c r="BS44" s="6"/>
      <c r="BT44" s="6"/>
      <c r="BU44" s="29">
        <f t="shared" si="7"/>
        <v>4.4081660908397297E-2</v>
      </c>
    </row>
    <row r="45" spans="1:73">
      <c r="A45" s="4">
        <v>1991</v>
      </c>
      <c r="B45" s="19" t="s">
        <v>17</v>
      </c>
      <c r="C45" s="34">
        <v>0.80769999999999997</v>
      </c>
      <c r="D45" s="36" t="s">
        <v>21</v>
      </c>
      <c r="E45" s="37">
        <v>2</v>
      </c>
      <c r="F45" s="37">
        <v>2</v>
      </c>
      <c r="G45" s="37">
        <v>3</v>
      </c>
      <c r="H45" s="37">
        <v>3</v>
      </c>
      <c r="I45" s="38">
        <v>1</v>
      </c>
      <c r="J45" s="39">
        <f t="shared" si="0"/>
        <v>0.51126068492676302</v>
      </c>
      <c r="K45" s="22" t="s">
        <v>10</v>
      </c>
      <c r="L45" s="20"/>
      <c r="M45" s="5"/>
      <c r="N45" s="6"/>
      <c r="O45" s="6"/>
      <c r="P45" s="6"/>
      <c r="Q45" s="6"/>
      <c r="R45" s="6"/>
      <c r="S45" s="29">
        <f t="shared" si="1"/>
        <v>4.4081660908397297E-2</v>
      </c>
      <c r="T45" s="23" t="s">
        <v>11</v>
      </c>
      <c r="U45" s="20"/>
      <c r="V45" s="5"/>
      <c r="W45" s="6"/>
      <c r="X45" s="6"/>
      <c r="Y45" s="6"/>
      <c r="Z45" s="6"/>
      <c r="AA45" s="6"/>
      <c r="AB45" s="29">
        <f t="shared" si="3"/>
        <v>4.4081660908397297E-2</v>
      </c>
      <c r="AC45" s="24" t="s">
        <v>12</v>
      </c>
      <c r="AD45" s="20"/>
      <c r="AE45" s="5"/>
      <c r="AF45" s="6"/>
      <c r="AG45" s="6"/>
      <c r="AH45" s="6"/>
      <c r="AI45" s="6"/>
      <c r="AJ45" s="6"/>
      <c r="AK45" s="29">
        <f t="shared" si="4"/>
        <v>4.4081660908397297E-2</v>
      </c>
      <c r="AL45" s="25" t="s">
        <v>13</v>
      </c>
      <c r="AM45" s="20"/>
      <c r="AN45" s="5"/>
      <c r="AO45" s="6"/>
      <c r="AP45" s="6"/>
      <c r="AQ45" s="6"/>
      <c r="AR45" s="6"/>
      <c r="AS45" s="6"/>
      <c r="AT45" s="29">
        <f t="shared" si="2"/>
        <v>4.4081660908397297E-2</v>
      </c>
      <c r="AU45" s="26" t="s">
        <v>14</v>
      </c>
      <c r="AV45" s="20"/>
      <c r="AW45" s="5"/>
      <c r="AX45" s="6"/>
      <c r="AY45" s="6"/>
      <c r="AZ45" s="6"/>
      <c r="BA45" s="6"/>
      <c r="BB45" s="6"/>
      <c r="BC45" s="29">
        <f t="shared" si="8"/>
        <v>4.4081660908397297E-2</v>
      </c>
      <c r="BD45" s="27" t="s">
        <v>15</v>
      </c>
      <c r="BE45" s="20"/>
      <c r="BF45" s="5"/>
      <c r="BG45" s="6"/>
      <c r="BH45" s="6"/>
      <c r="BI45" s="6"/>
      <c r="BJ45" s="6"/>
      <c r="BK45" s="6"/>
      <c r="BL45" s="29">
        <f t="shared" si="9"/>
        <v>4.4081660908397297E-2</v>
      </c>
      <c r="BM45" s="28" t="s">
        <v>16</v>
      </c>
      <c r="BN45" s="20"/>
      <c r="BO45" s="5"/>
      <c r="BP45" s="6"/>
      <c r="BQ45" s="6"/>
      <c r="BR45" s="6"/>
      <c r="BS45" s="6"/>
      <c r="BT45" s="6"/>
      <c r="BU45" s="29">
        <f t="shared" si="7"/>
        <v>4.4081660908397297E-2</v>
      </c>
    </row>
    <row r="46" spans="1:73">
      <c r="A46" s="4">
        <v>1992</v>
      </c>
      <c r="B46" s="19" t="s">
        <v>17</v>
      </c>
      <c r="C46" s="34">
        <v>0.80769999999999997</v>
      </c>
      <c r="D46" s="36" t="s">
        <v>21</v>
      </c>
      <c r="E46" s="37">
        <v>2</v>
      </c>
      <c r="F46" s="37">
        <v>2</v>
      </c>
      <c r="G46" s="37">
        <v>3</v>
      </c>
      <c r="H46" s="37">
        <v>3</v>
      </c>
      <c r="I46" s="38">
        <v>1</v>
      </c>
      <c r="J46" s="39">
        <f t="shared" si="0"/>
        <v>0.51126068492676302</v>
      </c>
      <c r="K46" s="22" t="s">
        <v>10</v>
      </c>
      <c r="L46" s="20"/>
      <c r="M46" s="5"/>
      <c r="N46" s="6"/>
      <c r="O46" s="6"/>
      <c r="P46" s="6"/>
      <c r="Q46" s="6"/>
      <c r="R46" s="6"/>
      <c r="S46" s="29">
        <f t="shared" si="1"/>
        <v>4.4081660908397297E-2</v>
      </c>
      <c r="T46" s="23" t="s">
        <v>11</v>
      </c>
      <c r="U46" s="20"/>
      <c r="V46" s="5"/>
      <c r="W46" s="6"/>
      <c r="X46" s="6"/>
      <c r="Y46" s="6"/>
      <c r="Z46" s="6"/>
      <c r="AA46" s="6"/>
      <c r="AB46" s="29">
        <f t="shared" si="3"/>
        <v>4.4081660908397297E-2</v>
      </c>
      <c r="AC46" s="24" t="s">
        <v>12</v>
      </c>
      <c r="AD46" s="20"/>
      <c r="AE46" s="5"/>
      <c r="AF46" s="6"/>
      <c r="AG46" s="6"/>
      <c r="AH46" s="6"/>
      <c r="AI46" s="6"/>
      <c r="AJ46" s="6"/>
      <c r="AK46" s="29">
        <f t="shared" si="4"/>
        <v>4.4081660908397297E-2</v>
      </c>
      <c r="AL46" s="25" t="s">
        <v>13</v>
      </c>
      <c r="AM46" s="20"/>
      <c r="AN46" s="5"/>
      <c r="AO46" s="6"/>
      <c r="AP46" s="6"/>
      <c r="AQ46" s="6"/>
      <c r="AR46" s="6"/>
      <c r="AS46" s="6"/>
      <c r="AT46" s="29">
        <f t="shared" si="2"/>
        <v>4.4081660908397297E-2</v>
      </c>
      <c r="AU46" s="26" t="s">
        <v>14</v>
      </c>
      <c r="AV46" s="20"/>
      <c r="AW46" s="5"/>
      <c r="AX46" s="6"/>
      <c r="AY46" s="6"/>
      <c r="AZ46" s="6"/>
      <c r="BA46" s="6"/>
      <c r="BB46" s="6"/>
      <c r="BC46" s="29">
        <f t="shared" si="8"/>
        <v>4.4081660908397297E-2</v>
      </c>
      <c r="BD46" s="27" t="s">
        <v>15</v>
      </c>
      <c r="BE46" s="20"/>
      <c r="BF46" s="5"/>
      <c r="BG46" s="6"/>
      <c r="BH46" s="6"/>
      <c r="BI46" s="6"/>
      <c r="BJ46" s="6"/>
      <c r="BK46" s="6"/>
      <c r="BL46" s="29">
        <f t="shared" si="9"/>
        <v>4.4081660908397297E-2</v>
      </c>
      <c r="BM46" s="28" t="s">
        <v>16</v>
      </c>
      <c r="BN46" s="20"/>
      <c r="BO46" s="5"/>
      <c r="BP46" s="6"/>
      <c r="BQ46" s="6"/>
      <c r="BR46" s="6"/>
      <c r="BS46" s="6"/>
      <c r="BT46" s="6"/>
      <c r="BU46" s="29">
        <f t="shared" si="7"/>
        <v>4.4081660908397297E-2</v>
      </c>
    </row>
    <row r="47" spans="1:73">
      <c r="A47" s="4">
        <v>1993</v>
      </c>
      <c r="B47" s="19" t="s">
        <v>17</v>
      </c>
      <c r="C47" s="34">
        <v>0.80769999999999997</v>
      </c>
      <c r="D47" s="36" t="s">
        <v>21</v>
      </c>
      <c r="E47" s="37">
        <v>2</v>
      </c>
      <c r="F47" s="37">
        <v>2</v>
      </c>
      <c r="G47" s="37">
        <v>3</v>
      </c>
      <c r="H47" s="37">
        <v>3</v>
      </c>
      <c r="I47" s="38">
        <v>1</v>
      </c>
      <c r="J47" s="39">
        <f t="shared" si="0"/>
        <v>0.51126068492676302</v>
      </c>
      <c r="K47" s="22" t="s">
        <v>10</v>
      </c>
      <c r="L47" s="20"/>
      <c r="M47" s="5"/>
      <c r="N47" s="6"/>
      <c r="O47" s="6"/>
      <c r="P47" s="6"/>
      <c r="Q47" s="6"/>
      <c r="R47" s="6"/>
      <c r="S47" s="29">
        <f t="shared" si="1"/>
        <v>4.4081660908397297E-2</v>
      </c>
      <c r="T47" s="23" t="s">
        <v>11</v>
      </c>
      <c r="U47" s="20"/>
      <c r="V47" s="5"/>
      <c r="W47" s="6"/>
      <c r="X47" s="6"/>
      <c r="Y47" s="6"/>
      <c r="Z47" s="6"/>
      <c r="AA47" s="6"/>
      <c r="AB47" s="29">
        <f t="shared" si="3"/>
        <v>4.4081660908397297E-2</v>
      </c>
      <c r="AC47" s="24" t="s">
        <v>12</v>
      </c>
      <c r="AD47" s="20"/>
      <c r="AE47" s="5"/>
      <c r="AF47" s="6"/>
      <c r="AG47" s="6"/>
      <c r="AH47" s="6"/>
      <c r="AI47" s="6"/>
      <c r="AJ47" s="6"/>
      <c r="AK47" s="29">
        <f t="shared" si="4"/>
        <v>4.4081660908397297E-2</v>
      </c>
      <c r="AL47" s="25" t="s">
        <v>13</v>
      </c>
      <c r="AM47" s="20"/>
      <c r="AN47" s="5"/>
      <c r="AO47" s="6"/>
      <c r="AP47" s="6"/>
      <c r="AQ47" s="6"/>
      <c r="AR47" s="6"/>
      <c r="AS47" s="6"/>
      <c r="AT47" s="29">
        <f t="shared" si="2"/>
        <v>4.4081660908397297E-2</v>
      </c>
      <c r="AU47" s="26" t="s">
        <v>14</v>
      </c>
      <c r="AV47" s="20"/>
      <c r="AW47" s="5"/>
      <c r="AX47" s="6"/>
      <c r="AY47" s="6"/>
      <c r="AZ47" s="6"/>
      <c r="BA47" s="6"/>
      <c r="BB47" s="6"/>
      <c r="BC47" s="29">
        <f t="shared" si="8"/>
        <v>4.4081660908397297E-2</v>
      </c>
      <c r="BD47" s="27" t="s">
        <v>15</v>
      </c>
      <c r="BE47" s="20"/>
      <c r="BF47" s="5"/>
      <c r="BG47" s="6"/>
      <c r="BH47" s="6"/>
      <c r="BI47" s="6"/>
      <c r="BJ47" s="6"/>
      <c r="BK47" s="6"/>
      <c r="BL47" s="29">
        <f t="shared" si="9"/>
        <v>4.4081660908397297E-2</v>
      </c>
      <c r="BM47" s="28" t="s">
        <v>16</v>
      </c>
      <c r="BN47" s="20"/>
      <c r="BO47" s="5"/>
      <c r="BP47" s="6"/>
      <c r="BQ47" s="6"/>
      <c r="BR47" s="6"/>
      <c r="BS47" s="6"/>
      <c r="BT47" s="6"/>
      <c r="BU47" s="29">
        <f t="shared" si="7"/>
        <v>4.4081660908397297E-2</v>
      </c>
    </row>
    <row r="48" spans="1:73">
      <c r="A48" s="4">
        <v>1994</v>
      </c>
      <c r="B48" s="19" t="s">
        <v>17</v>
      </c>
      <c r="C48" s="34">
        <v>0.80769999999999997</v>
      </c>
      <c r="D48" s="36" t="s">
        <v>21</v>
      </c>
      <c r="E48" s="37">
        <v>2</v>
      </c>
      <c r="F48" s="37">
        <v>2</v>
      </c>
      <c r="G48" s="37">
        <v>3</v>
      </c>
      <c r="H48" s="37">
        <v>3</v>
      </c>
      <c r="I48" s="38">
        <v>1</v>
      </c>
      <c r="J48" s="39">
        <f t="shared" si="0"/>
        <v>0.51126068492676302</v>
      </c>
      <c r="K48" s="22" t="s">
        <v>10</v>
      </c>
      <c r="L48" s="20"/>
      <c r="M48" s="5"/>
      <c r="N48" s="6"/>
      <c r="O48" s="6"/>
      <c r="P48" s="6"/>
      <c r="Q48" s="6"/>
      <c r="R48" s="6"/>
      <c r="S48" s="29">
        <f t="shared" si="1"/>
        <v>4.4081660908397297E-2</v>
      </c>
      <c r="T48" s="23" t="s">
        <v>11</v>
      </c>
      <c r="U48" s="20"/>
      <c r="V48" s="5"/>
      <c r="W48" s="6"/>
      <c r="X48" s="6"/>
      <c r="Y48" s="6"/>
      <c r="Z48" s="6"/>
      <c r="AA48" s="6"/>
      <c r="AB48" s="29">
        <f t="shared" si="3"/>
        <v>4.4081660908397297E-2</v>
      </c>
      <c r="AC48" s="24" t="s">
        <v>12</v>
      </c>
      <c r="AD48" s="20"/>
      <c r="AE48" s="5"/>
      <c r="AF48" s="6"/>
      <c r="AG48" s="6"/>
      <c r="AH48" s="6"/>
      <c r="AI48" s="6"/>
      <c r="AJ48" s="6"/>
      <c r="AK48" s="29">
        <f t="shared" si="4"/>
        <v>4.4081660908397297E-2</v>
      </c>
      <c r="AL48" s="25" t="s">
        <v>13</v>
      </c>
      <c r="AM48" s="20"/>
      <c r="AN48" s="5"/>
      <c r="AO48" s="6"/>
      <c r="AP48" s="6"/>
      <c r="AQ48" s="6"/>
      <c r="AR48" s="6"/>
      <c r="AS48" s="6"/>
      <c r="AT48" s="29">
        <f t="shared" si="2"/>
        <v>4.4081660908397297E-2</v>
      </c>
      <c r="AU48" s="26" t="s">
        <v>14</v>
      </c>
      <c r="AV48" s="20"/>
      <c r="AW48" s="5"/>
      <c r="AX48" s="6"/>
      <c r="AY48" s="6"/>
      <c r="AZ48" s="6"/>
      <c r="BA48" s="6"/>
      <c r="BB48" s="6"/>
      <c r="BC48" s="29">
        <f t="shared" si="8"/>
        <v>4.4081660908397297E-2</v>
      </c>
      <c r="BD48" s="27" t="s">
        <v>15</v>
      </c>
      <c r="BE48" s="20"/>
      <c r="BF48" s="5"/>
      <c r="BG48" s="6"/>
      <c r="BH48" s="6"/>
      <c r="BI48" s="6"/>
      <c r="BJ48" s="6"/>
      <c r="BK48" s="6"/>
      <c r="BL48" s="29">
        <f t="shared" si="9"/>
        <v>4.4081660908397297E-2</v>
      </c>
      <c r="BM48" s="28" t="s">
        <v>16</v>
      </c>
      <c r="BN48" s="20"/>
      <c r="BO48" s="5"/>
      <c r="BP48" s="6"/>
      <c r="BQ48" s="6"/>
      <c r="BR48" s="6"/>
      <c r="BS48" s="6"/>
      <c r="BT48" s="6"/>
      <c r="BU48" s="29">
        <f t="shared" si="7"/>
        <v>4.4081660908397297E-2</v>
      </c>
    </row>
    <row r="49" spans="1:73">
      <c r="A49" s="4">
        <v>1995</v>
      </c>
      <c r="B49" s="19" t="s">
        <v>17</v>
      </c>
      <c r="C49" s="34">
        <v>0.80769999999999997</v>
      </c>
      <c r="D49" s="36" t="s">
        <v>21</v>
      </c>
      <c r="E49" s="37">
        <v>2</v>
      </c>
      <c r="F49" s="37">
        <v>2</v>
      </c>
      <c r="G49" s="37">
        <v>3</v>
      </c>
      <c r="H49" s="37">
        <v>3</v>
      </c>
      <c r="I49" s="38">
        <v>1</v>
      </c>
      <c r="J49" s="39">
        <f t="shared" si="0"/>
        <v>0.51126068492676302</v>
      </c>
      <c r="K49" s="22" t="s">
        <v>10</v>
      </c>
      <c r="L49" s="20"/>
      <c r="M49" s="5"/>
      <c r="N49" s="6"/>
      <c r="O49" s="6"/>
      <c r="P49" s="6"/>
      <c r="Q49" s="6"/>
      <c r="R49" s="6"/>
      <c r="S49" s="29">
        <f t="shared" si="1"/>
        <v>4.4081660908397297E-2</v>
      </c>
      <c r="T49" s="23" t="s">
        <v>11</v>
      </c>
      <c r="U49" s="20"/>
      <c r="V49" s="5"/>
      <c r="W49" s="6"/>
      <c r="X49" s="6"/>
      <c r="Y49" s="6"/>
      <c r="Z49" s="6"/>
      <c r="AA49" s="6"/>
      <c r="AB49" s="29">
        <f t="shared" si="3"/>
        <v>4.4081660908397297E-2</v>
      </c>
      <c r="AC49" s="24" t="s">
        <v>12</v>
      </c>
      <c r="AD49" s="20"/>
      <c r="AE49" s="5"/>
      <c r="AF49" s="6"/>
      <c r="AG49" s="6"/>
      <c r="AH49" s="6"/>
      <c r="AI49" s="6"/>
      <c r="AJ49" s="6"/>
      <c r="AK49" s="29">
        <f t="shared" si="4"/>
        <v>4.4081660908397297E-2</v>
      </c>
      <c r="AL49" s="25" t="s">
        <v>13</v>
      </c>
      <c r="AM49" s="20"/>
      <c r="AN49" s="5"/>
      <c r="AO49" s="6"/>
      <c r="AP49" s="6"/>
      <c r="AQ49" s="6"/>
      <c r="AR49" s="6"/>
      <c r="AS49" s="6"/>
      <c r="AT49" s="29">
        <f t="shared" si="2"/>
        <v>4.4081660908397297E-2</v>
      </c>
      <c r="AU49" s="26" t="s">
        <v>14</v>
      </c>
      <c r="AV49" s="20"/>
      <c r="AW49" s="5"/>
      <c r="AX49" s="6"/>
      <c r="AY49" s="6"/>
      <c r="AZ49" s="6"/>
      <c r="BA49" s="6"/>
      <c r="BB49" s="6"/>
      <c r="BC49" s="29">
        <f t="shared" si="8"/>
        <v>4.4081660908397297E-2</v>
      </c>
      <c r="BD49" s="27" t="s">
        <v>15</v>
      </c>
      <c r="BE49" s="20"/>
      <c r="BF49" s="5"/>
      <c r="BG49" s="6"/>
      <c r="BH49" s="6"/>
      <c r="BI49" s="6"/>
      <c r="BJ49" s="6"/>
      <c r="BK49" s="6"/>
      <c r="BL49" s="29">
        <f t="shared" si="9"/>
        <v>4.4081660908397297E-2</v>
      </c>
      <c r="BM49" s="28" t="s">
        <v>16</v>
      </c>
      <c r="BN49" s="20"/>
      <c r="BO49" s="5"/>
      <c r="BP49" s="6"/>
      <c r="BQ49" s="6"/>
      <c r="BR49" s="6"/>
      <c r="BS49" s="6"/>
      <c r="BT49" s="6"/>
      <c r="BU49" s="29">
        <f t="shared" si="7"/>
        <v>4.4081660908397297E-2</v>
      </c>
    </row>
    <row r="50" spans="1:73">
      <c r="A50" s="4">
        <v>1996</v>
      </c>
      <c r="B50" s="19" t="s">
        <v>17</v>
      </c>
      <c r="C50" s="34">
        <v>0.80769999999999997</v>
      </c>
      <c r="D50" s="36" t="s">
        <v>21</v>
      </c>
      <c r="E50" s="37">
        <v>2</v>
      </c>
      <c r="F50" s="37">
        <v>2</v>
      </c>
      <c r="G50" s="37">
        <v>3</v>
      </c>
      <c r="H50" s="37">
        <v>3</v>
      </c>
      <c r="I50" s="38">
        <v>1</v>
      </c>
      <c r="J50" s="39">
        <f t="shared" si="0"/>
        <v>0.51126068492676302</v>
      </c>
      <c r="K50" s="22" t="s">
        <v>10</v>
      </c>
      <c r="L50" s="20"/>
      <c r="M50" s="5"/>
      <c r="N50" s="6"/>
      <c r="O50" s="6"/>
      <c r="P50" s="6"/>
      <c r="Q50" s="6"/>
      <c r="R50" s="6"/>
      <c r="S50" s="29">
        <f t="shared" si="1"/>
        <v>4.4081660908397297E-2</v>
      </c>
      <c r="T50" s="23" t="s">
        <v>11</v>
      </c>
      <c r="U50" s="20"/>
      <c r="V50" s="5"/>
      <c r="W50" s="6"/>
      <c r="X50" s="6"/>
      <c r="Y50" s="6"/>
      <c r="Z50" s="6"/>
      <c r="AA50" s="6"/>
      <c r="AB50" s="29">
        <f t="shared" si="3"/>
        <v>4.4081660908397297E-2</v>
      </c>
      <c r="AC50" s="24" t="s">
        <v>12</v>
      </c>
      <c r="AD50" s="20"/>
      <c r="AE50" s="5"/>
      <c r="AF50" s="6"/>
      <c r="AG50" s="6"/>
      <c r="AH50" s="6"/>
      <c r="AI50" s="6"/>
      <c r="AJ50" s="6"/>
      <c r="AK50" s="29">
        <f t="shared" si="4"/>
        <v>4.4081660908397297E-2</v>
      </c>
      <c r="AL50" s="25" t="s">
        <v>13</v>
      </c>
      <c r="AM50" s="20"/>
      <c r="AN50" s="5"/>
      <c r="AO50" s="6"/>
      <c r="AP50" s="6"/>
      <c r="AQ50" s="6"/>
      <c r="AR50" s="6"/>
      <c r="AS50" s="6"/>
      <c r="AT50" s="29">
        <f t="shared" si="2"/>
        <v>4.4081660908397297E-2</v>
      </c>
      <c r="AU50" s="26" t="s">
        <v>14</v>
      </c>
      <c r="AV50" s="20"/>
      <c r="AW50" s="5"/>
      <c r="AX50" s="6"/>
      <c r="AY50" s="6"/>
      <c r="AZ50" s="6"/>
      <c r="BA50" s="6"/>
      <c r="BB50" s="6"/>
      <c r="BC50" s="29">
        <f t="shared" si="8"/>
        <v>4.4081660908397297E-2</v>
      </c>
      <c r="BD50" s="27" t="s">
        <v>15</v>
      </c>
      <c r="BE50" s="20"/>
      <c r="BF50" s="5"/>
      <c r="BG50" s="6"/>
      <c r="BH50" s="6"/>
      <c r="BI50" s="6"/>
      <c r="BJ50" s="6"/>
      <c r="BK50" s="6"/>
      <c r="BL50" s="29">
        <f t="shared" si="9"/>
        <v>4.4081660908397297E-2</v>
      </c>
      <c r="BM50" s="28" t="s">
        <v>16</v>
      </c>
      <c r="BN50" s="20"/>
      <c r="BO50" s="5"/>
      <c r="BP50" s="6"/>
      <c r="BQ50" s="6"/>
      <c r="BR50" s="6"/>
      <c r="BS50" s="6"/>
      <c r="BT50" s="6"/>
      <c r="BU50" s="29">
        <f t="shared" si="7"/>
        <v>4.4081660908397297E-2</v>
      </c>
    </row>
    <row r="51" spans="1:73">
      <c r="A51" s="4">
        <v>1997</v>
      </c>
      <c r="B51" s="19" t="s">
        <v>17</v>
      </c>
      <c r="C51" s="34">
        <v>0.80769999999999997</v>
      </c>
      <c r="D51" s="36" t="s">
        <v>21</v>
      </c>
      <c r="E51" s="37">
        <v>2</v>
      </c>
      <c r="F51" s="37">
        <v>2</v>
      </c>
      <c r="G51" s="37">
        <v>3</v>
      </c>
      <c r="H51" s="37">
        <v>3</v>
      </c>
      <c r="I51" s="38">
        <v>1</v>
      </c>
      <c r="J51" s="39">
        <f t="shared" si="0"/>
        <v>0.51126068492676302</v>
      </c>
      <c r="K51" s="22" t="s">
        <v>10</v>
      </c>
      <c r="L51" s="20"/>
      <c r="M51" s="5"/>
      <c r="N51" s="6"/>
      <c r="O51" s="6"/>
      <c r="P51" s="6"/>
      <c r="Q51" s="6"/>
      <c r="R51" s="6"/>
      <c r="S51" s="29">
        <f t="shared" si="1"/>
        <v>4.4081660908397297E-2</v>
      </c>
      <c r="T51" s="23" t="s">
        <v>11</v>
      </c>
      <c r="U51" s="20"/>
      <c r="V51" s="5"/>
      <c r="W51" s="6"/>
      <c r="X51" s="6"/>
      <c r="Y51" s="6"/>
      <c r="Z51" s="6"/>
      <c r="AA51" s="6"/>
      <c r="AB51" s="29">
        <f t="shared" si="3"/>
        <v>4.4081660908397297E-2</v>
      </c>
      <c r="AC51" s="24" t="s">
        <v>12</v>
      </c>
      <c r="AD51" s="20"/>
      <c r="AE51" s="5"/>
      <c r="AF51" s="6"/>
      <c r="AG51" s="6"/>
      <c r="AH51" s="6"/>
      <c r="AI51" s="6"/>
      <c r="AJ51" s="6"/>
      <c r="AK51" s="29">
        <f t="shared" si="4"/>
        <v>4.4081660908397297E-2</v>
      </c>
      <c r="AL51" s="25" t="s">
        <v>13</v>
      </c>
      <c r="AM51" s="20"/>
      <c r="AN51" s="5"/>
      <c r="AO51" s="6"/>
      <c r="AP51" s="6"/>
      <c r="AQ51" s="6"/>
      <c r="AR51" s="6"/>
      <c r="AS51" s="6"/>
      <c r="AT51" s="29">
        <f t="shared" si="2"/>
        <v>4.4081660908397297E-2</v>
      </c>
      <c r="AU51" s="26" t="s">
        <v>14</v>
      </c>
      <c r="AV51" s="20"/>
      <c r="AW51" s="5"/>
      <c r="AX51" s="6"/>
      <c r="AY51" s="6"/>
      <c r="AZ51" s="6"/>
      <c r="BA51" s="6"/>
      <c r="BB51" s="6"/>
      <c r="BC51" s="29">
        <f t="shared" si="8"/>
        <v>4.4081660908397297E-2</v>
      </c>
      <c r="BD51" s="27" t="s">
        <v>15</v>
      </c>
      <c r="BE51" s="20"/>
      <c r="BF51" s="5"/>
      <c r="BG51" s="6"/>
      <c r="BH51" s="6"/>
      <c r="BI51" s="6"/>
      <c r="BJ51" s="6"/>
      <c r="BK51" s="6"/>
      <c r="BL51" s="29">
        <f t="shared" si="9"/>
        <v>4.4081660908397297E-2</v>
      </c>
      <c r="BM51" s="28" t="s">
        <v>16</v>
      </c>
      <c r="BN51" s="20"/>
      <c r="BO51" s="5"/>
      <c r="BP51" s="6"/>
      <c r="BQ51" s="6"/>
      <c r="BR51" s="6"/>
      <c r="BS51" s="6"/>
      <c r="BT51" s="6"/>
      <c r="BU51" s="29">
        <f t="shared" si="7"/>
        <v>4.4081660908397297E-2</v>
      </c>
    </row>
    <row r="52" spans="1:73">
      <c r="A52" s="4">
        <v>1998</v>
      </c>
      <c r="B52" s="19" t="s">
        <v>17</v>
      </c>
      <c r="C52" s="34">
        <v>0.80769999999999997</v>
      </c>
      <c r="D52" s="36" t="s">
        <v>21</v>
      </c>
      <c r="E52" s="37">
        <v>2</v>
      </c>
      <c r="F52" s="37">
        <v>2</v>
      </c>
      <c r="G52" s="37">
        <v>3</v>
      </c>
      <c r="H52" s="37">
        <v>3</v>
      </c>
      <c r="I52" s="38">
        <v>1</v>
      </c>
      <c r="J52" s="39">
        <f t="shared" si="0"/>
        <v>0.51126068492676302</v>
      </c>
      <c r="K52" s="22" t="s">
        <v>10</v>
      </c>
      <c r="L52" s="20"/>
      <c r="M52" s="5"/>
      <c r="N52" s="6"/>
      <c r="O52" s="6"/>
      <c r="P52" s="6"/>
      <c r="Q52" s="6"/>
      <c r="R52" s="6"/>
      <c r="S52" s="29">
        <f t="shared" si="1"/>
        <v>4.4081660908397297E-2</v>
      </c>
      <c r="T52" s="23" t="s">
        <v>11</v>
      </c>
      <c r="U52" s="20"/>
      <c r="V52" s="5"/>
      <c r="W52" s="6"/>
      <c r="X52" s="6"/>
      <c r="Y52" s="6"/>
      <c r="Z52" s="6"/>
      <c r="AA52" s="6"/>
      <c r="AB52" s="29">
        <f t="shared" si="3"/>
        <v>4.4081660908397297E-2</v>
      </c>
      <c r="AC52" s="24" t="s">
        <v>12</v>
      </c>
      <c r="AD52" s="20"/>
      <c r="AE52" s="5"/>
      <c r="AF52" s="6"/>
      <c r="AG52" s="6"/>
      <c r="AH52" s="6"/>
      <c r="AI52" s="6"/>
      <c r="AJ52" s="6"/>
      <c r="AK52" s="29">
        <f t="shared" si="4"/>
        <v>4.4081660908397297E-2</v>
      </c>
      <c r="AL52" s="25" t="s">
        <v>13</v>
      </c>
      <c r="AM52" s="20"/>
      <c r="AN52" s="5"/>
      <c r="AO52" s="6"/>
      <c r="AP52" s="6"/>
      <c r="AQ52" s="6"/>
      <c r="AR52" s="6"/>
      <c r="AS52" s="6"/>
      <c r="AT52" s="29">
        <f t="shared" si="2"/>
        <v>4.4081660908397297E-2</v>
      </c>
      <c r="AU52" s="26" t="s">
        <v>14</v>
      </c>
      <c r="AV52" s="20"/>
      <c r="AW52" s="5"/>
      <c r="AX52" s="6"/>
      <c r="AY52" s="6"/>
      <c r="AZ52" s="6"/>
      <c r="BA52" s="6"/>
      <c r="BB52" s="6"/>
      <c r="BC52" s="29">
        <f t="shared" si="8"/>
        <v>4.4081660908397297E-2</v>
      </c>
      <c r="BD52" s="27" t="s">
        <v>15</v>
      </c>
      <c r="BE52" s="20"/>
      <c r="BF52" s="5"/>
      <c r="BG52" s="6"/>
      <c r="BH52" s="6"/>
      <c r="BI52" s="6"/>
      <c r="BJ52" s="6"/>
      <c r="BK52" s="6"/>
      <c r="BL52" s="29">
        <f t="shared" si="9"/>
        <v>4.4081660908397297E-2</v>
      </c>
      <c r="BM52" s="28" t="s">
        <v>16</v>
      </c>
      <c r="BN52" s="20"/>
      <c r="BO52" s="5"/>
      <c r="BP52" s="6"/>
      <c r="BQ52" s="6"/>
      <c r="BR52" s="6"/>
      <c r="BS52" s="6"/>
      <c r="BT52" s="6"/>
      <c r="BU52" s="29">
        <f t="shared" si="7"/>
        <v>4.4081660908397297E-2</v>
      </c>
    </row>
    <row r="53" spans="1:73">
      <c r="A53" s="4">
        <v>1999</v>
      </c>
      <c r="B53" s="19" t="s">
        <v>17</v>
      </c>
      <c r="C53" s="34">
        <v>0.80769999999999997</v>
      </c>
      <c r="D53" s="36" t="s">
        <v>21</v>
      </c>
      <c r="E53" s="37">
        <v>2</v>
      </c>
      <c r="F53" s="37">
        <v>2</v>
      </c>
      <c r="G53" s="37">
        <v>3</v>
      </c>
      <c r="H53" s="37">
        <v>3</v>
      </c>
      <c r="I53" s="38">
        <v>1</v>
      </c>
      <c r="J53" s="39">
        <f t="shared" si="0"/>
        <v>0.51126068492676302</v>
      </c>
      <c r="K53" s="22" t="s">
        <v>10</v>
      </c>
      <c r="L53" s="20"/>
      <c r="M53" s="5"/>
      <c r="N53" s="6"/>
      <c r="O53" s="6"/>
      <c r="P53" s="6"/>
      <c r="Q53" s="6"/>
      <c r="R53" s="6"/>
      <c r="S53" s="29">
        <f t="shared" si="1"/>
        <v>4.4081660908397297E-2</v>
      </c>
      <c r="T53" s="23" t="s">
        <v>11</v>
      </c>
      <c r="U53" s="20"/>
      <c r="V53" s="5"/>
      <c r="W53" s="6"/>
      <c r="X53" s="6"/>
      <c r="Y53" s="6"/>
      <c r="Z53" s="6"/>
      <c r="AA53" s="6"/>
      <c r="AB53" s="29">
        <f t="shared" si="3"/>
        <v>4.4081660908397297E-2</v>
      </c>
      <c r="AC53" s="24" t="s">
        <v>12</v>
      </c>
      <c r="AD53" s="20"/>
      <c r="AE53" s="5"/>
      <c r="AF53" s="6"/>
      <c r="AG53" s="6"/>
      <c r="AH53" s="6"/>
      <c r="AI53" s="6"/>
      <c r="AJ53" s="6"/>
      <c r="AK53" s="29">
        <f t="shared" si="4"/>
        <v>4.4081660908397297E-2</v>
      </c>
      <c r="AL53" s="25" t="s">
        <v>13</v>
      </c>
      <c r="AM53" s="20"/>
      <c r="AN53" s="5"/>
      <c r="AO53" s="6"/>
      <c r="AP53" s="6"/>
      <c r="AQ53" s="6"/>
      <c r="AR53" s="6"/>
      <c r="AS53" s="6"/>
      <c r="AT53" s="29">
        <f t="shared" si="2"/>
        <v>4.4081660908397297E-2</v>
      </c>
      <c r="AU53" s="26" t="s">
        <v>14</v>
      </c>
      <c r="AV53" s="20"/>
      <c r="AW53" s="5"/>
      <c r="AX53" s="6"/>
      <c r="AY53" s="6"/>
      <c r="AZ53" s="6"/>
      <c r="BA53" s="6"/>
      <c r="BB53" s="6"/>
      <c r="BC53" s="29">
        <f t="shared" si="8"/>
        <v>4.4081660908397297E-2</v>
      </c>
      <c r="BD53" s="27" t="s">
        <v>15</v>
      </c>
      <c r="BE53" s="20"/>
      <c r="BF53" s="5"/>
      <c r="BG53" s="6"/>
      <c r="BH53" s="6"/>
      <c r="BI53" s="6"/>
      <c r="BJ53" s="6"/>
      <c r="BK53" s="6"/>
      <c r="BL53" s="29">
        <f t="shared" si="9"/>
        <v>4.4081660908397297E-2</v>
      </c>
      <c r="BM53" s="28" t="s">
        <v>16</v>
      </c>
      <c r="BN53" s="20"/>
      <c r="BO53" s="5"/>
      <c r="BP53" s="6"/>
      <c r="BQ53" s="6"/>
      <c r="BR53" s="6"/>
      <c r="BS53" s="6"/>
      <c r="BT53" s="6"/>
      <c r="BU53" s="29">
        <f t="shared" si="7"/>
        <v>4.4081660908397297E-2</v>
      </c>
    </row>
    <row r="54" spans="1:73">
      <c r="A54" s="4">
        <v>2000</v>
      </c>
      <c r="B54" s="19" t="s">
        <v>17</v>
      </c>
      <c r="C54" s="34">
        <v>0.80769999999999997</v>
      </c>
      <c r="D54" s="36" t="s">
        <v>21</v>
      </c>
      <c r="E54" s="37">
        <v>2</v>
      </c>
      <c r="F54" s="37">
        <v>2</v>
      </c>
      <c r="G54" s="37">
        <v>3</v>
      </c>
      <c r="H54" s="37">
        <v>3</v>
      </c>
      <c r="I54" s="38">
        <v>1</v>
      </c>
      <c r="J54" s="39">
        <f t="shared" si="0"/>
        <v>0.51126068492676302</v>
      </c>
      <c r="K54" s="22" t="s">
        <v>10</v>
      </c>
      <c r="L54" s="20"/>
      <c r="M54" s="5"/>
      <c r="N54" s="6"/>
      <c r="O54" s="6"/>
      <c r="P54" s="6"/>
      <c r="Q54" s="6"/>
      <c r="R54" s="6"/>
      <c r="S54" s="29">
        <f t="shared" si="1"/>
        <v>4.4081660908397297E-2</v>
      </c>
      <c r="T54" s="23" t="s">
        <v>11</v>
      </c>
      <c r="U54" s="20"/>
      <c r="V54" s="5"/>
      <c r="W54" s="6"/>
      <c r="X54" s="6"/>
      <c r="Y54" s="6"/>
      <c r="Z54" s="6"/>
      <c r="AA54" s="6"/>
      <c r="AB54" s="29">
        <f t="shared" si="3"/>
        <v>4.4081660908397297E-2</v>
      </c>
      <c r="AC54" s="24" t="s">
        <v>12</v>
      </c>
      <c r="AD54" s="20"/>
      <c r="AE54" s="5"/>
      <c r="AF54" s="6"/>
      <c r="AG54" s="6"/>
      <c r="AH54" s="6"/>
      <c r="AI54" s="6"/>
      <c r="AJ54" s="6"/>
      <c r="AK54" s="29">
        <f t="shared" si="4"/>
        <v>4.4081660908397297E-2</v>
      </c>
      <c r="AL54" s="25" t="s">
        <v>13</v>
      </c>
      <c r="AM54" s="20"/>
      <c r="AN54" s="5"/>
      <c r="AO54" s="6"/>
      <c r="AP54" s="6"/>
      <c r="AQ54" s="6"/>
      <c r="AR54" s="6"/>
      <c r="AS54" s="6"/>
      <c r="AT54" s="29">
        <f t="shared" si="2"/>
        <v>4.4081660908397297E-2</v>
      </c>
      <c r="AU54" s="26" t="s">
        <v>14</v>
      </c>
      <c r="AV54" s="20"/>
      <c r="AW54" s="5"/>
      <c r="AX54" s="6"/>
      <c r="AY54" s="6"/>
      <c r="AZ54" s="6"/>
      <c r="BA54" s="6"/>
      <c r="BB54" s="6"/>
      <c r="BC54" s="29">
        <f t="shared" si="8"/>
        <v>4.4081660908397297E-2</v>
      </c>
      <c r="BD54" s="27" t="s">
        <v>15</v>
      </c>
      <c r="BE54" s="20"/>
      <c r="BF54" s="5"/>
      <c r="BG54" s="6"/>
      <c r="BH54" s="6"/>
      <c r="BI54" s="6"/>
      <c r="BJ54" s="6"/>
      <c r="BK54" s="6"/>
      <c r="BL54" s="29">
        <f t="shared" si="9"/>
        <v>4.4081660908397297E-2</v>
      </c>
      <c r="BM54" s="28" t="s">
        <v>16</v>
      </c>
      <c r="BN54" s="20"/>
      <c r="BO54" s="5"/>
      <c r="BP54" s="6"/>
      <c r="BQ54" s="6"/>
      <c r="BR54" s="6"/>
      <c r="BS54" s="6"/>
      <c r="BT54" s="6"/>
      <c r="BU54" s="29">
        <f t="shared" si="7"/>
        <v>4.4081660908397297E-2</v>
      </c>
    </row>
    <row r="55" spans="1:73">
      <c r="A55" s="4">
        <v>2001</v>
      </c>
      <c r="B55" s="19" t="s">
        <v>17</v>
      </c>
      <c r="C55" s="34">
        <v>0.80769999999999997</v>
      </c>
      <c r="D55" s="36" t="s">
        <v>21</v>
      </c>
      <c r="E55" s="37">
        <v>2</v>
      </c>
      <c r="F55" s="37">
        <v>2</v>
      </c>
      <c r="G55" s="37">
        <v>3</v>
      </c>
      <c r="H55" s="37">
        <v>3</v>
      </c>
      <c r="I55" s="38">
        <v>1</v>
      </c>
      <c r="J55" s="39">
        <f t="shared" si="0"/>
        <v>0.51126068492676302</v>
      </c>
      <c r="K55" s="22" t="s">
        <v>10</v>
      </c>
      <c r="L55" s="20"/>
      <c r="M55" s="5"/>
      <c r="N55" s="6"/>
      <c r="O55" s="6"/>
      <c r="P55" s="6"/>
      <c r="Q55" s="6"/>
      <c r="R55" s="6"/>
      <c r="S55" s="29">
        <f t="shared" si="1"/>
        <v>4.4081660908397297E-2</v>
      </c>
      <c r="T55" s="23" t="s">
        <v>11</v>
      </c>
      <c r="U55" s="20"/>
      <c r="V55" s="5"/>
      <c r="W55" s="6"/>
      <c r="X55" s="6"/>
      <c r="Y55" s="6"/>
      <c r="Z55" s="6"/>
      <c r="AA55" s="6"/>
      <c r="AB55" s="29">
        <f t="shared" si="3"/>
        <v>4.4081660908397297E-2</v>
      </c>
      <c r="AC55" s="24" t="s">
        <v>12</v>
      </c>
      <c r="AD55" s="20"/>
      <c r="AE55" s="5"/>
      <c r="AF55" s="6"/>
      <c r="AG55" s="6"/>
      <c r="AH55" s="6"/>
      <c r="AI55" s="6"/>
      <c r="AJ55" s="6"/>
      <c r="AK55" s="29">
        <f t="shared" si="4"/>
        <v>4.4081660908397297E-2</v>
      </c>
      <c r="AL55" s="25" t="s">
        <v>13</v>
      </c>
      <c r="AM55" s="20"/>
      <c r="AN55" s="5"/>
      <c r="AO55" s="6"/>
      <c r="AP55" s="6"/>
      <c r="AQ55" s="6"/>
      <c r="AR55" s="6"/>
      <c r="AS55" s="6"/>
      <c r="AT55" s="29">
        <f t="shared" si="2"/>
        <v>4.4081660908397297E-2</v>
      </c>
      <c r="AU55" s="26" t="s">
        <v>14</v>
      </c>
      <c r="AV55" s="20"/>
      <c r="AW55" s="5"/>
      <c r="AX55" s="6"/>
      <c r="AY55" s="6"/>
      <c r="AZ55" s="6"/>
      <c r="BA55" s="6"/>
      <c r="BB55" s="6"/>
      <c r="BC55" s="29">
        <f t="shared" si="8"/>
        <v>4.4081660908397297E-2</v>
      </c>
      <c r="BD55" s="27" t="s">
        <v>15</v>
      </c>
      <c r="BE55" s="20"/>
      <c r="BF55" s="5"/>
      <c r="BG55" s="6"/>
      <c r="BH55" s="6"/>
      <c r="BI55" s="6"/>
      <c r="BJ55" s="6"/>
      <c r="BK55" s="6"/>
      <c r="BL55" s="29">
        <f t="shared" si="9"/>
        <v>4.4081660908397297E-2</v>
      </c>
      <c r="BM55" s="28" t="s">
        <v>16</v>
      </c>
      <c r="BN55" s="20"/>
      <c r="BO55" s="5"/>
      <c r="BP55" s="6"/>
      <c r="BQ55" s="6"/>
      <c r="BR55" s="6"/>
      <c r="BS55" s="6"/>
      <c r="BT55" s="6"/>
      <c r="BU55" s="29">
        <f t="shared" si="7"/>
        <v>4.4081660908397297E-2</v>
      </c>
    </row>
    <row r="56" spans="1:73">
      <c r="A56" s="4">
        <v>2002</v>
      </c>
      <c r="B56" s="19" t="s">
        <v>17</v>
      </c>
      <c r="C56" s="34">
        <v>0.80769999999999997</v>
      </c>
      <c r="D56" s="36" t="s">
        <v>21</v>
      </c>
      <c r="E56" s="37">
        <v>2</v>
      </c>
      <c r="F56" s="37">
        <v>2</v>
      </c>
      <c r="G56" s="37">
        <v>3</v>
      </c>
      <c r="H56" s="37">
        <v>3</v>
      </c>
      <c r="I56" s="38">
        <v>1</v>
      </c>
      <c r="J56" s="39">
        <f t="shared" si="0"/>
        <v>0.51126068492676302</v>
      </c>
      <c r="K56" s="22" t="s">
        <v>10</v>
      </c>
      <c r="L56" s="20"/>
      <c r="M56" s="5"/>
      <c r="N56" s="6"/>
      <c r="O56" s="6"/>
      <c r="P56" s="6"/>
      <c r="Q56" s="6"/>
      <c r="R56" s="6"/>
      <c r="S56" s="29">
        <f t="shared" si="1"/>
        <v>4.4081660908397297E-2</v>
      </c>
      <c r="T56" s="23" t="s">
        <v>11</v>
      </c>
      <c r="U56" s="20"/>
      <c r="V56" s="5"/>
      <c r="W56" s="6"/>
      <c r="X56" s="6"/>
      <c r="Y56" s="6"/>
      <c r="Z56" s="6"/>
      <c r="AA56" s="6"/>
      <c r="AB56" s="29">
        <f t="shared" si="3"/>
        <v>4.4081660908397297E-2</v>
      </c>
      <c r="AC56" s="24" t="s">
        <v>12</v>
      </c>
      <c r="AD56" s="20"/>
      <c r="AE56" s="5"/>
      <c r="AF56" s="6"/>
      <c r="AG56" s="6"/>
      <c r="AH56" s="6"/>
      <c r="AI56" s="6"/>
      <c r="AJ56" s="6"/>
      <c r="AK56" s="29">
        <f t="shared" si="4"/>
        <v>4.4081660908397297E-2</v>
      </c>
      <c r="AL56" s="25" t="s">
        <v>13</v>
      </c>
      <c r="AM56" s="20"/>
      <c r="AN56" s="5"/>
      <c r="AO56" s="6"/>
      <c r="AP56" s="6"/>
      <c r="AQ56" s="6"/>
      <c r="AR56" s="6"/>
      <c r="AS56" s="6"/>
      <c r="AT56" s="29">
        <f t="shared" si="2"/>
        <v>4.4081660908397297E-2</v>
      </c>
      <c r="AU56" s="26" t="s">
        <v>14</v>
      </c>
      <c r="AV56" s="20"/>
      <c r="AW56" s="5"/>
      <c r="AX56" s="6"/>
      <c r="AY56" s="6"/>
      <c r="AZ56" s="6"/>
      <c r="BA56" s="6"/>
      <c r="BB56" s="6"/>
      <c r="BC56" s="29">
        <f t="shared" si="8"/>
        <v>4.4081660908397297E-2</v>
      </c>
      <c r="BD56" s="27" t="s">
        <v>15</v>
      </c>
      <c r="BE56" s="20"/>
      <c r="BF56" s="5"/>
      <c r="BG56" s="6"/>
      <c r="BH56" s="6"/>
      <c r="BI56" s="6"/>
      <c r="BJ56" s="6"/>
      <c r="BK56" s="6"/>
      <c r="BL56" s="29">
        <f t="shared" si="9"/>
        <v>4.4081660908397297E-2</v>
      </c>
      <c r="BM56" s="28" t="s">
        <v>16</v>
      </c>
      <c r="BN56" s="20"/>
      <c r="BO56" s="5"/>
      <c r="BP56" s="6"/>
      <c r="BQ56" s="6"/>
      <c r="BR56" s="6"/>
      <c r="BS56" s="6"/>
      <c r="BT56" s="6"/>
      <c r="BU56" s="29">
        <f t="shared" si="7"/>
        <v>4.4081660908397297E-2</v>
      </c>
    </row>
    <row r="57" spans="1:73">
      <c r="A57" s="4">
        <v>2003</v>
      </c>
      <c r="B57" s="19" t="s">
        <v>17</v>
      </c>
      <c r="C57" s="34">
        <v>0.80769999999999997</v>
      </c>
      <c r="D57" s="36" t="s">
        <v>21</v>
      </c>
      <c r="E57" s="37">
        <v>2</v>
      </c>
      <c r="F57" s="37">
        <v>2</v>
      </c>
      <c r="G57" s="37">
        <v>3</v>
      </c>
      <c r="H57" s="37">
        <v>3</v>
      </c>
      <c r="I57" s="38">
        <v>1</v>
      </c>
      <c r="J57" s="39">
        <f t="shared" si="0"/>
        <v>0.51126068492676302</v>
      </c>
      <c r="K57" s="22" t="s">
        <v>10</v>
      </c>
      <c r="L57" s="20"/>
      <c r="M57" s="5"/>
      <c r="N57" s="6"/>
      <c r="O57" s="6"/>
      <c r="P57" s="6"/>
      <c r="Q57" s="6"/>
      <c r="R57" s="6"/>
      <c r="S57" s="29">
        <f t="shared" si="1"/>
        <v>4.4081660908397297E-2</v>
      </c>
      <c r="T57" s="23" t="s">
        <v>11</v>
      </c>
      <c r="U57" s="20"/>
      <c r="V57" s="5"/>
      <c r="W57" s="6"/>
      <c r="X57" s="6"/>
      <c r="Y57" s="6"/>
      <c r="Z57" s="6"/>
      <c r="AA57" s="6"/>
      <c r="AB57" s="29">
        <f t="shared" si="3"/>
        <v>4.4081660908397297E-2</v>
      </c>
      <c r="AC57" s="24" t="s">
        <v>12</v>
      </c>
      <c r="AD57" s="20"/>
      <c r="AE57" s="5"/>
      <c r="AF57" s="6"/>
      <c r="AG57" s="6"/>
      <c r="AH57" s="6"/>
      <c r="AI57" s="6"/>
      <c r="AJ57" s="6"/>
      <c r="AK57" s="29">
        <f t="shared" si="4"/>
        <v>4.4081660908397297E-2</v>
      </c>
      <c r="AL57" s="25" t="s">
        <v>13</v>
      </c>
      <c r="AM57" s="20"/>
      <c r="AN57" s="5"/>
      <c r="AO57" s="6"/>
      <c r="AP57" s="6"/>
      <c r="AQ57" s="6"/>
      <c r="AR57" s="6"/>
      <c r="AS57" s="6"/>
      <c r="AT57" s="29">
        <f t="shared" si="2"/>
        <v>4.4081660908397297E-2</v>
      </c>
      <c r="AU57" s="26" t="s">
        <v>14</v>
      </c>
      <c r="AV57" s="20"/>
      <c r="AW57" s="5"/>
      <c r="AX57" s="6"/>
      <c r="AY57" s="6"/>
      <c r="AZ57" s="6"/>
      <c r="BA57" s="6"/>
      <c r="BB57" s="6"/>
      <c r="BC57" s="29">
        <f t="shared" si="8"/>
        <v>4.4081660908397297E-2</v>
      </c>
      <c r="BD57" s="27" t="s">
        <v>15</v>
      </c>
      <c r="BE57" s="20"/>
      <c r="BF57" s="5"/>
      <c r="BG57" s="6"/>
      <c r="BH57" s="6"/>
      <c r="BI57" s="6"/>
      <c r="BJ57" s="6"/>
      <c r="BK57" s="6"/>
      <c r="BL57" s="29">
        <f t="shared" si="9"/>
        <v>4.4081660908397297E-2</v>
      </c>
      <c r="BM57" s="28" t="s">
        <v>16</v>
      </c>
      <c r="BN57" s="20"/>
      <c r="BO57" s="5"/>
      <c r="BP57" s="6"/>
      <c r="BQ57" s="6"/>
      <c r="BR57" s="6"/>
      <c r="BS57" s="6"/>
      <c r="BT57" s="6"/>
      <c r="BU57" s="29">
        <f t="shared" si="7"/>
        <v>4.4081660908397297E-2</v>
      </c>
    </row>
    <row r="58" spans="1:73">
      <c r="A58" s="4">
        <v>2004</v>
      </c>
      <c r="B58" s="19" t="s">
        <v>17</v>
      </c>
      <c r="C58" s="34">
        <v>0.80769999999999997</v>
      </c>
      <c r="D58" s="36" t="s">
        <v>21</v>
      </c>
      <c r="E58" s="37">
        <v>2</v>
      </c>
      <c r="F58" s="37">
        <v>2</v>
      </c>
      <c r="G58" s="37">
        <v>3</v>
      </c>
      <c r="H58" s="37">
        <v>3</v>
      </c>
      <c r="I58" s="38">
        <v>1</v>
      </c>
      <c r="J58" s="39">
        <f t="shared" si="0"/>
        <v>0.51126068492676302</v>
      </c>
      <c r="K58" s="22" t="s">
        <v>10</v>
      </c>
      <c r="L58" s="20"/>
      <c r="M58" s="5"/>
      <c r="N58" s="6"/>
      <c r="O58" s="6"/>
      <c r="P58" s="6"/>
      <c r="Q58" s="6"/>
      <c r="R58" s="6"/>
      <c r="S58" s="29">
        <f t="shared" si="1"/>
        <v>4.4081660908397297E-2</v>
      </c>
      <c r="T58" s="23" t="s">
        <v>11</v>
      </c>
      <c r="U58" s="20"/>
      <c r="V58" s="5"/>
      <c r="W58" s="6"/>
      <c r="X58" s="6"/>
      <c r="Y58" s="6"/>
      <c r="Z58" s="6"/>
      <c r="AA58" s="6"/>
      <c r="AB58" s="29">
        <f t="shared" si="3"/>
        <v>4.4081660908397297E-2</v>
      </c>
      <c r="AC58" s="24" t="s">
        <v>12</v>
      </c>
      <c r="AD58" s="20"/>
      <c r="AE58" s="5"/>
      <c r="AF58" s="6"/>
      <c r="AG58" s="6"/>
      <c r="AH58" s="6"/>
      <c r="AI58" s="6"/>
      <c r="AJ58" s="6"/>
      <c r="AK58" s="29">
        <f t="shared" si="4"/>
        <v>4.4081660908397297E-2</v>
      </c>
      <c r="AL58" s="25" t="s">
        <v>13</v>
      </c>
      <c r="AM58" s="20"/>
      <c r="AN58" s="5"/>
      <c r="AO58" s="6"/>
      <c r="AP58" s="6"/>
      <c r="AQ58" s="6"/>
      <c r="AR58" s="6"/>
      <c r="AS58" s="6"/>
      <c r="AT58" s="29">
        <f t="shared" si="2"/>
        <v>4.4081660908397297E-2</v>
      </c>
      <c r="AU58" s="26" t="s">
        <v>14</v>
      </c>
      <c r="AV58" s="20"/>
      <c r="AW58" s="5"/>
      <c r="AX58" s="6"/>
      <c r="AY58" s="6"/>
      <c r="AZ58" s="6"/>
      <c r="BA58" s="6"/>
      <c r="BB58" s="6"/>
      <c r="BC58" s="29">
        <f t="shared" si="8"/>
        <v>4.4081660908397297E-2</v>
      </c>
      <c r="BD58" s="27" t="s">
        <v>15</v>
      </c>
      <c r="BE58" s="20"/>
      <c r="BF58" s="5"/>
      <c r="BG58" s="6"/>
      <c r="BH58" s="6"/>
      <c r="BI58" s="6"/>
      <c r="BJ58" s="6"/>
      <c r="BK58" s="6"/>
      <c r="BL58" s="29">
        <f t="shared" si="9"/>
        <v>4.4081660908397297E-2</v>
      </c>
      <c r="BM58" s="28" t="s">
        <v>16</v>
      </c>
      <c r="BN58" s="20"/>
      <c r="BO58" s="5"/>
      <c r="BP58" s="6"/>
      <c r="BQ58" s="6"/>
      <c r="BR58" s="6"/>
      <c r="BS58" s="6"/>
      <c r="BT58" s="6"/>
      <c r="BU58" s="29">
        <f t="shared" si="7"/>
        <v>4.4081660908397297E-2</v>
      </c>
    </row>
    <row r="59" spans="1:73">
      <c r="A59" s="4">
        <v>2005</v>
      </c>
      <c r="B59" s="19" t="s">
        <v>17</v>
      </c>
      <c r="C59" s="34">
        <v>0.80769999999999997</v>
      </c>
      <c r="D59" s="36" t="s">
        <v>21</v>
      </c>
      <c r="E59" s="37">
        <v>2</v>
      </c>
      <c r="F59" s="37">
        <v>2</v>
      </c>
      <c r="G59" s="37">
        <v>3</v>
      </c>
      <c r="H59" s="37">
        <v>3</v>
      </c>
      <c r="I59" s="38">
        <v>1</v>
      </c>
      <c r="J59" s="39">
        <f t="shared" si="0"/>
        <v>0.51126068492676302</v>
      </c>
      <c r="K59" s="22" t="s">
        <v>10</v>
      </c>
      <c r="L59" s="20"/>
      <c r="M59" s="5"/>
      <c r="N59" s="6"/>
      <c r="O59" s="6"/>
      <c r="P59" s="6"/>
      <c r="Q59" s="6"/>
      <c r="R59" s="6"/>
      <c r="S59" s="29">
        <f t="shared" si="1"/>
        <v>4.4081660908397297E-2</v>
      </c>
      <c r="T59" s="23" t="s">
        <v>11</v>
      </c>
      <c r="U59" s="20"/>
      <c r="V59" s="5"/>
      <c r="W59" s="6"/>
      <c r="X59" s="6"/>
      <c r="Y59" s="6"/>
      <c r="Z59" s="6"/>
      <c r="AA59" s="6"/>
      <c r="AB59" s="29">
        <f t="shared" si="3"/>
        <v>4.4081660908397297E-2</v>
      </c>
      <c r="AC59" s="24" t="s">
        <v>12</v>
      </c>
      <c r="AD59" s="20"/>
      <c r="AE59" s="5"/>
      <c r="AF59" s="6"/>
      <c r="AG59" s="6"/>
      <c r="AH59" s="6"/>
      <c r="AI59" s="6"/>
      <c r="AJ59" s="6"/>
      <c r="AK59" s="29">
        <f t="shared" si="4"/>
        <v>4.4081660908397297E-2</v>
      </c>
      <c r="AL59" s="25" t="s">
        <v>13</v>
      </c>
      <c r="AM59" s="20"/>
      <c r="AN59" s="5"/>
      <c r="AO59" s="6"/>
      <c r="AP59" s="6"/>
      <c r="AQ59" s="6"/>
      <c r="AR59" s="6"/>
      <c r="AS59" s="6"/>
      <c r="AT59" s="29">
        <f t="shared" si="2"/>
        <v>4.4081660908397297E-2</v>
      </c>
      <c r="AU59" s="26" t="s">
        <v>14</v>
      </c>
      <c r="AV59" s="20"/>
      <c r="AW59" s="5"/>
      <c r="AX59" s="6"/>
      <c r="AY59" s="6"/>
      <c r="AZ59" s="6"/>
      <c r="BA59" s="6"/>
      <c r="BB59" s="6"/>
      <c r="BC59" s="29">
        <f t="shared" si="8"/>
        <v>4.4081660908397297E-2</v>
      </c>
      <c r="BD59" s="27" t="s">
        <v>15</v>
      </c>
      <c r="BE59" s="20"/>
      <c r="BF59" s="5"/>
      <c r="BG59" s="6"/>
      <c r="BH59" s="6"/>
      <c r="BI59" s="6"/>
      <c r="BJ59" s="6"/>
      <c r="BK59" s="6"/>
      <c r="BL59" s="29">
        <f t="shared" si="9"/>
        <v>4.4081660908397297E-2</v>
      </c>
      <c r="BM59" s="28" t="s">
        <v>16</v>
      </c>
      <c r="BN59" s="20"/>
      <c r="BO59" s="5"/>
      <c r="BP59" s="6"/>
      <c r="BQ59" s="6"/>
      <c r="BR59" s="6"/>
      <c r="BS59" s="6"/>
      <c r="BT59" s="6"/>
      <c r="BU59" s="29">
        <f t="shared" si="7"/>
        <v>4.4081660908397297E-2</v>
      </c>
    </row>
    <row r="60" spans="1:73">
      <c r="A60" s="4">
        <v>2006</v>
      </c>
      <c r="B60" s="19" t="s">
        <v>17</v>
      </c>
      <c r="C60" s="34">
        <v>0.80769999999999997</v>
      </c>
      <c r="D60" s="36" t="s">
        <v>21</v>
      </c>
      <c r="E60" s="37">
        <v>2</v>
      </c>
      <c r="F60" s="37">
        <v>2</v>
      </c>
      <c r="G60" s="37">
        <v>3</v>
      </c>
      <c r="H60" s="37">
        <v>3</v>
      </c>
      <c r="I60" s="38">
        <v>1</v>
      </c>
      <c r="J60" s="39">
        <f t="shared" si="0"/>
        <v>0.51126068492676302</v>
      </c>
      <c r="K60" s="22" t="s">
        <v>10</v>
      </c>
      <c r="L60" s="20"/>
      <c r="M60" s="5"/>
      <c r="N60" s="6"/>
      <c r="O60" s="6"/>
      <c r="P60" s="6"/>
      <c r="Q60" s="6"/>
      <c r="R60" s="6"/>
      <c r="S60" s="29">
        <f t="shared" si="1"/>
        <v>4.4081660908397297E-2</v>
      </c>
      <c r="T60" s="23" t="s">
        <v>11</v>
      </c>
      <c r="U60" s="20"/>
      <c r="V60" s="5"/>
      <c r="W60" s="6"/>
      <c r="X60" s="6"/>
      <c r="Y60" s="6"/>
      <c r="Z60" s="6"/>
      <c r="AA60" s="6"/>
      <c r="AB60" s="29">
        <f t="shared" si="3"/>
        <v>4.4081660908397297E-2</v>
      </c>
      <c r="AC60" s="24" t="s">
        <v>12</v>
      </c>
      <c r="AD60" s="20"/>
      <c r="AE60" s="5"/>
      <c r="AF60" s="6"/>
      <c r="AG60" s="6"/>
      <c r="AH60" s="6"/>
      <c r="AI60" s="6"/>
      <c r="AJ60" s="6"/>
      <c r="AK60" s="29">
        <f t="shared" si="4"/>
        <v>4.4081660908397297E-2</v>
      </c>
      <c r="AL60" s="25" t="s">
        <v>13</v>
      </c>
      <c r="AM60" s="20"/>
      <c r="AN60" s="5"/>
      <c r="AO60" s="6"/>
      <c r="AP60" s="6"/>
      <c r="AQ60" s="6"/>
      <c r="AR60" s="6"/>
      <c r="AS60" s="6"/>
      <c r="AT60" s="29">
        <f t="shared" si="2"/>
        <v>4.4081660908397297E-2</v>
      </c>
      <c r="AU60" s="26" t="s">
        <v>14</v>
      </c>
      <c r="AV60" s="20"/>
      <c r="AW60" s="5"/>
      <c r="AX60" s="6"/>
      <c r="AY60" s="6"/>
      <c r="AZ60" s="6"/>
      <c r="BA60" s="6"/>
      <c r="BB60" s="6"/>
      <c r="BC60" s="29">
        <f t="shared" si="8"/>
        <v>4.4081660908397297E-2</v>
      </c>
      <c r="BD60" s="27" t="s">
        <v>15</v>
      </c>
      <c r="BE60" s="20"/>
      <c r="BF60" s="5"/>
      <c r="BG60" s="6"/>
      <c r="BH60" s="6"/>
      <c r="BI60" s="6"/>
      <c r="BJ60" s="6"/>
      <c r="BK60" s="6"/>
      <c r="BL60" s="29">
        <f t="shared" si="9"/>
        <v>4.4081660908397297E-2</v>
      </c>
      <c r="BM60" s="28" t="s">
        <v>16</v>
      </c>
      <c r="BN60" s="20"/>
      <c r="BO60" s="5"/>
      <c r="BP60" s="6"/>
      <c r="BQ60" s="6"/>
      <c r="BR60" s="6"/>
      <c r="BS60" s="6"/>
      <c r="BT60" s="6"/>
      <c r="BU60" s="29">
        <f t="shared" si="7"/>
        <v>4.4081660908397297E-2</v>
      </c>
    </row>
    <row r="61" spans="1:73">
      <c r="A61" s="4">
        <v>2007</v>
      </c>
      <c r="B61" s="19" t="s">
        <v>17</v>
      </c>
      <c r="C61" s="34">
        <v>0.80769999999999997</v>
      </c>
      <c r="D61" s="36" t="s">
        <v>21</v>
      </c>
      <c r="E61" s="37">
        <v>2</v>
      </c>
      <c r="F61" s="37">
        <v>2</v>
      </c>
      <c r="G61" s="37">
        <v>3</v>
      </c>
      <c r="H61" s="37">
        <v>3</v>
      </c>
      <c r="I61" s="38">
        <v>1</v>
      </c>
      <c r="J61" s="39">
        <f t="shared" si="0"/>
        <v>0.51126068492676302</v>
      </c>
      <c r="K61" s="22" t="s">
        <v>10</v>
      </c>
      <c r="L61" s="20"/>
      <c r="M61" s="5"/>
      <c r="N61" s="6"/>
      <c r="O61" s="6"/>
      <c r="P61" s="6"/>
      <c r="Q61" s="6"/>
      <c r="R61" s="6"/>
      <c r="S61" s="29">
        <f t="shared" si="1"/>
        <v>4.4081660908397297E-2</v>
      </c>
      <c r="T61" s="23" t="s">
        <v>11</v>
      </c>
      <c r="U61" s="20"/>
      <c r="V61" s="5"/>
      <c r="W61" s="6"/>
      <c r="X61" s="6"/>
      <c r="Y61" s="6"/>
      <c r="Z61" s="6"/>
      <c r="AA61" s="6"/>
      <c r="AB61" s="29">
        <f t="shared" si="3"/>
        <v>4.4081660908397297E-2</v>
      </c>
      <c r="AC61" s="24" t="s">
        <v>12</v>
      </c>
      <c r="AD61" s="20"/>
      <c r="AE61" s="5"/>
      <c r="AF61" s="6"/>
      <c r="AG61" s="6"/>
      <c r="AH61" s="6"/>
      <c r="AI61" s="6"/>
      <c r="AJ61" s="6"/>
      <c r="AK61" s="29">
        <f t="shared" si="4"/>
        <v>4.4081660908397297E-2</v>
      </c>
      <c r="AL61" s="25" t="s">
        <v>13</v>
      </c>
      <c r="AM61" s="20"/>
      <c r="AN61" s="5"/>
      <c r="AO61" s="6"/>
      <c r="AP61" s="6"/>
      <c r="AQ61" s="6"/>
      <c r="AR61" s="6"/>
      <c r="AS61" s="6"/>
      <c r="AT61" s="29">
        <f t="shared" si="2"/>
        <v>4.4081660908397297E-2</v>
      </c>
      <c r="AU61" s="26" t="s">
        <v>14</v>
      </c>
      <c r="AV61" s="20"/>
      <c r="AW61" s="5"/>
      <c r="AX61" s="6"/>
      <c r="AY61" s="6"/>
      <c r="AZ61" s="6"/>
      <c r="BA61" s="6"/>
      <c r="BB61" s="6"/>
      <c r="BC61" s="29">
        <f t="shared" si="8"/>
        <v>4.4081660908397297E-2</v>
      </c>
      <c r="BD61" s="27" t="s">
        <v>15</v>
      </c>
      <c r="BE61" s="20"/>
      <c r="BF61" s="5"/>
      <c r="BG61" s="6"/>
      <c r="BH61" s="6"/>
      <c r="BI61" s="6"/>
      <c r="BJ61" s="6"/>
      <c r="BK61" s="6"/>
      <c r="BL61" s="29">
        <f t="shared" si="9"/>
        <v>4.4081660908397297E-2</v>
      </c>
      <c r="BM61" s="28" t="s">
        <v>16</v>
      </c>
      <c r="BN61" s="20"/>
      <c r="BO61" s="5"/>
      <c r="BP61" s="6"/>
      <c r="BQ61" s="6"/>
      <c r="BR61" s="6"/>
      <c r="BS61" s="6"/>
      <c r="BT61" s="6"/>
      <c r="BU61" s="29">
        <f t="shared" si="7"/>
        <v>4.4081660908397297E-2</v>
      </c>
    </row>
    <row r="62" spans="1:73">
      <c r="A62" s="4">
        <v>2008</v>
      </c>
      <c r="B62" s="19" t="s">
        <v>17</v>
      </c>
      <c r="C62" s="34">
        <v>0.80769999999999997</v>
      </c>
      <c r="D62" s="36" t="s">
        <v>21</v>
      </c>
      <c r="E62" s="37">
        <v>2</v>
      </c>
      <c r="F62" s="37">
        <v>2</v>
      </c>
      <c r="G62" s="37">
        <v>3</v>
      </c>
      <c r="H62" s="37">
        <v>3</v>
      </c>
      <c r="I62" s="38">
        <v>1</v>
      </c>
      <c r="J62" s="39">
        <f t="shared" si="0"/>
        <v>0.51126068492676302</v>
      </c>
      <c r="K62" s="22" t="s">
        <v>10</v>
      </c>
      <c r="L62" s="20"/>
      <c r="M62" s="5"/>
      <c r="N62" s="6"/>
      <c r="O62" s="6"/>
      <c r="P62" s="6"/>
      <c r="Q62" s="6"/>
      <c r="R62" s="6"/>
      <c r="S62" s="29">
        <f t="shared" si="1"/>
        <v>4.4081660908397297E-2</v>
      </c>
      <c r="T62" s="23" t="s">
        <v>11</v>
      </c>
      <c r="U62" s="20"/>
      <c r="V62" s="5"/>
      <c r="W62" s="6"/>
      <c r="X62" s="6"/>
      <c r="Y62" s="6"/>
      <c r="Z62" s="6"/>
      <c r="AA62" s="6"/>
      <c r="AB62" s="29">
        <f t="shared" si="3"/>
        <v>4.4081660908397297E-2</v>
      </c>
      <c r="AC62" s="24" t="s">
        <v>12</v>
      </c>
      <c r="AD62" s="20"/>
      <c r="AE62" s="5"/>
      <c r="AF62" s="6"/>
      <c r="AG62" s="6"/>
      <c r="AH62" s="6"/>
      <c r="AI62" s="6"/>
      <c r="AJ62" s="6"/>
      <c r="AK62" s="29">
        <f t="shared" si="4"/>
        <v>4.4081660908397297E-2</v>
      </c>
      <c r="AL62" s="25" t="s">
        <v>13</v>
      </c>
      <c r="AM62" s="20"/>
      <c r="AN62" s="5"/>
      <c r="AO62" s="6"/>
      <c r="AP62" s="6"/>
      <c r="AQ62" s="6"/>
      <c r="AR62" s="6"/>
      <c r="AS62" s="6"/>
      <c r="AT62" s="29">
        <f t="shared" si="2"/>
        <v>4.4081660908397297E-2</v>
      </c>
      <c r="AU62" s="26" t="s">
        <v>14</v>
      </c>
      <c r="AV62" s="20"/>
      <c r="AW62" s="5"/>
      <c r="AX62" s="6"/>
      <c r="AY62" s="6"/>
      <c r="AZ62" s="6"/>
      <c r="BA62" s="6"/>
      <c r="BB62" s="6"/>
      <c r="BC62" s="29">
        <f t="shared" si="8"/>
        <v>4.4081660908397297E-2</v>
      </c>
      <c r="BD62" s="27" t="s">
        <v>15</v>
      </c>
      <c r="BE62" s="20"/>
      <c r="BF62" s="5"/>
      <c r="BG62" s="6"/>
      <c r="BH62" s="6"/>
      <c r="BI62" s="6"/>
      <c r="BJ62" s="6"/>
      <c r="BK62" s="6"/>
      <c r="BL62" s="29">
        <f t="shared" si="9"/>
        <v>4.4081660908397297E-2</v>
      </c>
      <c r="BM62" s="28" t="s">
        <v>16</v>
      </c>
      <c r="BN62" s="20"/>
      <c r="BO62" s="5"/>
      <c r="BP62" s="6"/>
      <c r="BQ62" s="6"/>
      <c r="BR62" s="6"/>
      <c r="BS62" s="6"/>
      <c r="BT62" s="6"/>
      <c r="BU62" s="29">
        <f t="shared" si="7"/>
        <v>4.4081660908397297E-2</v>
      </c>
    </row>
    <row r="63" spans="1:73">
      <c r="A63" s="4">
        <v>2009</v>
      </c>
      <c r="B63" s="19" t="s">
        <v>17</v>
      </c>
      <c r="C63" s="34">
        <v>0.80769999999999997</v>
      </c>
      <c r="D63" s="36" t="s">
        <v>21</v>
      </c>
      <c r="E63" s="37">
        <v>2</v>
      </c>
      <c r="F63" s="37">
        <v>2</v>
      </c>
      <c r="G63" s="37">
        <v>3</v>
      </c>
      <c r="H63" s="37">
        <v>3</v>
      </c>
      <c r="I63" s="38">
        <v>1</v>
      </c>
      <c r="J63" s="39">
        <f t="shared" si="0"/>
        <v>0.51126068492676302</v>
      </c>
      <c r="K63" s="22" t="s">
        <v>10</v>
      </c>
      <c r="L63" s="20"/>
      <c r="M63" s="5"/>
      <c r="N63" s="6"/>
      <c r="O63" s="6"/>
      <c r="P63" s="6"/>
      <c r="Q63" s="6"/>
      <c r="R63" s="6"/>
      <c r="S63" s="29">
        <f t="shared" si="1"/>
        <v>4.4081660908397297E-2</v>
      </c>
      <c r="T63" s="23" t="s">
        <v>11</v>
      </c>
      <c r="U63" s="20"/>
      <c r="V63" s="5"/>
      <c r="W63" s="6"/>
      <c r="X63" s="6"/>
      <c r="Y63" s="6"/>
      <c r="Z63" s="6"/>
      <c r="AA63" s="6"/>
      <c r="AB63" s="29">
        <f t="shared" si="3"/>
        <v>4.4081660908397297E-2</v>
      </c>
      <c r="AC63" s="24" t="s">
        <v>12</v>
      </c>
      <c r="AD63" s="20"/>
      <c r="AE63" s="5"/>
      <c r="AF63" s="6"/>
      <c r="AG63" s="6"/>
      <c r="AH63" s="6"/>
      <c r="AI63" s="6"/>
      <c r="AJ63" s="6"/>
      <c r="AK63" s="29">
        <f t="shared" si="4"/>
        <v>4.4081660908397297E-2</v>
      </c>
      <c r="AL63" s="25" t="s">
        <v>13</v>
      </c>
      <c r="AM63" s="20"/>
      <c r="AN63" s="5"/>
      <c r="AO63" s="6"/>
      <c r="AP63" s="6"/>
      <c r="AQ63" s="6"/>
      <c r="AR63" s="6"/>
      <c r="AS63" s="6"/>
      <c r="AT63" s="29">
        <f t="shared" si="2"/>
        <v>4.4081660908397297E-2</v>
      </c>
      <c r="AU63" s="26" t="s">
        <v>14</v>
      </c>
      <c r="AV63" s="20"/>
      <c r="AW63" s="5"/>
      <c r="AX63" s="6"/>
      <c r="AY63" s="6"/>
      <c r="AZ63" s="6"/>
      <c r="BA63" s="6"/>
      <c r="BB63" s="6"/>
      <c r="BC63" s="29">
        <f t="shared" si="8"/>
        <v>4.4081660908397297E-2</v>
      </c>
      <c r="BD63" s="27" t="s">
        <v>15</v>
      </c>
      <c r="BE63" s="20"/>
      <c r="BF63" s="5"/>
      <c r="BG63" s="6"/>
      <c r="BH63" s="6"/>
      <c r="BI63" s="6"/>
      <c r="BJ63" s="6"/>
      <c r="BK63" s="6"/>
      <c r="BL63" s="29">
        <f t="shared" si="9"/>
        <v>4.4081660908397297E-2</v>
      </c>
      <c r="BM63" s="28" t="s">
        <v>16</v>
      </c>
      <c r="BN63" s="20"/>
      <c r="BO63" s="5"/>
      <c r="BP63" s="6"/>
      <c r="BQ63" s="6"/>
      <c r="BR63" s="6"/>
      <c r="BS63" s="6"/>
      <c r="BT63" s="6"/>
      <c r="BU63" s="29">
        <f t="shared" si="7"/>
        <v>4.4081660908397297E-2</v>
      </c>
    </row>
    <row r="64" spans="1:73">
      <c r="A64" s="4">
        <v>2010</v>
      </c>
      <c r="B64" s="19" t="s">
        <v>17</v>
      </c>
      <c r="C64" s="34">
        <v>0.80769999999999997</v>
      </c>
      <c r="D64" s="36" t="s">
        <v>21</v>
      </c>
      <c r="E64" s="37">
        <v>2</v>
      </c>
      <c r="F64" s="37">
        <v>2</v>
      </c>
      <c r="G64" s="37">
        <v>3</v>
      </c>
      <c r="H64" s="37">
        <v>3</v>
      </c>
      <c r="I64" s="38">
        <v>1</v>
      </c>
      <c r="J64" s="39">
        <f t="shared" si="0"/>
        <v>0.51126068492676302</v>
      </c>
      <c r="K64" s="22" t="s">
        <v>10</v>
      </c>
      <c r="L64" s="20"/>
      <c r="M64" s="5"/>
      <c r="N64" s="6"/>
      <c r="O64" s="6"/>
      <c r="P64" s="6"/>
      <c r="Q64" s="6"/>
      <c r="R64" s="6"/>
      <c r="S64" s="29">
        <f t="shared" si="1"/>
        <v>4.4081660908397297E-2</v>
      </c>
      <c r="T64" s="23" t="s">
        <v>11</v>
      </c>
      <c r="U64" s="20"/>
      <c r="V64" s="5"/>
      <c r="W64" s="6"/>
      <c r="X64" s="6"/>
      <c r="Y64" s="6"/>
      <c r="Z64" s="6"/>
      <c r="AA64" s="6"/>
      <c r="AB64" s="29">
        <f t="shared" si="3"/>
        <v>4.4081660908397297E-2</v>
      </c>
      <c r="AC64" s="24" t="s">
        <v>12</v>
      </c>
      <c r="AD64" s="20"/>
      <c r="AE64" s="5"/>
      <c r="AF64" s="6"/>
      <c r="AG64" s="6"/>
      <c r="AH64" s="6"/>
      <c r="AI64" s="6"/>
      <c r="AJ64" s="6"/>
      <c r="AK64" s="29">
        <f t="shared" si="4"/>
        <v>4.4081660908397297E-2</v>
      </c>
      <c r="AL64" s="25" t="s">
        <v>13</v>
      </c>
      <c r="AM64" s="20"/>
      <c r="AN64" s="5"/>
      <c r="AO64" s="6"/>
      <c r="AP64" s="6"/>
      <c r="AQ64" s="6"/>
      <c r="AR64" s="6"/>
      <c r="AS64" s="6"/>
      <c r="AT64" s="29">
        <f t="shared" si="2"/>
        <v>4.4081660908397297E-2</v>
      </c>
      <c r="AU64" s="26" t="s">
        <v>14</v>
      </c>
      <c r="AV64" s="20"/>
      <c r="AW64" s="5"/>
      <c r="AX64" s="6"/>
      <c r="AY64" s="6"/>
      <c r="AZ64" s="6"/>
      <c r="BA64" s="6"/>
      <c r="BB64" s="6"/>
      <c r="BC64" s="29">
        <f t="shared" si="8"/>
        <v>4.4081660908397297E-2</v>
      </c>
      <c r="BD64" s="27" t="s">
        <v>15</v>
      </c>
      <c r="BE64" s="20"/>
      <c r="BF64" s="5"/>
      <c r="BG64" s="6"/>
      <c r="BH64" s="6"/>
      <c r="BI64" s="6"/>
      <c r="BJ64" s="6"/>
      <c r="BK64" s="6"/>
      <c r="BL64" s="29">
        <f t="shared" si="9"/>
        <v>4.4081660908397297E-2</v>
      </c>
      <c r="BM64" s="28" t="s">
        <v>16</v>
      </c>
      <c r="BN64" s="20"/>
      <c r="BO64" s="5"/>
      <c r="BP64" s="6"/>
      <c r="BQ64" s="6"/>
      <c r="BR64" s="6"/>
      <c r="BS64" s="6"/>
      <c r="BT64" s="6"/>
      <c r="BU64" s="29">
        <f t="shared" si="7"/>
        <v>4.4081660908397297E-2</v>
      </c>
    </row>
    <row r="65" spans="1:73">
      <c r="A65" s="4">
        <v>2011</v>
      </c>
      <c r="B65" s="19" t="s">
        <v>17</v>
      </c>
      <c r="C65" s="34">
        <v>0.80769999999999997</v>
      </c>
      <c r="D65" s="36" t="s">
        <v>21</v>
      </c>
      <c r="E65" s="37">
        <v>2</v>
      </c>
      <c r="F65" s="37">
        <v>2</v>
      </c>
      <c r="G65" s="37">
        <v>3</v>
      </c>
      <c r="H65" s="37">
        <v>3</v>
      </c>
      <c r="I65" s="38">
        <v>1</v>
      </c>
      <c r="J65" s="39">
        <f t="shared" si="0"/>
        <v>0.51126068492676302</v>
      </c>
      <c r="K65" s="22" t="s">
        <v>10</v>
      </c>
      <c r="L65" s="20"/>
      <c r="M65" s="5"/>
      <c r="N65" s="6"/>
      <c r="O65" s="6"/>
      <c r="P65" s="6"/>
      <c r="Q65" s="6"/>
      <c r="R65" s="6"/>
      <c r="S65" s="29">
        <f t="shared" si="1"/>
        <v>4.4081660908397297E-2</v>
      </c>
      <c r="T65" s="23" t="s">
        <v>11</v>
      </c>
      <c r="U65" s="20"/>
      <c r="V65" s="5"/>
      <c r="W65" s="6"/>
      <c r="X65" s="6"/>
      <c r="Y65" s="6"/>
      <c r="Z65" s="6"/>
      <c r="AA65" s="6"/>
      <c r="AB65" s="29">
        <f t="shared" si="3"/>
        <v>4.4081660908397297E-2</v>
      </c>
      <c r="AC65" s="24" t="s">
        <v>12</v>
      </c>
      <c r="AD65" s="20"/>
      <c r="AE65" s="5"/>
      <c r="AF65" s="6"/>
      <c r="AG65" s="6"/>
      <c r="AH65" s="6"/>
      <c r="AI65" s="6"/>
      <c r="AJ65" s="6"/>
      <c r="AK65" s="29">
        <f t="shared" si="4"/>
        <v>4.4081660908397297E-2</v>
      </c>
      <c r="AL65" s="25" t="s">
        <v>13</v>
      </c>
      <c r="AM65" s="20"/>
      <c r="AN65" s="5"/>
      <c r="AO65" s="6"/>
      <c r="AP65" s="6"/>
      <c r="AQ65" s="6"/>
      <c r="AR65" s="6"/>
      <c r="AS65" s="6"/>
      <c r="AT65" s="29">
        <f t="shared" si="2"/>
        <v>4.4081660908397297E-2</v>
      </c>
      <c r="AU65" s="26" t="s">
        <v>14</v>
      </c>
      <c r="AV65" s="20"/>
      <c r="AW65" s="5"/>
      <c r="AX65" s="6"/>
      <c r="AY65" s="6"/>
      <c r="AZ65" s="6"/>
      <c r="BA65" s="6"/>
      <c r="BB65" s="6"/>
      <c r="BC65" s="29">
        <f t="shared" si="8"/>
        <v>4.4081660908397297E-2</v>
      </c>
      <c r="BD65" s="27" t="s">
        <v>15</v>
      </c>
      <c r="BE65" s="20"/>
      <c r="BF65" s="5"/>
      <c r="BG65" s="6"/>
      <c r="BH65" s="6"/>
      <c r="BI65" s="6"/>
      <c r="BJ65" s="6"/>
      <c r="BK65" s="6"/>
      <c r="BL65" s="29">
        <f t="shared" si="9"/>
        <v>4.4081660908397297E-2</v>
      </c>
      <c r="BM65" s="28" t="s">
        <v>16</v>
      </c>
      <c r="BN65" s="20"/>
      <c r="BO65" s="5"/>
      <c r="BP65" s="6"/>
      <c r="BQ65" s="6"/>
      <c r="BR65" s="6"/>
      <c r="BS65" s="6"/>
      <c r="BT65" s="6"/>
      <c r="BU65" s="29">
        <f t="shared" si="7"/>
        <v>4.4081660908397297E-2</v>
      </c>
    </row>
    <row r="66" spans="1:73">
      <c r="A66" s="4">
        <v>2012</v>
      </c>
      <c r="B66" s="19" t="s">
        <v>17</v>
      </c>
      <c r="C66" s="34">
        <v>0.80769999999999997</v>
      </c>
      <c r="D66" s="36" t="s">
        <v>21</v>
      </c>
      <c r="E66" s="37">
        <v>2</v>
      </c>
      <c r="F66" s="37">
        <v>2</v>
      </c>
      <c r="G66" s="37">
        <v>3</v>
      </c>
      <c r="H66" s="37">
        <v>3</v>
      </c>
      <c r="I66" s="38">
        <v>1</v>
      </c>
      <c r="J66" s="39">
        <f t="shared" si="0"/>
        <v>0.51126068492676302</v>
      </c>
      <c r="K66" s="22" t="s">
        <v>10</v>
      </c>
      <c r="L66" s="20"/>
      <c r="M66" s="5"/>
      <c r="N66" s="6"/>
      <c r="O66" s="6"/>
      <c r="P66" s="6"/>
      <c r="Q66" s="6"/>
      <c r="R66" s="6"/>
      <c r="S66" s="29">
        <f t="shared" si="1"/>
        <v>4.4081660908397297E-2</v>
      </c>
      <c r="T66" s="23" t="s">
        <v>11</v>
      </c>
      <c r="U66" s="20"/>
      <c r="V66" s="5"/>
      <c r="W66" s="6"/>
      <c r="X66" s="6"/>
      <c r="Y66" s="6"/>
      <c r="Z66" s="6"/>
      <c r="AA66" s="6"/>
      <c r="AB66" s="29">
        <f t="shared" si="3"/>
        <v>4.4081660908397297E-2</v>
      </c>
      <c r="AC66" s="24" t="s">
        <v>12</v>
      </c>
      <c r="AD66" s="20"/>
      <c r="AE66" s="5"/>
      <c r="AF66" s="6"/>
      <c r="AG66" s="6"/>
      <c r="AH66" s="6"/>
      <c r="AI66" s="6"/>
      <c r="AJ66" s="6"/>
      <c r="AK66" s="29">
        <f t="shared" si="4"/>
        <v>4.4081660908397297E-2</v>
      </c>
      <c r="AL66" s="25" t="s">
        <v>13</v>
      </c>
      <c r="AM66" s="20"/>
      <c r="AN66" s="5"/>
      <c r="AO66" s="6"/>
      <c r="AP66" s="6"/>
      <c r="AQ66" s="6"/>
      <c r="AR66" s="6"/>
      <c r="AS66" s="6"/>
      <c r="AT66" s="29">
        <f t="shared" si="2"/>
        <v>4.4081660908397297E-2</v>
      </c>
      <c r="AU66" s="26" t="s">
        <v>14</v>
      </c>
      <c r="AV66" s="20"/>
      <c r="AW66" s="5"/>
      <c r="AX66" s="6"/>
      <c r="AY66" s="6"/>
      <c r="AZ66" s="6"/>
      <c r="BA66" s="6"/>
      <c r="BB66" s="6"/>
      <c r="BC66" s="29">
        <f t="shared" si="8"/>
        <v>4.4081660908397297E-2</v>
      </c>
      <c r="BD66" s="27" t="s">
        <v>15</v>
      </c>
      <c r="BE66" s="20"/>
      <c r="BF66" s="5"/>
      <c r="BG66" s="6"/>
      <c r="BH66" s="6"/>
      <c r="BI66" s="6"/>
      <c r="BJ66" s="6"/>
      <c r="BK66" s="6"/>
      <c r="BL66" s="29">
        <f t="shared" si="9"/>
        <v>4.4081660908397297E-2</v>
      </c>
      <c r="BM66" s="28" t="s">
        <v>16</v>
      </c>
      <c r="BN66" s="20"/>
      <c r="BO66" s="5"/>
      <c r="BP66" s="6"/>
      <c r="BQ66" s="6"/>
      <c r="BR66" s="6"/>
      <c r="BS66" s="6"/>
      <c r="BT66" s="6"/>
      <c r="BU66" s="29">
        <f t="shared" si="7"/>
        <v>4.4081660908397297E-2</v>
      </c>
    </row>
    <row r="67" spans="1:73">
      <c r="A67" s="4">
        <v>2013</v>
      </c>
      <c r="B67" s="19" t="s">
        <v>17</v>
      </c>
      <c r="C67" s="34">
        <v>0.80769999999999997</v>
      </c>
      <c r="D67" s="36" t="s">
        <v>21</v>
      </c>
      <c r="E67" s="37">
        <v>2</v>
      </c>
      <c r="F67" s="37">
        <v>2</v>
      </c>
      <c r="G67" s="37">
        <v>3</v>
      </c>
      <c r="H67" s="37">
        <v>3</v>
      </c>
      <c r="I67" s="38">
        <v>1</v>
      </c>
      <c r="J67" s="39">
        <f t="shared" si="0"/>
        <v>0.51126068492676302</v>
      </c>
      <c r="K67" s="22" t="s">
        <v>10</v>
      </c>
      <c r="L67" s="20"/>
      <c r="M67" s="5"/>
      <c r="N67" s="6"/>
      <c r="O67" s="6"/>
      <c r="P67" s="6"/>
      <c r="Q67" s="6"/>
      <c r="R67" s="6"/>
      <c r="S67" s="29">
        <f t="shared" si="1"/>
        <v>4.4081660908397297E-2</v>
      </c>
      <c r="T67" s="23" t="s">
        <v>11</v>
      </c>
      <c r="U67" s="20"/>
      <c r="V67" s="5"/>
      <c r="W67" s="6"/>
      <c r="X67" s="6"/>
      <c r="Y67" s="6"/>
      <c r="Z67" s="6"/>
      <c r="AA67" s="6"/>
      <c r="AB67" s="29">
        <f t="shared" si="3"/>
        <v>4.4081660908397297E-2</v>
      </c>
      <c r="AC67" s="24" t="s">
        <v>12</v>
      </c>
      <c r="AD67" s="20"/>
      <c r="AE67" s="5"/>
      <c r="AF67" s="6"/>
      <c r="AG67" s="6"/>
      <c r="AH67" s="6"/>
      <c r="AI67" s="6"/>
      <c r="AJ67" s="6"/>
      <c r="AK67" s="29">
        <f t="shared" si="4"/>
        <v>4.4081660908397297E-2</v>
      </c>
      <c r="AL67" s="25" t="s">
        <v>13</v>
      </c>
      <c r="AM67" s="20"/>
      <c r="AN67" s="5"/>
      <c r="AO67" s="6"/>
      <c r="AP67" s="6"/>
      <c r="AQ67" s="6"/>
      <c r="AR67" s="6"/>
      <c r="AS67" s="6"/>
      <c r="AT67" s="29">
        <f t="shared" si="2"/>
        <v>4.4081660908397297E-2</v>
      </c>
      <c r="AU67" s="26" t="s">
        <v>14</v>
      </c>
      <c r="AV67" s="20"/>
      <c r="AW67" s="5"/>
      <c r="AX67" s="6"/>
      <c r="AY67" s="6"/>
      <c r="AZ67" s="6"/>
      <c r="BA67" s="6"/>
      <c r="BB67" s="6"/>
      <c r="BC67" s="29">
        <f t="shared" si="8"/>
        <v>4.4081660908397297E-2</v>
      </c>
      <c r="BD67" s="27" t="s">
        <v>15</v>
      </c>
      <c r="BE67" s="20"/>
      <c r="BF67" s="5"/>
      <c r="BG67" s="6"/>
      <c r="BH67" s="6"/>
      <c r="BI67" s="6"/>
      <c r="BJ67" s="6"/>
      <c r="BK67" s="6"/>
      <c r="BL67" s="29">
        <f t="shared" si="9"/>
        <v>4.4081660908397297E-2</v>
      </c>
      <c r="BM67" s="28" t="s">
        <v>16</v>
      </c>
      <c r="BN67" s="20"/>
      <c r="BO67" s="5"/>
      <c r="BP67" s="6"/>
      <c r="BQ67" s="6"/>
      <c r="BR67" s="6"/>
      <c r="BS67" s="6"/>
      <c r="BT67" s="6"/>
      <c r="BU67" s="29">
        <f t="shared" si="7"/>
        <v>4.4081660908397297E-2</v>
      </c>
    </row>
    <row r="68" spans="1:73">
      <c r="A68" s="4">
        <v>2014</v>
      </c>
      <c r="B68" s="19" t="s">
        <v>17</v>
      </c>
      <c r="C68" s="34">
        <v>0.80769999999999997</v>
      </c>
      <c r="D68" s="36" t="s">
        <v>21</v>
      </c>
      <c r="E68" s="37">
        <v>2</v>
      </c>
      <c r="F68" s="37">
        <v>2</v>
      </c>
      <c r="G68" s="37">
        <v>3</v>
      </c>
      <c r="H68" s="37">
        <v>3</v>
      </c>
      <c r="I68" s="38">
        <v>1</v>
      </c>
      <c r="J68" s="39">
        <f t="shared" ref="J68:J73" si="10">IF( OR( ISBLANK(E68),ISBLANK(F68), ISBLANK(G68), ISBLANK(H68), ISBLANK(I68) ), "", 1.5*SQRT(   EXP(2.21*(E68-1)) + EXP(2.21*(F68-1)) + EXP(2.21*(G68-1)) + EXP(2.21*(H68-1)) + EXP(2.21*I68)   )/100*2.45 )</f>
        <v>0.51126068492676302</v>
      </c>
      <c r="K68" s="22" t="s">
        <v>10</v>
      </c>
      <c r="L68" s="20"/>
      <c r="M68" s="5"/>
      <c r="N68" s="6"/>
      <c r="O68" s="6"/>
      <c r="P68" s="6"/>
      <c r="Q68" s="6"/>
      <c r="R68" s="6"/>
      <c r="S68" s="29">
        <f t="shared" ref="S68:S73" si="11">SQRT((1.5*EXP(1.105*R68))^2+(1.5*EXP(1.105*(N68-1)))^2+(1.5*EXP(1.105*(O68-1)))^2+(1.5*EXP(1.105*(P68-1)))^2+(1.5*EXP(1.105*(Q68-1)))^2)/100*2.45</f>
        <v>4.4081660908397297E-2</v>
      </c>
      <c r="T68" s="23" t="s">
        <v>11</v>
      </c>
      <c r="U68" s="20"/>
      <c r="V68" s="5"/>
      <c r="W68" s="6"/>
      <c r="X68" s="6"/>
      <c r="Y68" s="6"/>
      <c r="Z68" s="6"/>
      <c r="AA68" s="6"/>
      <c r="AB68" s="29">
        <f t="shared" si="3"/>
        <v>4.4081660908397297E-2</v>
      </c>
      <c r="AC68" s="24" t="s">
        <v>12</v>
      </c>
      <c r="AD68" s="20"/>
      <c r="AE68" s="5"/>
      <c r="AF68" s="6"/>
      <c r="AG68" s="6"/>
      <c r="AH68" s="6"/>
      <c r="AI68" s="6"/>
      <c r="AJ68" s="6"/>
      <c r="AK68" s="29">
        <f t="shared" si="4"/>
        <v>4.4081660908397297E-2</v>
      </c>
      <c r="AL68" s="25" t="s">
        <v>13</v>
      </c>
      <c r="AM68" s="20"/>
      <c r="AN68" s="5"/>
      <c r="AO68" s="6"/>
      <c r="AP68" s="6"/>
      <c r="AQ68" s="6"/>
      <c r="AR68" s="6"/>
      <c r="AS68" s="6"/>
      <c r="AT68" s="29">
        <f t="shared" ref="AT68:AT73" si="12">SQRT((1.5*EXP(1.105*AS68))^2+(1.5*EXP(1.105*(AO68-1)))^2+(1.5*EXP(1.105*(AP68-1)))^2+(1.5*EXP(1.105*(AQ68-1)))^2+(1.5*EXP(1.105*(AR68-1)))^2)/100*2.45</f>
        <v>4.4081660908397297E-2</v>
      </c>
      <c r="AU68" s="26" t="s">
        <v>14</v>
      </c>
      <c r="AV68" s="20"/>
      <c r="AW68" s="5"/>
      <c r="AX68" s="6"/>
      <c r="AY68" s="6"/>
      <c r="AZ68" s="6"/>
      <c r="BA68" s="6"/>
      <c r="BB68" s="6"/>
      <c r="BC68" s="29">
        <f t="shared" si="8"/>
        <v>4.4081660908397297E-2</v>
      </c>
      <c r="BD68" s="27" t="s">
        <v>15</v>
      </c>
      <c r="BE68" s="20"/>
      <c r="BF68" s="5"/>
      <c r="BG68" s="6"/>
      <c r="BH68" s="6"/>
      <c r="BI68" s="6"/>
      <c r="BJ68" s="6"/>
      <c r="BK68" s="6"/>
      <c r="BL68" s="29">
        <f t="shared" si="9"/>
        <v>4.4081660908397297E-2</v>
      </c>
      <c r="BM68" s="28" t="s">
        <v>16</v>
      </c>
      <c r="BN68" s="20"/>
      <c r="BO68" s="5"/>
      <c r="BP68" s="6"/>
      <c r="BQ68" s="6"/>
      <c r="BR68" s="6"/>
      <c r="BS68" s="6"/>
      <c r="BT68" s="6"/>
      <c r="BU68" s="29">
        <f t="shared" si="7"/>
        <v>4.4081660908397297E-2</v>
      </c>
    </row>
    <row r="69" spans="1:73">
      <c r="A69" s="4">
        <v>2015</v>
      </c>
      <c r="B69" s="19" t="s">
        <v>17</v>
      </c>
      <c r="C69" s="34">
        <v>0.80769999999999997</v>
      </c>
      <c r="D69" s="36" t="s">
        <v>21</v>
      </c>
      <c r="E69" s="37">
        <v>2</v>
      </c>
      <c r="F69" s="37">
        <v>2</v>
      </c>
      <c r="G69" s="37">
        <v>3</v>
      </c>
      <c r="H69" s="37">
        <v>3</v>
      </c>
      <c r="I69" s="38">
        <v>1</v>
      </c>
      <c r="J69" s="39">
        <f t="shared" si="10"/>
        <v>0.51126068492676302</v>
      </c>
      <c r="K69" s="22" t="s">
        <v>10</v>
      </c>
      <c r="L69" s="20"/>
      <c r="M69" s="5"/>
      <c r="N69" s="6"/>
      <c r="O69" s="6"/>
      <c r="P69" s="6"/>
      <c r="Q69" s="6"/>
      <c r="R69" s="6"/>
      <c r="S69" s="29">
        <f t="shared" si="11"/>
        <v>4.4081660908397297E-2</v>
      </c>
      <c r="T69" s="23" t="s">
        <v>11</v>
      </c>
      <c r="U69" s="20"/>
      <c r="V69" s="5"/>
      <c r="W69" s="6"/>
      <c r="X69" s="6"/>
      <c r="Y69" s="6"/>
      <c r="Z69" s="6"/>
      <c r="AA69" s="6"/>
      <c r="AB69" s="29">
        <f t="shared" si="3"/>
        <v>4.4081660908397297E-2</v>
      </c>
      <c r="AC69" s="24" t="s">
        <v>12</v>
      </c>
      <c r="AD69" s="20"/>
      <c r="AE69" s="5"/>
      <c r="AF69" s="6"/>
      <c r="AG69" s="6"/>
      <c r="AH69" s="6"/>
      <c r="AI69" s="6"/>
      <c r="AJ69" s="6"/>
      <c r="AK69" s="29">
        <f t="shared" si="4"/>
        <v>4.4081660908397297E-2</v>
      </c>
      <c r="AL69" s="25" t="s">
        <v>13</v>
      </c>
      <c r="AM69" s="20"/>
      <c r="AN69" s="5"/>
      <c r="AO69" s="6"/>
      <c r="AP69" s="6"/>
      <c r="AQ69" s="6"/>
      <c r="AR69" s="6"/>
      <c r="AS69" s="6"/>
      <c r="AT69" s="29">
        <f t="shared" si="12"/>
        <v>4.4081660908397297E-2</v>
      </c>
      <c r="AU69" s="26" t="s">
        <v>14</v>
      </c>
      <c r="AV69" s="20"/>
      <c r="AW69" s="5"/>
      <c r="AX69" s="6"/>
      <c r="AY69" s="6"/>
      <c r="AZ69" s="6"/>
      <c r="BA69" s="6"/>
      <c r="BB69" s="6"/>
      <c r="BC69" s="29">
        <f t="shared" si="8"/>
        <v>4.4081660908397297E-2</v>
      </c>
      <c r="BD69" s="27" t="s">
        <v>15</v>
      </c>
      <c r="BE69" s="20"/>
      <c r="BF69" s="5"/>
      <c r="BG69" s="6"/>
      <c r="BH69" s="6"/>
      <c r="BI69" s="6"/>
      <c r="BJ69" s="6"/>
      <c r="BK69" s="6"/>
      <c r="BL69" s="29">
        <f t="shared" si="9"/>
        <v>4.4081660908397297E-2</v>
      </c>
      <c r="BM69" s="28" t="s">
        <v>16</v>
      </c>
      <c r="BN69" s="20"/>
      <c r="BO69" s="5"/>
      <c r="BP69" s="6"/>
      <c r="BQ69" s="6"/>
      <c r="BR69" s="6"/>
      <c r="BS69" s="6"/>
      <c r="BT69" s="6"/>
      <c r="BU69" s="29">
        <f t="shared" si="7"/>
        <v>4.4081660908397297E-2</v>
      </c>
    </row>
    <row r="70" spans="1:73">
      <c r="A70" s="4">
        <v>2016</v>
      </c>
      <c r="B70" s="19" t="s">
        <v>17</v>
      </c>
      <c r="C70" s="34">
        <v>0.80769999999999997</v>
      </c>
      <c r="D70" s="36" t="s">
        <v>21</v>
      </c>
      <c r="E70" s="37">
        <v>2</v>
      </c>
      <c r="F70" s="37">
        <v>2</v>
      </c>
      <c r="G70" s="37">
        <v>3</v>
      </c>
      <c r="H70" s="37">
        <v>3</v>
      </c>
      <c r="I70" s="38">
        <v>1</v>
      </c>
      <c r="J70" s="39">
        <f t="shared" si="10"/>
        <v>0.51126068492676302</v>
      </c>
      <c r="K70" s="22" t="s">
        <v>10</v>
      </c>
      <c r="L70" s="20"/>
      <c r="M70" s="5"/>
      <c r="N70" s="6"/>
      <c r="O70" s="6"/>
      <c r="P70" s="6"/>
      <c r="Q70" s="6"/>
      <c r="R70" s="6"/>
      <c r="S70" s="29">
        <f t="shared" si="11"/>
        <v>4.4081660908397297E-2</v>
      </c>
      <c r="T70" s="23" t="s">
        <v>11</v>
      </c>
      <c r="U70" s="20"/>
      <c r="V70" s="5"/>
      <c r="W70" s="6"/>
      <c r="X70" s="6"/>
      <c r="Y70" s="6"/>
      <c r="Z70" s="6"/>
      <c r="AA70" s="6"/>
      <c r="AB70" s="29">
        <f t="shared" ref="AB70:AB73" si="13">SQRT((1.5*EXP(1.105*AA70))^2+(1.5*EXP(1.105*(W70-1)))^2+(1.5*EXP(1.105*(X70-1)))^2+(1.5*EXP(1.105*(Y70-1)))^2+(1.5*EXP(1.105*(Z70-1)))^2)/100*2.45</f>
        <v>4.4081660908397297E-2</v>
      </c>
      <c r="AC70" s="24" t="s">
        <v>12</v>
      </c>
      <c r="AD70" s="20"/>
      <c r="AE70" s="5"/>
      <c r="AF70" s="6"/>
      <c r="AG70" s="6"/>
      <c r="AH70" s="6"/>
      <c r="AI70" s="6"/>
      <c r="AJ70" s="6"/>
      <c r="AK70" s="29">
        <f t="shared" ref="AK70:AK73" si="14">SQRT((1.5*EXP(1.105*AJ70))^2+(1.5*EXP(1.105*(AF70-1)))^2+(1.5*EXP(1.105*(AG70-1)))^2+(1.5*EXP(1.105*(AH70-1)))^2+(1.5*EXP(1.105*(AI70-1)))^2)/100*2.45</f>
        <v>4.4081660908397297E-2</v>
      </c>
      <c r="AL70" s="25" t="s">
        <v>13</v>
      </c>
      <c r="AM70" s="20"/>
      <c r="AN70" s="5"/>
      <c r="AO70" s="6"/>
      <c r="AP70" s="6"/>
      <c r="AQ70" s="6"/>
      <c r="AR70" s="6"/>
      <c r="AS70" s="6"/>
      <c r="AT70" s="29">
        <f t="shared" si="12"/>
        <v>4.4081660908397297E-2</v>
      </c>
      <c r="AU70" s="26" t="s">
        <v>14</v>
      </c>
      <c r="AV70" s="20"/>
      <c r="AW70" s="5"/>
      <c r="AX70" s="6"/>
      <c r="AY70" s="6"/>
      <c r="AZ70" s="6"/>
      <c r="BA70" s="6"/>
      <c r="BB70" s="6"/>
      <c r="BC70" s="29">
        <f t="shared" si="8"/>
        <v>4.4081660908397297E-2</v>
      </c>
      <c r="BD70" s="27" t="s">
        <v>15</v>
      </c>
      <c r="BE70" s="20"/>
      <c r="BF70" s="5"/>
      <c r="BG70" s="6"/>
      <c r="BH70" s="6"/>
      <c r="BI70" s="6"/>
      <c r="BJ70" s="6"/>
      <c r="BK70" s="6"/>
      <c r="BL70" s="29">
        <f t="shared" si="9"/>
        <v>4.4081660908397297E-2</v>
      </c>
      <c r="BM70" s="28" t="s">
        <v>16</v>
      </c>
      <c r="BN70" s="20"/>
      <c r="BO70" s="5"/>
      <c r="BP70" s="6"/>
      <c r="BQ70" s="6"/>
      <c r="BR70" s="6"/>
      <c r="BS70" s="6"/>
      <c r="BT70" s="6"/>
      <c r="BU70" s="29">
        <f t="shared" ref="BU70:BU73" si="15">SQRT((1.5*EXP(1.105*BT70))^2+(1.5*EXP(1.105*(BP70-1)))^2+(1.5*EXP(1.105*(BQ70-1)))^2+(1.5*EXP(1.105*(BR70-1)))^2+(1.5*EXP(1.105*(BS70-1)))^2)/100*2.45</f>
        <v>4.4081660908397297E-2</v>
      </c>
    </row>
    <row r="71" spans="1:73">
      <c r="A71" s="4">
        <v>2017</v>
      </c>
      <c r="B71" s="19" t="s">
        <v>17</v>
      </c>
      <c r="C71" s="34">
        <v>0.80769999999999997</v>
      </c>
      <c r="D71" s="36" t="s">
        <v>21</v>
      </c>
      <c r="E71" s="37">
        <v>2</v>
      </c>
      <c r="F71" s="37">
        <v>2</v>
      </c>
      <c r="G71" s="37">
        <v>3</v>
      </c>
      <c r="H71" s="37">
        <v>3</v>
      </c>
      <c r="I71" s="38">
        <v>1</v>
      </c>
      <c r="J71" s="39">
        <f t="shared" ref="J71:J72" si="16">IF( OR( ISBLANK(E71),ISBLANK(F71), ISBLANK(G71), ISBLANK(H71), ISBLANK(I71) ), "", 1.5*SQRT(   EXP(2.21*(E71-1)) + EXP(2.21*(F71-1)) + EXP(2.21*(G71-1)) + EXP(2.21*(H71-1)) + EXP(2.21*I71)   )/100*2.45 )</f>
        <v>0.51126068492676302</v>
      </c>
      <c r="K71" s="22" t="s">
        <v>10</v>
      </c>
      <c r="L71" s="20"/>
      <c r="M71" s="5"/>
      <c r="N71" s="6"/>
      <c r="O71" s="6"/>
      <c r="P71" s="6"/>
      <c r="Q71" s="6"/>
      <c r="R71" s="6"/>
      <c r="S71" s="29">
        <f t="shared" ref="S71:S72" si="17">SQRT((1.5*EXP(1.105*R71))^2+(1.5*EXP(1.105*(N71-1)))^2+(1.5*EXP(1.105*(O71-1)))^2+(1.5*EXP(1.105*(P71-1)))^2+(1.5*EXP(1.105*(Q71-1)))^2)/100*2.45</f>
        <v>4.4081660908397297E-2</v>
      </c>
      <c r="T71" s="23" t="s">
        <v>11</v>
      </c>
      <c r="U71" s="20"/>
      <c r="V71" s="5"/>
      <c r="W71" s="6"/>
      <c r="X71" s="6"/>
      <c r="Y71" s="6"/>
      <c r="Z71" s="6"/>
      <c r="AA71" s="6"/>
      <c r="AB71" s="29">
        <f t="shared" ref="AB71:AB72" si="18">SQRT((1.5*EXP(1.105*AA71))^2+(1.5*EXP(1.105*(W71-1)))^2+(1.5*EXP(1.105*(X71-1)))^2+(1.5*EXP(1.105*(Y71-1)))^2+(1.5*EXP(1.105*(Z71-1)))^2)/100*2.45</f>
        <v>4.4081660908397297E-2</v>
      </c>
      <c r="AC71" s="24" t="s">
        <v>12</v>
      </c>
      <c r="AD71" s="20"/>
      <c r="AE71" s="5"/>
      <c r="AF71" s="6"/>
      <c r="AG71" s="6"/>
      <c r="AH71" s="6"/>
      <c r="AI71" s="6"/>
      <c r="AJ71" s="6"/>
      <c r="AK71" s="29">
        <f t="shared" ref="AK71:AK72" si="19">SQRT((1.5*EXP(1.105*AJ71))^2+(1.5*EXP(1.105*(AF71-1)))^2+(1.5*EXP(1.105*(AG71-1)))^2+(1.5*EXP(1.105*(AH71-1)))^2+(1.5*EXP(1.105*(AI71-1)))^2)/100*2.45</f>
        <v>4.4081660908397297E-2</v>
      </c>
      <c r="AL71" s="25" t="s">
        <v>13</v>
      </c>
      <c r="AM71" s="20"/>
      <c r="AN71" s="5"/>
      <c r="AO71" s="6"/>
      <c r="AP71" s="6"/>
      <c r="AQ71" s="6"/>
      <c r="AR71" s="6"/>
      <c r="AS71" s="6"/>
      <c r="AT71" s="29">
        <f t="shared" ref="AT71:AT72" si="20">SQRT((1.5*EXP(1.105*AS71))^2+(1.5*EXP(1.105*(AO71-1)))^2+(1.5*EXP(1.105*(AP71-1)))^2+(1.5*EXP(1.105*(AQ71-1)))^2+(1.5*EXP(1.105*(AR71-1)))^2)/100*2.45</f>
        <v>4.4081660908397297E-2</v>
      </c>
      <c r="AU71" s="26" t="s">
        <v>14</v>
      </c>
      <c r="AV71" s="20"/>
      <c r="AW71" s="5"/>
      <c r="AX71" s="6"/>
      <c r="AY71" s="6"/>
      <c r="AZ71" s="6"/>
      <c r="BA71" s="6"/>
      <c r="BB71" s="6"/>
      <c r="BC71" s="29">
        <f t="shared" ref="BC71:BC72" si="21">SQRT((1.5*EXP(1.105*BB71))^2+(1.5*EXP(1.105*(AX71-1)))^2+(1.5*EXP(1.105*(AY71-1)))^2+(1.5*EXP(1.105*(AZ71-1)))^2+(1.5*EXP(1.105*(BA71-1)))^2)/100*2.45</f>
        <v>4.4081660908397297E-2</v>
      </c>
      <c r="BD71" s="27" t="s">
        <v>15</v>
      </c>
      <c r="BE71" s="20"/>
      <c r="BF71" s="5"/>
      <c r="BG71" s="6"/>
      <c r="BH71" s="6"/>
      <c r="BI71" s="6"/>
      <c r="BJ71" s="6"/>
      <c r="BK71" s="6"/>
      <c r="BL71" s="29">
        <f t="shared" ref="BL71:BL72" si="22">SQRT((1.5*EXP(1.105*BK71))^2+(1.5*EXP(1.105*(BG71-1)))^2+(1.5*EXP(1.105*(BH71-1)))^2+(1.5*EXP(1.105*(BI71-1)))^2+(1.5*EXP(1.105*(BJ71-1)))^2)/100*2.45</f>
        <v>4.4081660908397297E-2</v>
      </c>
      <c r="BM71" s="28" t="s">
        <v>16</v>
      </c>
      <c r="BN71" s="20"/>
      <c r="BO71" s="5"/>
      <c r="BP71" s="6"/>
      <c r="BQ71" s="6"/>
      <c r="BR71" s="6"/>
      <c r="BS71" s="6"/>
      <c r="BT71" s="6"/>
      <c r="BU71" s="29">
        <f t="shared" ref="BU71:BU72" si="23">SQRT((1.5*EXP(1.105*BT71))^2+(1.5*EXP(1.105*(BP71-1)))^2+(1.5*EXP(1.105*(BQ71-1)))^2+(1.5*EXP(1.105*(BR71-1)))^2+(1.5*EXP(1.105*(BS71-1)))^2)/100*2.45</f>
        <v>4.4081660908397297E-2</v>
      </c>
    </row>
    <row r="72" spans="1:73">
      <c r="A72" s="4">
        <v>2018</v>
      </c>
      <c r="B72" s="19" t="s">
        <v>17</v>
      </c>
      <c r="C72" s="34">
        <v>0.80769999999999997</v>
      </c>
      <c r="D72" s="36" t="s">
        <v>21</v>
      </c>
      <c r="E72" s="37">
        <v>2</v>
      </c>
      <c r="F72" s="37">
        <v>2</v>
      </c>
      <c r="G72" s="37">
        <v>3</v>
      </c>
      <c r="H72" s="37">
        <v>3</v>
      </c>
      <c r="I72" s="38">
        <v>1</v>
      </c>
      <c r="J72" s="39">
        <f t="shared" si="16"/>
        <v>0.51126068492676302</v>
      </c>
      <c r="K72" s="22" t="s">
        <v>10</v>
      </c>
      <c r="L72" s="20"/>
      <c r="M72" s="5"/>
      <c r="N72" s="6"/>
      <c r="O72" s="6"/>
      <c r="P72" s="6"/>
      <c r="Q72" s="6"/>
      <c r="R72" s="6"/>
      <c r="S72" s="29">
        <f t="shared" si="17"/>
        <v>4.4081660908397297E-2</v>
      </c>
      <c r="T72" s="23" t="s">
        <v>11</v>
      </c>
      <c r="U72" s="20"/>
      <c r="V72" s="5"/>
      <c r="W72" s="6"/>
      <c r="X72" s="6"/>
      <c r="Y72" s="6"/>
      <c r="Z72" s="6"/>
      <c r="AA72" s="6"/>
      <c r="AB72" s="29">
        <f t="shared" si="18"/>
        <v>4.4081660908397297E-2</v>
      </c>
      <c r="AC72" s="24" t="s">
        <v>12</v>
      </c>
      <c r="AD72" s="20"/>
      <c r="AE72" s="5"/>
      <c r="AF72" s="6"/>
      <c r="AG72" s="6"/>
      <c r="AH72" s="6"/>
      <c r="AI72" s="6"/>
      <c r="AJ72" s="6"/>
      <c r="AK72" s="29">
        <f t="shared" si="19"/>
        <v>4.4081660908397297E-2</v>
      </c>
      <c r="AL72" s="25" t="s">
        <v>13</v>
      </c>
      <c r="AM72" s="20"/>
      <c r="AN72" s="5"/>
      <c r="AO72" s="6"/>
      <c r="AP72" s="6"/>
      <c r="AQ72" s="6"/>
      <c r="AR72" s="6"/>
      <c r="AS72" s="6"/>
      <c r="AT72" s="29">
        <f t="shared" si="20"/>
        <v>4.4081660908397297E-2</v>
      </c>
      <c r="AU72" s="26" t="s">
        <v>14</v>
      </c>
      <c r="AV72" s="20"/>
      <c r="AW72" s="5"/>
      <c r="AX72" s="6"/>
      <c r="AY72" s="6"/>
      <c r="AZ72" s="6"/>
      <c r="BA72" s="6"/>
      <c r="BB72" s="6"/>
      <c r="BC72" s="29">
        <f t="shared" si="21"/>
        <v>4.4081660908397297E-2</v>
      </c>
      <c r="BD72" s="27" t="s">
        <v>15</v>
      </c>
      <c r="BE72" s="20"/>
      <c r="BF72" s="5"/>
      <c r="BG72" s="6"/>
      <c r="BH72" s="6"/>
      <c r="BI72" s="6"/>
      <c r="BJ72" s="6"/>
      <c r="BK72" s="6"/>
      <c r="BL72" s="29">
        <f t="shared" si="22"/>
        <v>4.4081660908397297E-2</v>
      </c>
      <c r="BM72" s="28" t="s">
        <v>16</v>
      </c>
      <c r="BN72" s="20"/>
      <c r="BO72" s="5"/>
      <c r="BP72" s="6"/>
      <c r="BQ72" s="6"/>
      <c r="BR72" s="6"/>
      <c r="BS72" s="6"/>
      <c r="BT72" s="6"/>
      <c r="BU72" s="29">
        <f t="shared" si="23"/>
        <v>4.4081660908397297E-2</v>
      </c>
    </row>
    <row r="73" spans="1:73">
      <c r="A73" s="4">
        <v>2019</v>
      </c>
      <c r="B73" s="19" t="s">
        <v>17</v>
      </c>
      <c r="C73" s="34">
        <v>0.80769999999999997</v>
      </c>
      <c r="D73" s="36" t="s">
        <v>21</v>
      </c>
      <c r="E73" s="37">
        <v>2</v>
      </c>
      <c r="F73" s="37">
        <v>2</v>
      </c>
      <c r="G73" s="37">
        <v>3</v>
      </c>
      <c r="H73" s="37">
        <v>3</v>
      </c>
      <c r="I73" s="38">
        <v>1</v>
      </c>
      <c r="J73" s="39">
        <f t="shared" si="10"/>
        <v>0.51126068492676302</v>
      </c>
      <c r="K73" s="22" t="s">
        <v>10</v>
      </c>
      <c r="L73" s="20"/>
      <c r="M73" s="5"/>
      <c r="N73" s="6"/>
      <c r="O73" s="6"/>
      <c r="P73" s="6"/>
      <c r="Q73" s="6"/>
      <c r="R73" s="6"/>
      <c r="S73" s="29">
        <f t="shared" si="11"/>
        <v>4.4081660908397297E-2</v>
      </c>
      <c r="T73" s="23" t="s">
        <v>11</v>
      </c>
      <c r="U73" s="20"/>
      <c r="V73" s="5"/>
      <c r="W73" s="6"/>
      <c r="X73" s="6"/>
      <c r="Y73" s="6"/>
      <c r="Z73" s="6"/>
      <c r="AA73" s="6"/>
      <c r="AB73" s="29">
        <f t="shared" si="13"/>
        <v>4.4081660908397297E-2</v>
      </c>
      <c r="AC73" s="24" t="s">
        <v>12</v>
      </c>
      <c r="AD73" s="20"/>
      <c r="AE73" s="5"/>
      <c r="AF73" s="6"/>
      <c r="AG73" s="6"/>
      <c r="AH73" s="6"/>
      <c r="AI73" s="6"/>
      <c r="AJ73" s="6"/>
      <c r="AK73" s="29">
        <f t="shared" si="14"/>
        <v>4.4081660908397297E-2</v>
      </c>
      <c r="AL73" s="25" t="s">
        <v>13</v>
      </c>
      <c r="AM73" s="20"/>
      <c r="AN73" s="5"/>
      <c r="AO73" s="6"/>
      <c r="AP73" s="6"/>
      <c r="AQ73" s="6"/>
      <c r="AR73" s="6"/>
      <c r="AS73" s="6"/>
      <c r="AT73" s="29">
        <f t="shared" si="12"/>
        <v>4.4081660908397297E-2</v>
      </c>
      <c r="AU73" s="26" t="s">
        <v>14</v>
      </c>
      <c r="AV73" s="20"/>
      <c r="AW73" s="5"/>
      <c r="AX73" s="6"/>
      <c r="AY73" s="6"/>
      <c r="AZ73" s="6"/>
      <c r="BA73" s="6"/>
      <c r="BB73" s="6"/>
      <c r="BC73" s="29">
        <f t="shared" si="8"/>
        <v>4.4081660908397297E-2</v>
      </c>
      <c r="BD73" s="27" t="s">
        <v>15</v>
      </c>
      <c r="BE73" s="20"/>
      <c r="BF73" s="5"/>
      <c r="BG73" s="6"/>
      <c r="BH73" s="6"/>
      <c r="BI73" s="6"/>
      <c r="BJ73" s="6"/>
      <c r="BK73" s="6"/>
      <c r="BL73" s="29">
        <f t="shared" si="9"/>
        <v>4.4081660908397297E-2</v>
      </c>
      <c r="BM73" s="28" t="s">
        <v>16</v>
      </c>
      <c r="BN73" s="20"/>
      <c r="BO73" s="5"/>
      <c r="BP73" s="6"/>
      <c r="BQ73" s="6"/>
      <c r="BR73" s="6"/>
      <c r="BS73" s="6"/>
      <c r="BT73" s="6"/>
      <c r="BU73" s="29">
        <f t="shared" si="15"/>
        <v>4.4081660908397297E-2</v>
      </c>
    </row>
    <row r="74" spans="1:73" s="18" customFormat="1">
      <c r="A74" s="4">
        <v>2020</v>
      </c>
      <c r="B74" s="19" t="s">
        <v>17</v>
      </c>
      <c r="C74" s="34">
        <v>0.80769999999999997</v>
      </c>
      <c r="D74" s="36" t="s">
        <v>21</v>
      </c>
      <c r="E74" s="37">
        <v>2</v>
      </c>
      <c r="F74" s="37">
        <v>2</v>
      </c>
      <c r="G74" s="37">
        <v>3</v>
      </c>
      <c r="H74" s="37">
        <v>3</v>
      </c>
      <c r="I74" s="38">
        <v>1</v>
      </c>
      <c r="J74" s="39">
        <f t="shared" ref="J74" si="24">IF( OR( ISBLANK(E74),ISBLANK(F74), ISBLANK(G74), ISBLANK(H74), ISBLANK(I74) ), "", 1.5*SQRT(   EXP(2.21*(E74-1)) + EXP(2.21*(F74-1)) + EXP(2.21*(G74-1)) + EXP(2.21*(H74-1)) + EXP(2.21*I74)   )/100*2.45 )</f>
        <v>0.51126068492676302</v>
      </c>
      <c r="K74" s="22" t="s">
        <v>10</v>
      </c>
      <c r="L74" s="20"/>
      <c r="M74" s="5"/>
      <c r="N74" s="6"/>
      <c r="O74" s="6"/>
      <c r="P74" s="6"/>
      <c r="Q74" s="6"/>
      <c r="R74" s="6"/>
      <c r="S74" s="29">
        <f t="shared" ref="S74" si="25">SQRT((1.5*EXP(1.105*R74))^2+(1.5*EXP(1.105*(N74-1)))^2+(1.5*EXP(1.105*(O74-1)))^2+(1.5*EXP(1.105*(P74-1)))^2+(1.5*EXP(1.105*(Q74-1)))^2)/100*2.45</f>
        <v>4.4081660908397297E-2</v>
      </c>
      <c r="T74" s="23" t="s">
        <v>11</v>
      </c>
      <c r="U74" s="20"/>
      <c r="V74" s="5"/>
      <c r="W74" s="6"/>
      <c r="X74" s="6"/>
      <c r="Y74" s="6"/>
      <c r="Z74" s="6"/>
      <c r="AA74" s="6"/>
      <c r="AB74" s="29">
        <f t="shared" ref="AB74" si="26">SQRT((1.5*EXP(1.105*AA74))^2+(1.5*EXP(1.105*(W74-1)))^2+(1.5*EXP(1.105*(X74-1)))^2+(1.5*EXP(1.105*(Y74-1)))^2+(1.5*EXP(1.105*(Z74-1)))^2)/100*2.45</f>
        <v>4.4081660908397297E-2</v>
      </c>
      <c r="AC74" s="24" t="s">
        <v>12</v>
      </c>
      <c r="AD74" s="20"/>
      <c r="AE74" s="5"/>
      <c r="AF74" s="6"/>
      <c r="AG74" s="6"/>
      <c r="AH74" s="6"/>
      <c r="AI74" s="6"/>
      <c r="AJ74" s="6"/>
      <c r="AK74" s="29">
        <f t="shared" ref="AK74" si="27">SQRT((1.5*EXP(1.105*AJ74))^2+(1.5*EXP(1.105*(AF74-1)))^2+(1.5*EXP(1.105*(AG74-1)))^2+(1.5*EXP(1.105*(AH74-1)))^2+(1.5*EXP(1.105*(AI74-1)))^2)/100*2.45</f>
        <v>4.4081660908397297E-2</v>
      </c>
      <c r="AL74" s="25" t="s">
        <v>13</v>
      </c>
      <c r="AM74" s="20"/>
      <c r="AN74" s="5"/>
      <c r="AO74" s="6"/>
      <c r="AP74" s="6"/>
      <c r="AQ74" s="6"/>
      <c r="AR74" s="6"/>
      <c r="AS74" s="6"/>
      <c r="AT74" s="29">
        <f t="shared" ref="AT74" si="28">SQRT((1.5*EXP(1.105*AS74))^2+(1.5*EXP(1.105*(AO74-1)))^2+(1.5*EXP(1.105*(AP74-1)))^2+(1.5*EXP(1.105*(AQ74-1)))^2+(1.5*EXP(1.105*(AR74-1)))^2)/100*2.45</f>
        <v>4.4081660908397297E-2</v>
      </c>
      <c r="AU74" s="26" t="s">
        <v>14</v>
      </c>
      <c r="AV74" s="20"/>
      <c r="AW74" s="5"/>
      <c r="AX74" s="6"/>
      <c r="AY74" s="6"/>
      <c r="AZ74" s="6"/>
      <c r="BA74" s="6"/>
      <c r="BB74" s="6"/>
      <c r="BC74" s="29">
        <f t="shared" ref="BC74" si="29">SQRT((1.5*EXP(1.105*BB74))^2+(1.5*EXP(1.105*(AX74-1)))^2+(1.5*EXP(1.105*(AY74-1)))^2+(1.5*EXP(1.105*(AZ74-1)))^2+(1.5*EXP(1.105*(BA74-1)))^2)/100*2.45</f>
        <v>4.4081660908397297E-2</v>
      </c>
      <c r="BD74" s="27" t="s">
        <v>15</v>
      </c>
      <c r="BE74" s="20"/>
      <c r="BF74" s="5"/>
      <c r="BG74" s="6"/>
      <c r="BH74" s="6"/>
      <c r="BI74" s="6"/>
      <c r="BJ74" s="6"/>
      <c r="BK74" s="6"/>
      <c r="BL74" s="29">
        <f t="shared" ref="BL74" si="30">SQRT((1.5*EXP(1.105*BK74))^2+(1.5*EXP(1.105*(BG74-1)))^2+(1.5*EXP(1.105*(BH74-1)))^2+(1.5*EXP(1.105*(BI74-1)))^2+(1.5*EXP(1.105*(BJ74-1)))^2)/100*2.45</f>
        <v>4.4081660908397297E-2</v>
      </c>
      <c r="BM74" s="28" t="s">
        <v>16</v>
      </c>
      <c r="BN74" s="20"/>
      <c r="BO74" s="5"/>
      <c r="BP74" s="6"/>
      <c r="BQ74" s="6"/>
      <c r="BR74" s="6"/>
      <c r="BS74" s="6"/>
      <c r="BT74" s="6"/>
      <c r="BU74" s="29">
        <f t="shared" ref="BU74" si="31">SQRT((1.5*EXP(1.105*BT74))^2+(1.5*EXP(1.105*(BP74-1)))^2+(1.5*EXP(1.105*(BQ74-1)))^2+(1.5*EXP(1.105*(BR74-1)))^2+(1.5*EXP(1.105*(BS74-1)))^2)/100*2.45</f>
        <v>4.4081660908397297E-2</v>
      </c>
    </row>
    <row r="75" spans="1:73" s="18" customFormat="1">
      <c r="A75" s="4">
        <v>2021</v>
      </c>
      <c r="B75" s="41" t="s">
        <v>17</v>
      </c>
      <c r="C75" s="35">
        <v>0.80769999999999997</v>
      </c>
      <c r="D75" s="42" t="s">
        <v>21</v>
      </c>
      <c r="E75" s="37">
        <v>2</v>
      </c>
      <c r="F75" s="37">
        <v>2</v>
      </c>
      <c r="G75" s="37">
        <v>3</v>
      </c>
      <c r="H75" s="37">
        <v>3</v>
      </c>
      <c r="I75" s="37">
        <v>1</v>
      </c>
      <c r="J75" s="43">
        <v>0.51126068492676302</v>
      </c>
      <c r="K75" s="44" t="s">
        <v>10</v>
      </c>
      <c r="L75" s="20"/>
      <c r="M75" s="5"/>
      <c r="N75" s="6"/>
      <c r="O75" s="6"/>
      <c r="P75" s="6"/>
      <c r="Q75" s="6"/>
      <c r="R75" s="6"/>
      <c r="S75" s="29">
        <v>4.4081660908397297E-2</v>
      </c>
      <c r="T75" s="45" t="s">
        <v>11</v>
      </c>
      <c r="U75" s="20"/>
      <c r="V75" s="5"/>
      <c r="W75" s="6"/>
      <c r="X75" s="6"/>
      <c r="Y75" s="6"/>
      <c r="Z75" s="6"/>
      <c r="AA75" s="6"/>
      <c r="AB75" s="29">
        <v>4.4081660908397297E-2</v>
      </c>
      <c r="AC75" s="46" t="s">
        <v>12</v>
      </c>
      <c r="AD75" s="20"/>
      <c r="AE75" s="5"/>
      <c r="AF75" s="6"/>
      <c r="AG75" s="6"/>
      <c r="AH75" s="6"/>
      <c r="AI75" s="6"/>
      <c r="AJ75" s="6"/>
      <c r="AK75" s="29">
        <v>4.4081660908397297E-2</v>
      </c>
      <c r="AL75" s="47" t="s">
        <v>13</v>
      </c>
      <c r="AM75" s="20"/>
      <c r="AN75" s="5"/>
      <c r="AO75" s="6"/>
      <c r="AP75" s="6"/>
      <c r="AQ75" s="6"/>
      <c r="AR75" s="6"/>
      <c r="AS75" s="6"/>
      <c r="AT75" s="29">
        <v>4.4081660908397297E-2</v>
      </c>
      <c r="AU75" s="48" t="s">
        <v>14</v>
      </c>
      <c r="AV75" s="20"/>
      <c r="AW75" s="5"/>
      <c r="AX75" s="6"/>
      <c r="AY75" s="6"/>
      <c r="AZ75" s="6"/>
      <c r="BA75" s="6"/>
      <c r="BB75" s="6"/>
      <c r="BC75" s="29">
        <v>4.4081660908397297E-2</v>
      </c>
      <c r="BD75" s="49" t="s">
        <v>15</v>
      </c>
      <c r="BE75" s="20"/>
      <c r="BF75" s="5"/>
      <c r="BG75" s="6"/>
      <c r="BH75" s="6"/>
      <c r="BI75" s="6"/>
      <c r="BJ75" s="6"/>
      <c r="BK75" s="6"/>
      <c r="BL75" s="29">
        <v>4.4081660908397297E-2</v>
      </c>
      <c r="BM75" s="50" t="s">
        <v>16</v>
      </c>
      <c r="BN75" s="20"/>
      <c r="BO75" s="5"/>
      <c r="BP75" s="6"/>
      <c r="BQ75" s="6"/>
      <c r="BR75" s="6"/>
      <c r="BS75" s="6"/>
      <c r="BT75" s="6"/>
      <c r="BU75" s="29">
        <v>4.4081660908397297E-2</v>
      </c>
    </row>
    <row r="76" spans="1:73" s="18" customFormat="1">
      <c r="A76" s="4">
        <v>2022</v>
      </c>
      <c r="B76" s="41" t="s">
        <v>17</v>
      </c>
      <c r="C76" s="35">
        <v>0.80769999999999997</v>
      </c>
      <c r="D76" s="42" t="s">
        <v>21</v>
      </c>
      <c r="E76" s="37">
        <v>2</v>
      </c>
      <c r="F76" s="37">
        <v>2</v>
      </c>
      <c r="G76" s="37">
        <v>3</v>
      </c>
      <c r="H76" s="37">
        <v>3</v>
      </c>
      <c r="I76" s="37">
        <v>1</v>
      </c>
      <c r="J76" s="43">
        <v>0.51126068492676302</v>
      </c>
      <c r="K76" s="44" t="s">
        <v>10</v>
      </c>
      <c r="L76" s="20"/>
      <c r="M76" s="5"/>
      <c r="N76" s="6"/>
      <c r="O76" s="6"/>
      <c r="P76" s="6"/>
      <c r="Q76" s="6"/>
      <c r="R76" s="6"/>
      <c r="S76" s="29">
        <v>4.4081660908397297E-2</v>
      </c>
      <c r="T76" s="45" t="s">
        <v>11</v>
      </c>
      <c r="U76" s="20"/>
      <c r="V76" s="5"/>
      <c r="W76" s="6"/>
      <c r="X76" s="6"/>
      <c r="Y76" s="6"/>
      <c r="Z76" s="6"/>
      <c r="AA76" s="6"/>
      <c r="AB76" s="29">
        <v>4.4081660908397297E-2</v>
      </c>
      <c r="AC76" s="46" t="s">
        <v>12</v>
      </c>
      <c r="AD76" s="20"/>
      <c r="AE76" s="5"/>
      <c r="AF76" s="6"/>
      <c r="AG76" s="6"/>
      <c r="AH76" s="6"/>
      <c r="AI76" s="6"/>
      <c r="AJ76" s="6"/>
      <c r="AK76" s="29">
        <v>4.4081660908397297E-2</v>
      </c>
      <c r="AL76" s="47" t="s">
        <v>13</v>
      </c>
      <c r="AM76" s="20"/>
      <c r="AN76" s="5"/>
      <c r="AO76" s="6"/>
      <c r="AP76" s="6"/>
      <c r="AQ76" s="6"/>
      <c r="AR76" s="6"/>
      <c r="AS76" s="6"/>
      <c r="AT76" s="29">
        <v>4.4081660908397297E-2</v>
      </c>
      <c r="AU76" s="48" t="s">
        <v>14</v>
      </c>
      <c r="AV76" s="20"/>
      <c r="AW76" s="5"/>
      <c r="AX76" s="6"/>
      <c r="AY76" s="6"/>
      <c r="AZ76" s="6"/>
      <c r="BA76" s="6"/>
      <c r="BB76" s="6"/>
      <c r="BC76" s="29">
        <v>4.4081660908397297E-2</v>
      </c>
      <c r="BD76" s="49" t="s">
        <v>15</v>
      </c>
      <c r="BE76" s="20"/>
      <c r="BF76" s="5"/>
      <c r="BG76" s="6"/>
      <c r="BH76" s="6"/>
      <c r="BI76" s="6"/>
      <c r="BJ76" s="6"/>
      <c r="BK76" s="6"/>
      <c r="BL76" s="29">
        <v>4.4081660908397297E-2</v>
      </c>
      <c r="BM76" s="50" t="s">
        <v>16</v>
      </c>
      <c r="BN76" s="20"/>
      <c r="BO76" s="5"/>
      <c r="BP76" s="6"/>
      <c r="BQ76" s="6"/>
      <c r="BR76" s="6"/>
      <c r="BS76" s="6"/>
      <c r="BT76" s="6"/>
      <c r="BU76" s="29">
        <v>4.4081660908397297E-2</v>
      </c>
    </row>
  </sheetData>
  <conditionalFormatting sqref="AB4:AB70 AB73">
    <cfRule type="dataBar" priority="1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{B115436E-AE08-4040-AA30-63433730A936}</x14:id>
        </ext>
      </extLst>
    </cfRule>
  </conditionalFormatting>
  <conditionalFormatting sqref="AK4:AK70 AK73">
    <cfRule type="dataBar" priority="1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{018C2ED1-9EB9-4D83-AC11-7E34E634CF82}</x14:id>
        </ext>
      </extLst>
    </cfRule>
  </conditionalFormatting>
  <conditionalFormatting sqref="BU4:BU70 BU73">
    <cfRule type="dataBar" priority="1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{25B32DE9-D208-4297-9087-B8CE89CAE997}</x14:id>
        </ext>
      </extLst>
    </cfRule>
  </conditionalFormatting>
  <conditionalFormatting sqref="W4:W70 W73">
    <cfRule type="dataBar" priority="1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{66CAC33E-5A26-4ACF-B6B4-C301A79F63D1}</x14:id>
        </ext>
      </extLst>
    </cfRule>
  </conditionalFormatting>
  <conditionalFormatting sqref="W4:AA70 W73:AA73">
    <cfRule type="dataBar" priority="1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{FF64AC93-7105-4206-AA2B-4FAE7E9B5FBB}</x14:id>
        </ext>
      </extLst>
    </cfRule>
  </conditionalFormatting>
  <conditionalFormatting sqref="X4:AA70 X73:AA73">
    <cfRule type="dataBar" priority="1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{6C00DCC2-B3E8-4630-A546-AD222FCC679D}</x14:id>
        </ext>
      </extLst>
    </cfRule>
  </conditionalFormatting>
  <conditionalFormatting sqref="AF4:AF70 AF73">
    <cfRule type="dataBar" priority="1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{96D45518-51E0-4045-9B15-4A894724CFB0}</x14:id>
        </ext>
      </extLst>
    </cfRule>
  </conditionalFormatting>
  <conditionalFormatting sqref="AF4:AJ70 AF73:AJ73">
    <cfRule type="dataBar" priority="1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{F3D16C44-4F8C-40C3-B94E-F06532ECA57B}</x14:id>
        </ext>
      </extLst>
    </cfRule>
  </conditionalFormatting>
  <conditionalFormatting sqref="AG4:AJ70 AG73:AJ73">
    <cfRule type="dataBar" priority="1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{B1F617B1-BB30-44BE-96A6-6A27192B8B99}</x14:id>
        </ext>
      </extLst>
    </cfRule>
  </conditionalFormatting>
  <conditionalFormatting sqref="AO4:AO70 AO73">
    <cfRule type="dataBar" priority="1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{CC95B2E6-BE52-43B0-8DDE-6060C9AD25D4}</x14:id>
        </ext>
      </extLst>
    </cfRule>
  </conditionalFormatting>
  <conditionalFormatting sqref="AO4:AS70 AO73:AS73">
    <cfRule type="dataBar" priority="1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{DD444DA4-F7DB-49BF-82F8-0640656AFAAA}</x14:id>
        </ext>
      </extLst>
    </cfRule>
  </conditionalFormatting>
  <conditionalFormatting sqref="AP4:AS70 AP73:AS73">
    <cfRule type="dataBar" priority="1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{22238FFA-D34B-4E03-9B9A-EB74FCA12881}</x14:id>
        </ext>
      </extLst>
    </cfRule>
  </conditionalFormatting>
  <conditionalFormatting sqref="BP4:BP70 BP73">
    <cfRule type="dataBar" priority="11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{5AD40908-3123-4E23-8990-9F3C65FF747A}</x14:id>
        </ext>
      </extLst>
    </cfRule>
  </conditionalFormatting>
  <conditionalFormatting sqref="BP4:BT70 BP73:BT73">
    <cfRule type="dataBar" priority="11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{7CF984AC-CCA1-4917-91EC-772E4C81F616}</x14:id>
        </ext>
      </extLst>
    </cfRule>
  </conditionalFormatting>
  <conditionalFormatting sqref="BQ4:BT70 BQ73:BT73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{B39FEFF0-C36A-410A-B1A6-6147BC6FEF81}</x14:id>
        </ext>
      </extLst>
    </cfRule>
  </conditionalFormatting>
  <conditionalFormatting sqref="N4:N70 N73">
    <cfRule type="dataBar" priority="10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{0B26AC51-F1A2-4F14-AE43-6E370F8BB4E6}</x14:id>
        </ext>
      </extLst>
    </cfRule>
  </conditionalFormatting>
  <conditionalFormatting sqref="N4:R70 N73:R73">
    <cfRule type="dataBar" priority="10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{1854F9AD-552D-4D8C-91C1-272A9CE21C9A}</x14:id>
        </ext>
      </extLst>
    </cfRule>
  </conditionalFormatting>
  <conditionalFormatting sqref="O4:R70 O73:R73">
    <cfRule type="dataBar" priority="1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{9D674870-2755-409E-BBE5-B7B7A052E591}</x14:id>
        </ext>
      </extLst>
    </cfRule>
  </conditionalFormatting>
  <conditionalFormatting sqref="S4:S70 S73">
    <cfRule type="dataBar" priority="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{7C31B4C7-1791-4F18-9DC4-F17AB399F635}</x14:id>
        </ext>
      </extLst>
    </cfRule>
  </conditionalFormatting>
  <conditionalFormatting sqref="AT4:AT70 AT73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{4BBB10C9-D03D-463A-8543-B0E0D2D5F81E}</x14:id>
        </ext>
      </extLst>
    </cfRule>
  </conditionalFormatting>
  <conditionalFormatting sqref="BL4:BL70 BL73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{566FD17C-A128-4B37-BE3E-B20E2DC02763}</x14:id>
        </ext>
      </extLst>
    </cfRule>
  </conditionalFormatting>
  <conditionalFormatting sqref="BG4:BG70 BG73">
    <cfRule type="dataBar" priority="10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{ABD47E28-3E5C-4475-BBB4-18BB25F476A3}</x14:id>
        </ext>
      </extLst>
    </cfRule>
  </conditionalFormatting>
  <conditionalFormatting sqref="BG4:BK70 BG73:BK73">
    <cfRule type="dataBar" priority="10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{FCA71926-FE12-4543-AB42-50FEBAE64F7A}</x14:id>
        </ext>
      </extLst>
    </cfRule>
  </conditionalFormatting>
  <conditionalFormatting sqref="BH4:BK70 BH73:BK73">
    <cfRule type="dataBar" priority="1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{7840DD71-1457-44F2-B402-31D6C0076D0B}</x14:id>
        </ext>
      </extLst>
    </cfRule>
  </conditionalFormatting>
  <conditionalFormatting sqref="BC4:BC70 BC73">
    <cfRule type="dataBar" priority="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{F5C41993-9FF0-4F94-ADEE-6063C8AA9FE7}</x14:id>
        </ext>
      </extLst>
    </cfRule>
  </conditionalFormatting>
  <conditionalFormatting sqref="AX4:AX70 AX73">
    <cfRule type="dataBar" priority="9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{0A0FC2DD-0572-4F44-B308-896CB5D17101}</x14:id>
        </ext>
      </extLst>
    </cfRule>
  </conditionalFormatting>
  <conditionalFormatting sqref="AX4:BB70 AX73:BB73">
    <cfRule type="dataBar" priority="9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{7D4C214D-3851-4275-B19C-65A78D13243E}</x14:id>
        </ext>
      </extLst>
    </cfRule>
  </conditionalFormatting>
  <conditionalFormatting sqref="AY4:BB70 AY73:BB73">
    <cfRule type="dataBar" priority="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{96C726E8-6FE8-4D47-BC4C-4C8623D11E13}</x14:id>
        </ext>
      </extLst>
    </cfRule>
  </conditionalFormatting>
  <conditionalFormatting sqref="E4:I70 E73:I73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{8E33BF66-4EB3-4555-A55D-7368136F0FCE}</x14:id>
        </ext>
      </extLst>
    </cfRule>
  </conditionalFormatting>
  <conditionalFormatting sqref="J4:J70 J73">
    <cfRule type="dataBar" priority="9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{D5F40BCF-AD3F-45D4-AA9D-B1DE656CE74F}</x14:id>
        </ext>
      </extLst>
    </cfRule>
  </conditionalFormatting>
  <conditionalFormatting sqref="AB74:AB76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{307017D3-1E4D-4098-8D17-3CD0AA0E7C00}</x14:id>
        </ext>
      </extLst>
    </cfRule>
  </conditionalFormatting>
  <conditionalFormatting sqref="AK74:AK76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{DD18EC85-2E9F-409E-9D8C-31917EC9CC6D}</x14:id>
        </ext>
      </extLst>
    </cfRule>
  </conditionalFormatting>
  <conditionalFormatting sqref="BU74:BU76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{F1E44350-4FC6-49E1-8726-3D7ACB10D28B}</x14:id>
        </ext>
      </extLst>
    </cfRule>
  </conditionalFormatting>
  <conditionalFormatting sqref="W74:W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{98130E4F-69E9-420F-9DD4-5D1D1E935B06}</x14:id>
        </ext>
      </extLst>
    </cfRule>
  </conditionalFormatting>
  <conditionalFormatting sqref="W74:AA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{ECC14372-1C93-4987-B820-9FCDDC5820EA}</x14:id>
        </ext>
      </extLst>
    </cfRule>
  </conditionalFormatting>
  <conditionalFormatting sqref="X74:AA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{3B98CE7C-D5CB-4FE0-83B7-CDD53DCD2B4D}</x14:id>
        </ext>
      </extLst>
    </cfRule>
  </conditionalFormatting>
  <conditionalFormatting sqref="AF74:AF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{CBAC6E44-D797-4C9C-BD42-ED80FB91412D}</x14:id>
        </ext>
      </extLst>
    </cfRule>
  </conditionalFormatting>
  <conditionalFormatting sqref="AF74:AJ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{A34B474E-A1D0-4D27-86B4-8F0387AF642A}</x14:id>
        </ext>
      </extLst>
    </cfRule>
  </conditionalFormatting>
  <conditionalFormatting sqref="AG74:AJ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{141233DB-F4D3-420B-985E-FF2284EABE57}</x14:id>
        </ext>
      </extLst>
    </cfRule>
  </conditionalFormatting>
  <conditionalFormatting sqref="AO74:AO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{76453DD3-FBD7-432C-9626-86F751462CB2}</x14:id>
        </ext>
      </extLst>
    </cfRule>
  </conditionalFormatting>
  <conditionalFormatting sqref="AO74:AS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{485DD842-BD2C-44BF-83A0-C0F1D6C54A17}</x14:id>
        </ext>
      </extLst>
    </cfRule>
  </conditionalFormatting>
  <conditionalFormatting sqref="AP74:AS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{7616B424-6A5B-4BB6-9C58-820ABFC3B34F}</x14:id>
        </ext>
      </extLst>
    </cfRule>
  </conditionalFormatting>
  <conditionalFormatting sqref="BP74:BP76">
    <cfRule type="dataBar" priority="7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{4133EEA2-913B-4954-93BA-11706371D7CF}</x14:id>
        </ext>
      </extLst>
    </cfRule>
  </conditionalFormatting>
  <conditionalFormatting sqref="BP74:BT76">
    <cfRule type="dataBar" priority="7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{FCD151F8-906B-4C6A-8925-BBCD5AAC5201}</x14:id>
        </ext>
      </extLst>
    </cfRule>
  </conditionalFormatting>
  <conditionalFormatting sqref="BQ74:BT76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{67B44691-64B2-439D-878A-953FCFA8F608}</x14:id>
        </ext>
      </extLst>
    </cfRule>
  </conditionalFormatting>
  <conditionalFormatting sqref="N74:N76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{30DA1158-1507-4A1F-9D63-415A8D20ACED}</x14:id>
        </ext>
      </extLst>
    </cfRule>
  </conditionalFormatting>
  <conditionalFormatting sqref="N74:R76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{C3B90DC4-05D2-4103-9EF8-31F01203FD8F}</x14:id>
        </ext>
      </extLst>
    </cfRule>
  </conditionalFormatting>
  <conditionalFormatting sqref="O74:R76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{104F8D7B-2F62-478B-A6E3-9D251959175B}</x14:id>
        </ext>
      </extLst>
    </cfRule>
  </conditionalFormatting>
  <conditionalFormatting sqref="S74:S76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{45066794-6A8A-42B5-B61D-C812E862397F}</x14:id>
        </ext>
      </extLst>
    </cfRule>
  </conditionalFormatting>
  <conditionalFormatting sqref="AT74:AT76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{82C97A99-63A1-442D-8154-5A936D36D7F6}</x14:id>
        </ext>
      </extLst>
    </cfRule>
  </conditionalFormatting>
  <conditionalFormatting sqref="BL74:BL76">
    <cfRule type="dataBar" priority="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{A8C00BE5-A8FC-4AA9-8CB5-756832F124CA}</x14:id>
        </ext>
      </extLst>
    </cfRule>
  </conditionalFormatting>
  <conditionalFormatting sqref="BG74:BG76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{0A7EB08E-AD42-4858-A90F-0D9881E10289}</x14:id>
        </ext>
      </extLst>
    </cfRule>
  </conditionalFormatting>
  <conditionalFormatting sqref="BG74:BK76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{7C5053EF-CBDB-4092-83C1-C05DFAF4929E}</x14:id>
        </ext>
      </extLst>
    </cfRule>
  </conditionalFormatting>
  <conditionalFormatting sqref="BH74:BK76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{57306923-9684-4B1F-BDB9-DCBD1DA103FA}</x14:id>
        </ext>
      </extLst>
    </cfRule>
  </conditionalFormatting>
  <conditionalFormatting sqref="BC74:BC76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{D7587601-C2BC-4B00-9CAB-98174E833CEC}</x14:id>
        </ext>
      </extLst>
    </cfRule>
  </conditionalFormatting>
  <conditionalFormatting sqref="AX74:AX76">
    <cfRule type="dataBar" priority="6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{AF4E10C5-E74B-49B8-9BD4-106D096F1473}</x14:id>
        </ext>
      </extLst>
    </cfRule>
  </conditionalFormatting>
  <conditionalFormatting sqref="AX74:BB76">
    <cfRule type="dataBar" priority="6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{56DF96FF-C404-4CB1-86A7-E788E6199BA5}</x14:id>
        </ext>
      </extLst>
    </cfRule>
  </conditionalFormatting>
  <conditionalFormatting sqref="AY74:BB76"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{B946F437-C8D3-4A95-91F4-8D86C8D3D9CC}</x14:id>
        </ext>
      </extLst>
    </cfRule>
  </conditionalFormatting>
  <conditionalFormatting sqref="E74:I76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{C69B1E8B-1D22-4985-ABA7-078E16406537}</x14:id>
        </ext>
      </extLst>
    </cfRule>
  </conditionalFormatting>
  <conditionalFormatting sqref="J74:J76">
    <cfRule type="dataBar" priority="6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{74C88C7F-9650-4323-BCDB-904574B412FC}</x14:id>
        </ext>
      </extLst>
    </cfRule>
  </conditionalFormatting>
  <conditionalFormatting sqref="AB7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{6D4912A1-C5B3-4EE1-9FC0-FC969E9A1A8D}</x14:id>
        </ext>
      </extLst>
    </cfRule>
  </conditionalFormatting>
  <conditionalFormatting sqref="AK71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{6F4284ED-380F-4C58-A17B-FFB513C939FC}</x14:id>
        </ext>
      </extLst>
    </cfRule>
  </conditionalFormatting>
  <conditionalFormatting sqref="BU71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{A9AE20FC-D669-46D1-ADC9-3CBC32EE36AF}</x14:id>
        </ext>
      </extLst>
    </cfRule>
  </conditionalFormatting>
  <conditionalFormatting sqref="W71">
    <cfRule type="dataBar" priority="5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{1FDA5D2C-EAB2-4C39-BA1D-98A693EF5344}</x14:id>
        </ext>
      </extLst>
    </cfRule>
  </conditionalFormatting>
  <conditionalFormatting sqref="W71:AA71">
    <cfRule type="dataBar" priority="5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{D4E44554-9B7B-4002-BDFB-33DD6B60BD18}</x14:id>
        </ext>
      </extLst>
    </cfRule>
  </conditionalFormatting>
  <conditionalFormatting sqref="X71:AA71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{B37ACB0A-4B16-470F-9F20-92C92C9CA337}</x14:id>
        </ext>
      </extLst>
    </cfRule>
  </conditionalFormatting>
  <conditionalFormatting sqref="AF71">
    <cfRule type="dataBar" priority="5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{A61B3960-22FD-4C1D-BF37-9AB8CDEEA5F0}</x14:id>
        </ext>
      </extLst>
    </cfRule>
  </conditionalFormatting>
  <conditionalFormatting sqref="AF71:AJ71">
    <cfRule type="dataBar" priority="5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{F26A5060-35CD-4BC3-AEC1-B5BAB02A55CB}</x14:id>
        </ext>
      </extLst>
    </cfRule>
  </conditionalFormatting>
  <conditionalFormatting sqref="AG71:AJ71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{570AC862-1427-4A2E-AC97-C8B2D66EDC62}</x14:id>
        </ext>
      </extLst>
    </cfRule>
  </conditionalFormatting>
  <conditionalFormatting sqref="AO71">
    <cfRule type="dataBar" priority="5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{A31A49BF-5BDF-409C-A855-4AD41A06C424}</x14:id>
        </ext>
      </extLst>
    </cfRule>
  </conditionalFormatting>
  <conditionalFormatting sqref="AO71:AS71">
    <cfRule type="dataBar" priority="4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{889FE7E8-CF86-4F46-8D01-D7B14F2624A1}</x14:id>
        </ext>
      </extLst>
    </cfRule>
  </conditionalFormatting>
  <conditionalFormatting sqref="AP71:AS71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{0CCF9A64-36E2-4199-A9C3-E8A98C5E444C}</x14:id>
        </ext>
      </extLst>
    </cfRule>
  </conditionalFormatting>
  <conditionalFormatting sqref="BP71">
    <cfRule type="dataBar" priority="4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{C3553927-F25D-404C-A944-E33577E57ECB}</x14:id>
        </ext>
      </extLst>
    </cfRule>
  </conditionalFormatting>
  <conditionalFormatting sqref="BP71:BT71">
    <cfRule type="dataBar" priority="4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{30FC1B18-4EE4-4285-85E7-2538C82F7EF7}</x14:id>
        </ext>
      </extLst>
    </cfRule>
  </conditionalFormatting>
  <conditionalFormatting sqref="BQ71:BT71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{96CFD594-8B06-4E1E-A999-596209911DB2}</x14:id>
        </ext>
      </extLst>
    </cfRule>
  </conditionalFormatting>
  <conditionalFormatting sqref="N71">
    <cfRule type="dataBar" priority="4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{9694B912-AF31-4A69-ABE5-1825D6393C0E}</x14:id>
        </ext>
      </extLst>
    </cfRule>
  </conditionalFormatting>
  <conditionalFormatting sqref="N71:R71">
    <cfRule type="dataBar" priority="4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{AB19A287-A973-4F4A-8F07-80302E64B067}</x14:id>
        </ext>
      </extLst>
    </cfRule>
  </conditionalFormatting>
  <conditionalFormatting sqref="O71:R71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{23655ACC-4089-4888-B4E1-4A2BD1087B44}</x14:id>
        </ext>
      </extLst>
    </cfRule>
  </conditionalFormatting>
  <conditionalFormatting sqref="S71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{4EDF949D-7B8E-48AF-93B8-B38A33BE9EA6}</x14:id>
        </ext>
      </extLst>
    </cfRule>
  </conditionalFormatting>
  <conditionalFormatting sqref="AT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{4B991913-3CD5-4D3C-B441-206BE4900F11}</x14:id>
        </ext>
      </extLst>
    </cfRule>
  </conditionalFormatting>
  <conditionalFormatting sqref="BL7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{F8C8B947-865B-4D11-8A9D-1F1D3CDD6615}</x14:id>
        </ext>
      </extLst>
    </cfRule>
  </conditionalFormatting>
  <conditionalFormatting sqref="BG71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{2788F474-1CFA-423E-B710-17E45A6C14B8}</x14:id>
        </ext>
      </extLst>
    </cfRule>
  </conditionalFormatting>
  <conditionalFormatting sqref="BG71:BK71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{7CB58C5E-1E46-4AC1-86D3-F9770A7E1F3D}</x14:id>
        </ext>
      </extLst>
    </cfRule>
  </conditionalFormatting>
  <conditionalFormatting sqref="BH71:BK7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{968BBB99-82C7-44EF-90FA-4CF1D2688EE1}</x14:id>
        </ext>
      </extLst>
    </cfRule>
  </conditionalFormatting>
  <conditionalFormatting sqref="BC71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{04D13C68-C950-49AF-B044-DAFC5FF1955D}</x14:id>
        </ext>
      </extLst>
    </cfRule>
  </conditionalFormatting>
  <conditionalFormatting sqref="AX71">
    <cfRule type="dataBar" priority="3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{163B5095-5CA7-4A8B-B37E-285B574358A1}</x14:id>
        </ext>
      </extLst>
    </cfRule>
  </conditionalFormatting>
  <conditionalFormatting sqref="AX71:BB71">
    <cfRule type="dataBar" priority="3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{FB3FF866-3E91-4501-B50F-AE2CE892E954}</x14:id>
        </ext>
      </extLst>
    </cfRule>
  </conditionalFormatting>
  <conditionalFormatting sqref="AY71:BB71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{A668BED2-4694-4AAD-B50B-AB9B5DA80BE4}</x14:id>
        </ext>
      </extLst>
    </cfRule>
  </conditionalFormatting>
  <conditionalFormatting sqref="E71:I71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{3567C032-0181-47DA-A11A-E531AF7BF183}</x14:id>
        </ext>
      </extLst>
    </cfRule>
  </conditionalFormatting>
  <conditionalFormatting sqref="J71">
    <cfRule type="dataBar" priority="3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{939EF030-B8ED-4A57-9669-B3AF72A05405}</x14:id>
        </ext>
      </extLst>
    </cfRule>
  </conditionalFormatting>
  <conditionalFormatting sqref="AB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{432125C4-2B50-43E7-B0BD-1DE7619F7CA5}</x14:id>
        </ext>
      </extLst>
    </cfRule>
  </conditionalFormatting>
  <conditionalFormatting sqref="AK7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{EEEF8F6F-D28A-409D-9C36-CE5E2C820876}</x14:id>
        </ext>
      </extLst>
    </cfRule>
  </conditionalFormatting>
  <conditionalFormatting sqref="BU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{052B72F4-2CCC-4B46-8960-B0EB417BBAF6}</x14:id>
        </ext>
      </extLst>
    </cfRule>
  </conditionalFormatting>
  <conditionalFormatting sqref="W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{FA35F721-8EAE-4214-8DEF-EBF31D4BDCEE}</x14:id>
        </ext>
      </extLst>
    </cfRule>
  </conditionalFormatting>
  <conditionalFormatting sqref="W72:AA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{0B12DB0C-5666-41B7-ABFA-BA014D0AA4F9}</x14:id>
        </ext>
      </extLst>
    </cfRule>
  </conditionalFormatting>
  <conditionalFormatting sqref="X72:AA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{C1F97DA5-ADCE-476A-BA5F-865D1525DA23}</x14:id>
        </ext>
      </extLst>
    </cfRule>
  </conditionalFormatting>
  <conditionalFormatting sqref="AF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{F056E980-9B80-4D48-B28A-C67A5B3E0C5C}</x14:id>
        </ext>
      </extLst>
    </cfRule>
  </conditionalFormatting>
  <conditionalFormatting sqref="AF72:AJ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{F806E666-AD89-4E4E-89FD-A7795E6988E5}</x14:id>
        </ext>
      </extLst>
    </cfRule>
  </conditionalFormatting>
  <conditionalFormatting sqref="AG72:AJ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{8F063A8C-4769-43B7-B59C-7551C3E37843}</x14:id>
        </ext>
      </extLst>
    </cfRule>
  </conditionalFormatting>
  <conditionalFormatting sqref="AO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{F804AF30-FE11-4F02-ADD5-4F40931FBA53}</x14:id>
        </ext>
      </extLst>
    </cfRule>
  </conditionalFormatting>
  <conditionalFormatting sqref="AO72:AS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{90C698C2-CF3A-4A59-8985-792DE3931A2E}</x14:id>
        </ext>
      </extLst>
    </cfRule>
  </conditionalFormatting>
  <conditionalFormatting sqref="AP72:AS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{8D02A6F0-7B54-4297-A2B2-6D50E6580C32}</x14:id>
        </ext>
      </extLst>
    </cfRule>
  </conditionalFormatting>
  <conditionalFormatting sqref="BP72">
    <cfRule type="dataBar" priority="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{12B129A1-1E96-4BA7-A4F4-7993CD655573}</x14:id>
        </ext>
      </extLst>
    </cfRule>
  </conditionalFormatting>
  <conditionalFormatting sqref="BP72:BT72">
    <cfRule type="dataBar" priority="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{68663DAE-3359-4AA6-89F8-F500D5858F60}</x14:id>
        </ext>
      </extLst>
    </cfRule>
  </conditionalFormatting>
  <conditionalFormatting sqref="BQ72:BT72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{21FFF83A-F14F-47FB-A901-CB96C927E6F0}</x14:id>
        </ext>
      </extLst>
    </cfRule>
  </conditionalFormatting>
  <conditionalFormatting sqref="N72">
    <cfRule type="dataBar" priority="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{BBEA955E-96A5-43AB-AC53-07457648B38C}</x14:id>
        </ext>
      </extLst>
    </cfRule>
  </conditionalFormatting>
  <conditionalFormatting sqref="N72:R72">
    <cfRule type="dataBar" priority="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{D6395BDD-255F-4267-A5DF-0432EB98538D}</x14:id>
        </ext>
      </extLst>
    </cfRule>
  </conditionalFormatting>
  <conditionalFormatting sqref="O72:R7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{73B94E1C-27CF-44B9-9CB3-0A2AA2854D95}</x14:id>
        </ext>
      </extLst>
    </cfRule>
  </conditionalFormatting>
  <conditionalFormatting sqref="S7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{B0021D84-831B-4C09-949E-4738DC7B2D21}</x14:id>
        </ext>
      </extLst>
    </cfRule>
  </conditionalFormatting>
  <conditionalFormatting sqref="AT7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{2769DACE-0294-4E40-BE77-1638A0C91195}</x14:id>
        </ext>
      </extLst>
    </cfRule>
  </conditionalFormatting>
  <conditionalFormatting sqref="BL7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{AFFD5835-C6ED-4F9F-A75E-6508CAA80EB1}</x14:id>
        </ext>
      </extLst>
    </cfRule>
  </conditionalFormatting>
  <conditionalFormatting sqref="BG72">
    <cfRule type="dataBar" priority="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{743BBB5B-A75A-4623-8B86-464450171A91}</x14:id>
        </ext>
      </extLst>
    </cfRule>
  </conditionalFormatting>
  <conditionalFormatting sqref="BG72:BK72">
    <cfRule type="dataBar" priority="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{4DFF1D1E-5386-43E2-8B34-64FE0D1A8475}</x14:id>
        </ext>
      </extLst>
    </cfRule>
  </conditionalFormatting>
  <conditionalFormatting sqref="BH72:BK72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{0F0A5AB1-91E8-4D4E-9350-D60F2042F48C}</x14:id>
        </ext>
      </extLst>
    </cfRule>
  </conditionalFormatting>
  <conditionalFormatting sqref="BC7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{D4A6AD10-8E57-4C00-9B71-4D98316CD275}</x14:id>
        </ext>
      </extLst>
    </cfRule>
  </conditionalFormatting>
  <conditionalFormatting sqref="AX72">
    <cfRule type="dataBar" priority="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{4EC996AF-8BA6-4726-952C-EF026B91E204}</x14:id>
        </ext>
      </extLst>
    </cfRule>
  </conditionalFormatting>
  <conditionalFormatting sqref="AX72:BB72">
    <cfRule type="dataBar" priority="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{35E95483-CFDC-48CC-8299-BAA28619A31A}</x14:id>
        </ext>
      </extLst>
    </cfRule>
  </conditionalFormatting>
  <conditionalFormatting sqref="AY72:BB7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{7A910BFA-994C-40B5-BD9D-0BF09E67FFDA}</x14:id>
        </ext>
      </extLst>
    </cfRule>
  </conditionalFormatting>
  <conditionalFormatting sqref="E72:I7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{CEE7CAC8-4702-485F-8355-DE5AB45252EF}</x14:id>
        </ext>
      </extLst>
    </cfRule>
  </conditionalFormatting>
  <conditionalFormatting sqref="J72">
    <cfRule type="dataBar" priority="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{1C3E62D8-16FA-4979-ACF7-26BF70D3C1FE}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15436E-AE08-4040-AA30-63433730A9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018C2ED1-9EB9-4D83-AC11-7E34E634CF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25B32DE9-D208-4297-9087-B8CE89CAE9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66CAC33E-5A26-4ACF-B6B4-C301A79F63D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FF64AC93-7105-4206-AA2B-4FAE7E9B5FB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6C00DCC2-B3E8-4630-A546-AD222FCC67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96D45518-51E0-4045-9B15-4A894724CFB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F3D16C44-4F8C-40C3-B94E-F06532ECA57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B1F617B1-BB30-44BE-96A6-6A27192B8B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CC95B2E6-BE52-43B0-8DDE-6060C9AD25D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DD444DA4-F7DB-49BF-82F8-0640656AFAA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22238FFA-D34B-4E03-9B9A-EB74FCA128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5AD40908-3123-4E23-8990-9F3C65FF747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7CF984AC-CCA1-4917-91EC-772E4C81F61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B39FEFF0-C36A-410A-B1A6-6147BC6FEF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0B26AC51-F1A2-4F14-AE43-6E370F8BB4E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1854F9AD-552D-4D8C-91C1-272A9CE21C9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9D674870-2755-409E-BBE5-B7B7A052E5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7C31B4C7-1791-4F18-9DC4-F17AB399F6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4BBB10C9-D03D-463A-8543-B0E0D2D5F8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566FD17C-A128-4B37-BE3E-B20E2DC027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ABD47E28-3E5C-4475-BBB4-18BB25F476A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FCA71926-FE12-4543-AB42-50FEBAE64F7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7840DD71-1457-44F2-B402-31D6C0076D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F5C41993-9FF0-4F94-ADEE-6063C8AA9F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0A0FC2DD-0572-4F44-B308-896CB5D1710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7D4C214D-3851-4275-B19C-65A78D13243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96C726E8-6FE8-4D47-BC4C-4C8623D11E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8E33BF66-4EB3-4555-A55D-7368136F0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D5F40BCF-AD3F-45D4-AA9D-B1DE656CE7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307017D3-1E4D-4098-8D17-3CD0AA0E7C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DD18EC85-2E9F-409E-9D8C-31917EC9CC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F1E44350-4FC6-49E1-8726-3D7ACB10D2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98130E4F-69E9-420F-9DD4-5D1D1E935B0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ECC14372-1C93-4987-B820-9FCDDC5820E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3B98CE7C-D5CB-4FE0-83B7-CDD53DCD2B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CBAC6E44-D797-4C9C-BD42-ED80FB91412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A34B474E-A1D0-4D27-86B4-8F0387AF642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141233DB-F4D3-420B-985E-FF2284EABE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76453DD3-FBD7-432C-9626-86F751462CB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485DD842-BD2C-44BF-83A0-C0F1D6C54A1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7616B424-6A5B-4BB6-9C58-820ABFC3B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4133EEA2-913B-4954-93BA-11706371D7C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FCD151F8-906B-4C6A-8925-BBCD5AAC520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67B44691-64B2-439D-878A-953FCFA8F6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30DA1158-1507-4A1F-9D63-415A8D20ACE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C3B90DC4-05D2-4103-9EF8-31F01203FD8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104F8D7B-2F62-478B-A6E3-9D25195917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45066794-6A8A-42B5-B61D-C812E86239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82C97A99-63A1-442D-8154-5A936D36D7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A8C00BE5-A8FC-4AA9-8CB5-756832F124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0A7EB08E-AD42-4858-A90F-0D9881E1028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7C5053EF-CBDB-4092-83C1-C05DFAF4929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57306923-9684-4B1F-BDB9-DCBD1DA103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D7587601-C2BC-4B00-9CAB-98174E833C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AF4E10C5-E74B-49B8-9BD4-106D096F14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56DF96FF-C404-4CB1-86A7-E788E6199BA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B946F437-C8D3-4A95-91F4-8D86C8D3D9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C69B1E8B-1D22-4985-ABA7-078E164065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74C88C7F-9650-4323-BCDB-904574B412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6D4912A1-C5B3-4EE1-9FC0-FC969E9A1A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6F4284ED-380F-4C58-A17B-FFB513C939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A9AE20FC-D669-46D1-ADC9-3CBC32EE3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1FDA5D2C-EAB2-4C39-BA1D-98A693EF534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D4E44554-9B7B-4002-BDFB-33DD6B60BD1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B37ACB0A-4B16-470F-9F20-92C92C9CA3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A61B3960-22FD-4C1D-BF37-9AB8CDEEA5F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F26A5060-35CD-4BC3-AEC1-B5BAB02A55C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570AC862-1427-4A2E-AC97-C8B2D66EDC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A31A49BF-5BDF-409C-A855-4AD41A06C42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889FE7E8-CF86-4F46-8D01-D7B14F2624A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0CCF9A64-36E2-4199-A9C3-E8A98C5E44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C3553927-F25D-404C-A944-E33577E57EC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30FC1B18-4EE4-4285-85E7-2538C82F7EF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96CFD594-8B06-4E1E-A999-596209911D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9694B912-AF31-4A69-ABE5-1825D6393C0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AB19A287-A973-4F4A-8F07-80302E64B06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23655ACC-4089-4888-B4E1-4A2BD1087B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4EDF949D-7B8E-48AF-93B8-B38A33BE9E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4B991913-3CD5-4D3C-B441-206BE4900F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F8C8B947-865B-4D11-8A9D-1F1D3CDD66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2788F474-1CFA-423E-B710-17E45A6C14B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7CB58C5E-1E46-4AC1-86D3-F9770A7E1F3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968BBB99-82C7-44EF-90FA-4CF1D2688E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04D13C68-C950-49AF-B044-DAFC5FF19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163B5095-5CA7-4A8B-B37E-285B574358A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FB3FF866-3E91-4501-B50F-AE2CE892E95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A668BED2-4694-4AAD-B50B-AB9B5DA80B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3567C032-0181-47DA-A11A-E531AF7BF1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939EF030-B8ED-4A57-9669-B3AF72A054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432125C4-2B50-43E7-B0BD-1DE7619F7C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EEEF8F6F-D28A-409D-9C36-CE5E2C820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052B72F4-2CCC-4B46-8960-B0EB417BBA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FA35F721-8EAE-4214-8DEF-EBF31D4BDCE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0B12DB0C-5666-41B7-ABFA-BA014D0AA4F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C1F97DA5-ADCE-476A-BA5F-865D1525DA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F056E980-9B80-4D48-B28A-C67A5B3E0C5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F806E666-AD89-4E4E-89FD-A7795E6988E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8F063A8C-4769-43B7-B59C-7551C3E378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F804AF30-FE11-4F02-ADD5-4F40931FBA5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90C698C2-CF3A-4A59-8985-792DE3931A2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8D02A6F0-7B54-4297-A2B2-6D50E6580C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12B129A1-1E96-4BA7-A4F4-7993CD6555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68663DAE-3359-4AA6-89F8-F500D5858F6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21FFF83A-F14F-47FB-A901-CB96C927E6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BBEA955E-96A5-43AB-AC53-07457648B38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D6395BDD-255F-4267-A5DF-0432EB98538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73B94E1C-27CF-44B9-9CB3-0A2AA2854D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B0021D84-831B-4C09-949E-4738DC7B2D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2769DACE-0294-4E40-BE77-1638A0C911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AFFD5835-C6ED-4F9F-A75E-6508CAA80E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743BBB5B-A75A-4623-8B86-464450171A9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4DFF1D1E-5386-43E2-8B34-64FE0D1A847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0F0A5AB1-91E8-4D4E-9350-D60F2042F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D4A6AD10-8E57-4C00-9B71-4D98316CD2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4EC996AF-8BA6-4726-952C-EF026B91E20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35E95483-CFDC-48CC-8299-BAA28619A31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7A910BFA-994C-40B5-BD9D-0BF09E67FF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CEE7CAC8-4702-485F-8355-DE5AB45252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1C3E62D8-16FA-4979-ACF7-26BF70D3C1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7C0B-5E1A-4B28-884D-9778604D26B9}">
  <sheetPr codeName="Sheet2">
    <tabColor theme="4" tint="0.39997558519241921"/>
  </sheetPr>
  <dimension ref="A1:EF76"/>
  <sheetViews>
    <sheetView zoomScale="94" zoomScaleNormal="94" workbookViewId="0">
      <pane xSplit="1" ySplit="3" topLeftCell="B62" activePane="bottomRight" state="frozen"/>
      <selection pane="topRight"/>
      <selection pane="bottomLeft"/>
      <selection pane="bottomRight" activeCell="A71" sqref="A70:A74"/>
    </sheetView>
  </sheetViews>
  <sheetFormatPr defaultColWidth="0" defaultRowHeight="15" zeroHeight="1"/>
  <cols>
    <col min="1" max="1" width="9.75" style="30" bestFit="1" customWidth="1"/>
    <col min="2" max="2" width="6.625" style="31" bestFit="1" customWidth="1"/>
    <col min="3" max="3" width="10.375" style="33" customWidth="1"/>
    <col min="4" max="4" width="4.5" style="7" customWidth="1"/>
    <col min="5" max="9" width="4.75" style="8" customWidth="1"/>
    <col min="10" max="10" width="6.625" style="32" customWidth="1"/>
    <col min="11" max="11" width="6.625" style="31" bestFit="1" customWidth="1"/>
    <col min="12" max="12" width="10.375" style="33" customWidth="1"/>
    <col min="13" max="13" width="4.5" style="7" customWidth="1"/>
    <col min="14" max="18" width="4.75" style="8" customWidth="1"/>
    <col min="19" max="19" width="6.625" style="32" customWidth="1"/>
    <col min="20" max="20" width="6.625" style="31" bestFit="1" customWidth="1"/>
    <col min="21" max="21" width="10.375" style="33" customWidth="1"/>
    <col min="22" max="22" width="4.5" style="7" customWidth="1"/>
    <col min="23" max="27" width="4.75" style="8" customWidth="1"/>
    <col min="28" max="28" width="6.625" style="32" customWidth="1"/>
    <col min="29" max="29" width="6.625" style="31" bestFit="1" customWidth="1"/>
    <col min="30" max="30" width="10.375" style="33" customWidth="1"/>
    <col min="31" max="31" width="4.5" style="7" customWidth="1"/>
    <col min="32" max="36" width="4.75" style="8" customWidth="1"/>
    <col min="37" max="37" width="6.625" style="32" customWidth="1"/>
    <col min="38" max="38" width="6.625" style="31" bestFit="1" customWidth="1"/>
    <col min="39" max="39" width="10.375" style="33" customWidth="1"/>
    <col min="40" max="40" width="4.5" style="7" customWidth="1"/>
    <col min="41" max="45" width="4.75" style="8" customWidth="1"/>
    <col min="46" max="46" width="6.625" style="32" customWidth="1"/>
    <col min="47" max="47" width="6.625" style="31" bestFit="1" customWidth="1"/>
    <col min="48" max="48" width="10.375" style="33" customWidth="1"/>
    <col min="49" max="49" width="4.5" style="7" customWidth="1"/>
    <col min="50" max="54" width="4.75" style="8" customWidth="1"/>
    <col min="55" max="55" width="6.625" style="32" customWidth="1"/>
    <col min="56" max="56" width="6.625" style="31" bestFit="1" customWidth="1"/>
    <col min="57" max="57" width="10.375" style="33" customWidth="1"/>
    <col min="58" max="58" width="4.5" style="7" customWidth="1"/>
    <col min="59" max="63" width="4.75" style="8" customWidth="1"/>
    <col min="64" max="64" width="6.625" style="32" customWidth="1"/>
    <col min="65" max="65" width="6.625" style="31" bestFit="1" customWidth="1"/>
    <col min="66" max="66" width="10.375" style="33" customWidth="1"/>
    <col min="67" max="67" width="4.5" style="7" customWidth="1"/>
    <col min="68" max="72" width="4.75" style="8" customWidth="1"/>
    <col min="73" max="73" width="6.625" style="32" customWidth="1"/>
    <col min="74" max="136" width="0" style="18" hidden="1" customWidth="1"/>
    <col min="137" max="16384" width="10" style="18" hidden="1"/>
  </cols>
  <sheetData>
    <row r="1" spans="1:73" s="9" customFormat="1" ht="20.25">
      <c r="A1" s="9" t="s">
        <v>19</v>
      </c>
    </row>
    <row r="2" spans="1:73" s="14" customFormat="1" ht="14.25">
      <c r="A2" s="10" t="s">
        <v>6</v>
      </c>
      <c r="B2" s="11"/>
      <c r="C2" s="11"/>
      <c r="D2" s="1"/>
      <c r="E2" s="1"/>
      <c r="F2" s="1"/>
      <c r="G2" s="1"/>
      <c r="H2" s="1"/>
      <c r="I2" s="1"/>
      <c r="J2" s="12"/>
      <c r="K2" s="11"/>
      <c r="L2" s="11"/>
      <c r="M2" s="1"/>
      <c r="N2" s="1"/>
      <c r="O2" s="1"/>
      <c r="P2" s="1"/>
      <c r="Q2" s="1"/>
      <c r="R2" s="1"/>
      <c r="S2" s="12"/>
      <c r="T2" s="13"/>
      <c r="U2" s="11"/>
      <c r="V2" s="1"/>
      <c r="W2" s="1"/>
      <c r="X2" s="1"/>
      <c r="Y2" s="1"/>
      <c r="Z2" s="1"/>
      <c r="AA2" s="1"/>
      <c r="AB2" s="12"/>
      <c r="AC2" s="13"/>
      <c r="AD2" s="11"/>
      <c r="AE2" s="1"/>
      <c r="AF2" s="1"/>
      <c r="AG2" s="1"/>
      <c r="AH2" s="1"/>
      <c r="AI2" s="1"/>
      <c r="AJ2" s="1"/>
      <c r="AK2" s="12"/>
      <c r="AL2" s="13"/>
      <c r="AM2" s="11"/>
      <c r="AN2" s="1"/>
      <c r="AO2" s="1"/>
      <c r="AP2" s="1"/>
      <c r="AQ2" s="1"/>
      <c r="AR2" s="1"/>
      <c r="AS2" s="1"/>
      <c r="AT2" s="12"/>
      <c r="AU2" s="13"/>
      <c r="AV2" s="11"/>
      <c r="AW2" s="1"/>
      <c r="AX2" s="1"/>
      <c r="AY2" s="1"/>
      <c r="AZ2" s="1"/>
      <c r="BA2" s="1"/>
      <c r="BB2" s="1"/>
      <c r="BC2" s="12"/>
      <c r="BD2" s="13"/>
      <c r="BE2" s="11"/>
      <c r="BF2" s="1"/>
      <c r="BG2" s="1"/>
      <c r="BH2" s="1"/>
      <c r="BI2" s="1"/>
      <c r="BJ2" s="1"/>
      <c r="BK2" s="1"/>
      <c r="BL2" s="12"/>
      <c r="BM2" s="13"/>
      <c r="BN2" s="11"/>
      <c r="BO2" s="1"/>
      <c r="BP2" s="1"/>
      <c r="BQ2" s="1"/>
      <c r="BR2" s="1"/>
      <c r="BS2" s="1"/>
      <c r="BT2" s="1"/>
      <c r="BU2" s="12"/>
    </row>
    <row r="3" spans="1:73" ht="26.25" thickBot="1">
      <c r="A3" s="15" t="s">
        <v>7</v>
      </c>
      <c r="B3" s="16" t="s">
        <v>8</v>
      </c>
      <c r="C3" s="16" t="s">
        <v>18</v>
      </c>
      <c r="D3" s="2" t="s">
        <v>9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17" t="s">
        <v>5</v>
      </c>
      <c r="K3" s="16" t="s">
        <v>8</v>
      </c>
      <c r="L3" s="16" t="s">
        <v>18</v>
      </c>
      <c r="M3" s="2" t="s">
        <v>9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17" t="s">
        <v>5</v>
      </c>
      <c r="T3" s="16" t="s">
        <v>8</v>
      </c>
      <c r="U3" s="16" t="s">
        <v>18</v>
      </c>
      <c r="V3" s="2" t="s">
        <v>9</v>
      </c>
      <c r="W3" s="3" t="s">
        <v>0</v>
      </c>
      <c r="X3" s="3" t="s">
        <v>1</v>
      </c>
      <c r="Y3" s="3" t="s">
        <v>2</v>
      </c>
      <c r="Z3" s="3" t="s">
        <v>3</v>
      </c>
      <c r="AA3" s="3" t="s">
        <v>4</v>
      </c>
      <c r="AB3" s="17" t="s">
        <v>5</v>
      </c>
      <c r="AC3" s="16" t="s">
        <v>8</v>
      </c>
      <c r="AD3" s="16" t="s">
        <v>18</v>
      </c>
      <c r="AE3" s="2" t="s">
        <v>9</v>
      </c>
      <c r="AF3" s="3" t="s">
        <v>0</v>
      </c>
      <c r="AG3" s="3" t="s">
        <v>1</v>
      </c>
      <c r="AH3" s="3" t="s">
        <v>2</v>
      </c>
      <c r="AI3" s="3" t="s">
        <v>3</v>
      </c>
      <c r="AJ3" s="3" t="s">
        <v>4</v>
      </c>
      <c r="AK3" s="17" t="s">
        <v>5</v>
      </c>
      <c r="AL3" s="16" t="s">
        <v>8</v>
      </c>
      <c r="AM3" s="16" t="s">
        <v>18</v>
      </c>
      <c r="AN3" s="2" t="s">
        <v>9</v>
      </c>
      <c r="AO3" s="3" t="s">
        <v>0</v>
      </c>
      <c r="AP3" s="3" t="s">
        <v>1</v>
      </c>
      <c r="AQ3" s="3" t="s">
        <v>2</v>
      </c>
      <c r="AR3" s="3" t="s">
        <v>3</v>
      </c>
      <c r="AS3" s="3" t="s">
        <v>4</v>
      </c>
      <c r="AT3" s="17" t="s">
        <v>5</v>
      </c>
      <c r="AU3" s="16" t="s">
        <v>8</v>
      </c>
      <c r="AV3" s="16" t="s">
        <v>18</v>
      </c>
      <c r="AW3" s="2" t="s">
        <v>9</v>
      </c>
      <c r="AX3" s="3" t="s">
        <v>0</v>
      </c>
      <c r="AY3" s="3" t="s">
        <v>1</v>
      </c>
      <c r="AZ3" s="3" t="s">
        <v>2</v>
      </c>
      <c r="BA3" s="3" t="s">
        <v>3</v>
      </c>
      <c r="BB3" s="3" t="s">
        <v>4</v>
      </c>
      <c r="BC3" s="17" t="s">
        <v>5</v>
      </c>
      <c r="BD3" s="16" t="s">
        <v>8</v>
      </c>
      <c r="BE3" s="16" t="s">
        <v>18</v>
      </c>
      <c r="BF3" s="2" t="s">
        <v>9</v>
      </c>
      <c r="BG3" s="3" t="s">
        <v>0</v>
      </c>
      <c r="BH3" s="3" t="s">
        <v>1</v>
      </c>
      <c r="BI3" s="3" t="s">
        <v>2</v>
      </c>
      <c r="BJ3" s="3" t="s">
        <v>3</v>
      </c>
      <c r="BK3" s="3" t="s">
        <v>4</v>
      </c>
      <c r="BL3" s="17" t="s">
        <v>5</v>
      </c>
      <c r="BM3" s="16" t="s">
        <v>8</v>
      </c>
      <c r="BN3" s="16" t="s">
        <v>18</v>
      </c>
      <c r="BO3" s="2" t="s">
        <v>9</v>
      </c>
      <c r="BP3" s="3" t="s">
        <v>0</v>
      </c>
      <c r="BQ3" s="3" t="s">
        <v>1</v>
      </c>
      <c r="BR3" s="3" t="s">
        <v>2</v>
      </c>
      <c r="BS3" s="3" t="s">
        <v>3</v>
      </c>
      <c r="BT3" s="3" t="s">
        <v>4</v>
      </c>
      <c r="BU3" s="17" t="s">
        <v>5</v>
      </c>
    </row>
    <row r="4" spans="1:73" ht="15.75" thickTop="1">
      <c r="A4" s="4">
        <v>1950</v>
      </c>
      <c r="B4" s="19" t="s">
        <v>17</v>
      </c>
      <c r="C4" s="34">
        <f>1-0.8077</f>
        <v>0.19230000000000003</v>
      </c>
      <c r="D4" s="36" t="s">
        <v>21</v>
      </c>
      <c r="E4" s="37">
        <v>2</v>
      </c>
      <c r="F4" s="37">
        <v>2</v>
      </c>
      <c r="G4" s="37">
        <v>3</v>
      </c>
      <c r="H4" s="37">
        <v>3</v>
      </c>
      <c r="I4" s="38">
        <v>1</v>
      </c>
      <c r="J4" s="39">
        <f t="shared" ref="J4" si="0">IF( OR( ISBLANK(E4),ISBLANK(F4), ISBLANK(G4), ISBLANK(H4), ISBLANK(I4) ), "", 1.5*SQRT(   EXP(2.21*(E4-1)) + EXP(2.21*(F4-1)) + EXP(2.21*(G4-1)) + EXP(2.21*(H4-1)) + EXP(2.21*I4)   )/100*2.45 )</f>
        <v>0.51126068492676302</v>
      </c>
      <c r="K4" s="22" t="s">
        <v>10</v>
      </c>
      <c r="L4" s="20"/>
      <c r="M4" s="5"/>
      <c r="N4" s="6"/>
      <c r="O4" s="6"/>
      <c r="P4" s="6"/>
      <c r="Q4" s="6"/>
      <c r="R4" s="6"/>
      <c r="S4" s="21">
        <f t="shared" ref="S4:S67" si="1">SQRT((1.5*EXP(1.105*R4))^2+(1.5*EXP(1.105*(N4-1)))^2+(1.5*EXP(1.105*(O4-1)))^2+(1.5*EXP(1.105*(P4-1)))^2+(1.5*EXP(1.105*(Q4-1)))^2)/100*2.45</f>
        <v>4.4081660908397297E-2</v>
      </c>
      <c r="T4" s="23" t="s">
        <v>11</v>
      </c>
      <c r="U4" s="20"/>
      <c r="V4" s="5"/>
      <c r="W4" s="6"/>
      <c r="X4" s="6"/>
      <c r="Y4" s="6"/>
      <c r="Z4" s="6"/>
      <c r="AA4" s="6"/>
      <c r="AB4" s="21">
        <f>SQRT((1.5*EXP(1.105*AA4))^2+(1.5*EXP(1.105*(W4-1)))^2+(1.5*EXP(1.105*(X4-1)))^2+(1.5*EXP(1.105*(Y4-1)))^2+(1.5*EXP(1.105*(Z4-1)))^2)/100*2.45</f>
        <v>4.4081660908397297E-2</v>
      </c>
      <c r="AC4" s="24" t="s">
        <v>12</v>
      </c>
      <c r="AD4" s="20"/>
      <c r="AE4" s="5"/>
      <c r="AF4" s="6"/>
      <c r="AG4" s="6"/>
      <c r="AH4" s="6"/>
      <c r="AI4" s="6"/>
      <c r="AJ4" s="6"/>
      <c r="AK4" s="21">
        <f>SQRT((1.5*EXP(1.105*AJ4))^2+(1.5*EXP(1.105*(AF4-1)))^2+(1.5*EXP(1.105*(AG4-1)))^2+(1.5*EXP(1.105*(AH4-1)))^2+(1.5*EXP(1.105*(AI4-1)))^2)/100*2.45</f>
        <v>4.4081660908397297E-2</v>
      </c>
      <c r="AL4" s="25" t="s">
        <v>13</v>
      </c>
      <c r="AM4" s="20"/>
      <c r="AN4" s="5"/>
      <c r="AO4" s="6"/>
      <c r="AP4" s="6"/>
      <c r="AQ4" s="6"/>
      <c r="AR4" s="6"/>
      <c r="AS4" s="6"/>
      <c r="AT4" s="21">
        <f t="shared" ref="AT4:AT67" si="2">SQRT((1.5*EXP(1.105*AS4))^2+(1.5*EXP(1.105*(AO4-1)))^2+(1.5*EXP(1.105*(AP4-1)))^2+(1.5*EXP(1.105*(AQ4-1)))^2+(1.5*EXP(1.105*(AR4-1)))^2)/100*2.45</f>
        <v>4.4081660908397297E-2</v>
      </c>
      <c r="AU4" s="26" t="s">
        <v>14</v>
      </c>
      <c r="AV4" s="20"/>
      <c r="AW4" s="5"/>
      <c r="AX4" s="6"/>
      <c r="AY4" s="6"/>
      <c r="AZ4" s="6"/>
      <c r="BA4" s="6"/>
      <c r="BB4" s="6"/>
      <c r="BC4" s="21">
        <f>SQRT((1.5*EXP(1.105*BB4))^2+(1.5*EXP(1.105*(AX4-1)))^2+(1.5*EXP(1.105*(AY4-1)))^2+(1.5*EXP(1.105*(AZ4-1)))^2+(1.5*EXP(1.105*(BA4-1)))^2)/100*2.45</f>
        <v>4.4081660908397297E-2</v>
      </c>
      <c r="BD4" s="27" t="s">
        <v>15</v>
      </c>
      <c r="BE4" s="20"/>
      <c r="BF4" s="5"/>
      <c r="BG4" s="6"/>
      <c r="BH4" s="6"/>
      <c r="BI4" s="6"/>
      <c r="BJ4" s="6"/>
      <c r="BK4" s="6"/>
      <c r="BL4" s="21">
        <f>SQRT((1.5*EXP(1.105*BK4))^2+(1.5*EXP(1.105*(BG4-1)))^2+(1.5*EXP(1.105*(BH4-1)))^2+(1.5*EXP(1.105*(BI4-1)))^2+(1.5*EXP(1.105*(BJ4-1)))^2)/100*2.45</f>
        <v>4.4081660908397297E-2</v>
      </c>
      <c r="BM4" s="28" t="s">
        <v>16</v>
      </c>
      <c r="BN4" s="20"/>
      <c r="BO4" s="5"/>
      <c r="BP4" s="6"/>
      <c r="BQ4" s="6"/>
      <c r="BR4" s="6"/>
      <c r="BS4" s="6"/>
      <c r="BT4" s="6"/>
      <c r="BU4" s="21">
        <f>SQRT((1.5*EXP(1.105*BT4))^2+(1.5*EXP(1.105*(BP4-1)))^2+(1.5*EXP(1.105*(BQ4-1)))^2+(1.5*EXP(1.105*(BR4-1)))^2+(1.5*EXP(1.105*(BS4-1)))^2)/100*2.45</f>
        <v>4.4081660908397297E-2</v>
      </c>
    </row>
    <row r="5" spans="1:73">
      <c r="A5" s="4">
        <v>1951</v>
      </c>
      <c r="B5" s="19" t="s">
        <v>17</v>
      </c>
      <c r="C5" s="34">
        <f t="shared" ref="C5:C68" si="3">1-0.8077</f>
        <v>0.19230000000000003</v>
      </c>
      <c r="D5" s="36" t="s">
        <v>21</v>
      </c>
      <c r="E5" s="37">
        <v>2</v>
      </c>
      <c r="F5" s="37">
        <v>2</v>
      </c>
      <c r="G5" s="37">
        <v>3</v>
      </c>
      <c r="H5" s="37">
        <v>3</v>
      </c>
      <c r="I5" s="38">
        <v>1</v>
      </c>
      <c r="J5" s="39">
        <f t="shared" ref="J5:J68" si="4">IF( OR( ISBLANK(E5),ISBLANK(F5), ISBLANK(G5), ISBLANK(H5), ISBLANK(I5) ), "", 1.5*SQRT(   EXP(2.21*(E5-1)) + EXP(2.21*(F5-1)) + EXP(2.21*(G5-1)) + EXP(2.21*(H5-1)) + EXP(2.21*I5)   )/100*2.45 )</f>
        <v>0.51126068492676302</v>
      </c>
      <c r="K5" s="22" t="s">
        <v>10</v>
      </c>
      <c r="L5" s="20"/>
      <c r="M5" s="5"/>
      <c r="N5" s="6"/>
      <c r="O5" s="6"/>
      <c r="P5" s="6"/>
      <c r="Q5" s="6"/>
      <c r="R5" s="6"/>
      <c r="S5" s="29">
        <f t="shared" si="1"/>
        <v>4.4081660908397297E-2</v>
      </c>
      <c r="T5" s="23" t="s">
        <v>11</v>
      </c>
      <c r="U5" s="20"/>
      <c r="V5" s="5"/>
      <c r="W5" s="6"/>
      <c r="X5" s="6"/>
      <c r="Y5" s="6"/>
      <c r="Z5" s="6"/>
      <c r="AA5" s="6"/>
      <c r="AB5" s="29">
        <f>SQRT((1.5*EXP(1.105*AA5))^2+(1.5*EXP(1.105*(W5-1)))^2+(1.5*EXP(1.105*(X5-1)))^2+(1.5*EXP(1.105*(Y5-1)))^2+(1.5*EXP(1.105*(Z5-1)))^2)/100*2.45</f>
        <v>4.4081660908397297E-2</v>
      </c>
      <c r="AC5" s="24" t="s">
        <v>12</v>
      </c>
      <c r="AD5" s="20"/>
      <c r="AE5" s="5"/>
      <c r="AF5" s="6"/>
      <c r="AG5" s="6"/>
      <c r="AH5" s="6"/>
      <c r="AI5" s="6"/>
      <c r="AJ5" s="6"/>
      <c r="AK5" s="29">
        <f>SQRT((1.5*EXP(1.105*AJ5))^2+(1.5*EXP(1.105*(AF5-1)))^2+(1.5*EXP(1.105*(AG5-1)))^2+(1.5*EXP(1.105*(AH5-1)))^2+(1.5*EXP(1.105*(AI5-1)))^2)/100*2.45</f>
        <v>4.4081660908397297E-2</v>
      </c>
      <c r="AL5" s="25" t="s">
        <v>13</v>
      </c>
      <c r="AM5" s="20"/>
      <c r="AN5" s="5"/>
      <c r="AO5" s="6"/>
      <c r="AP5" s="6"/>
      <c r="AQ5" s="6"/>
      <c r="AR5" s="6"/>
      <c r="AS5" s="6"/>
      <c r="AT5" s="29">
        <f t="shared" si="2"/>
        <v>4.4081660908397297E-2</v>
      </c>
      <c r="AU5" s="26" t="s">
        <v>14</v>
      </c>
      <c r="AV5" s="20"/>
      <c r="AW5" s="5"/>
      <c r="AX5" s="6"/>
      <c r="AY5" s="6"/>
      <c r="AZ5" s="6"/>
      <c r="BA5" s="6"/>
      <c r="BB5" s="6"/>
      <c r="BC5" s="29">
        <f>SQRT((1.5*EXP(1.105*BB5))^2+(1.5*EXP(1.105*(AX5-1)))^2+(1.5*EXP(1.105*(AY5-1)))^2+(1.5*EXP(1.105*(AZ5-1)))^2+(1.5*EXP(1.105*(BA5-1)))^2)/100*2.45</f>
        <v>4.4081660908397297E-2</v>
      </c>
      <c r="BD5" s="27" t="s">
        <v>15</v>
      </c>
      <c r="BE5" s="20"/>
      <c r="BF5" s="5"/>
      <c r="BG5" s="6"/>
      <c r="BH5" s="6"/>
      <c r="BI5" s="6"/>
      <c r="BJ5" s="6"/>
      <c r="BK5" s="6"/>
      <c r="BL5" s="29">
        <f>SQRT((1.5*EXP(1.105*BK5))^2+(1.5*EXP(1.105*(BG5-1)))^2+(1.5*EXP(1.105*(BH5-1)))^2+(1.5*EXP(1.105*(BI5-1)))^2+(1.5*EXP(1.105*(BJ5-1)))^2)/100*2.45</f>
        <v>4.4081660908397297E-2</v>
      </c>
      <c r="BM5" s="28" t="s">
        <v>16</v>
      </c>
      <c r="BN5" s="20"/>
      <c r="BO5" s="5"/>
      <c r="BP5" s="6"/>
      <c r="BQ5" s="6"/>
      <c r="BR5" s="6"/>
      <c r="BS5" s="6"/>
      <c r="BT5" s="6"/>
      <c r="BU5" s="29">
        <f>SQRT((1.5*EXP(1.105*BT5))^2+(1.5*EXP(1.105*(BP5-1)))^2+(1.5*EXP(1.105*(BQ5-1)))^2+(1.5*EXP(1.105*(BR5-1)))^2+(1.5*EXP(1.105*(BS5-1)))^2)/100*2.45</f>
        <v>4.4081660908397297E-2</v>
      </c>
    </row>
    <row r="6" spans="1:73">
      <c r="A6" s="4">
        <v>1952</v>
      </c>
      <c r="B6" s="19" t="s">
        <v>17</v>
      </c>
      <c r="C6" s="34">
        <f t="shared" si="3"/>
        <v>0.19230000000000003</v>
      </c>
      <c r="D6" s="36" t="s">
        <v>21</v>
      </c>
      <c r="E6" s="37">
        <v>2</v>
      </c>
      <c r="F6" s="37">
        <v>2</v>
      </c>
      <c r="G6" s="37">
        <v>3</v>
      </c>
      <c r="H6" s="37">
        <v>3</v>
      </c>
      <c r="I6" s="38">
        <v>1</v>
      </c>
      <c r="J6" s="39">
        <f t="shared" si="4"/>
        <v>0.51126068492676302</v>
      </c>
      <c r="K6" s="22" t="s">
        <v>10</v>
      </c>
      <c r="L6" s="20"/>
      <c r="M6" s="5"/>
      <c r="N6" s="6"/>
      <c r="O6" s="6"/>
      <c r="P6" s="6"/>
      <c r="Q6" s="6"/>
      <c r="R6" s="6"/>
      <c r="S6" s="29">
        <f t="shared" si="1"/>
        <v>4.4081660908397297E-2</v>
      </c>
      <c r="T6" s="23" t="s">
        <v>11</v>
      </c>
      <c r="U6" s="20"/>
      <c r="V6" s="5"/>
      <c r="W6" s="6"/>
      <c r="X6" s="6"/>
      <c r="Y6" s="6"/>
      <c r="Z6" s="6"/>
      <c r="AA6" s="6"/>
      <c r="AB6" s="29">
        <f t="shared" ref="AB6:AB69" si="5">SQRT((1.5*EXP(1.105*AA6))^2+(1.5*EXP(1.105*(W6-1)))^2+(1.5*EXP(1.105*(X6-1)))^2+(1.5*EXP(1.105*(Y6-1)))^2+(1.5*EXP(1.105*(Z6-1)))^2)/100*2.45</f>
        <v>4.4081660908397297E-2</v>
      </c>
      <c r="AC6" s="24" t="s">
        <v>12</v>
      </c>
      <c r="AD6" s="20"/>
      <c r="AE6" s="5"/>
      <c r="AF6" s="6"/>
      <c r="AG6" s="6"/>
      <c r="AH6" s="6"/>
      <c r="AI6" s="6"/>
      <c r="AJ6" s="6"/>
      <c r="AK6" s="29">
        <f t="shared" ref="AK6:AK69" si="6">SQRT((1.5*EXP(1.105*AJ6))^2+(1.5*EXP(1.105*(AF6-1)))^2+(1.5*EXP(1.105*(AG6-1)))^2+(1.5*EXP(1.105*(AH6-1)))^2+(1.5*EXP(1.105*(AI6-1)))^2)/100*2.45</f>
        <v>4.4081660908397297E-2</v>
      </c>
      <c r="AL6" s="25" t="s">
        <v>13</v>
      </c>
      <c r="AM6" s="20"/>
      <c r="AN6" s="5"/>
      <c r="AO6" s="6"/>
      <c r="AP6" s="6"/>
      <c r="AQ6" s="6"/>
      <c r="AR6" s="6"/>
      <c r="AS6" s="6"/>
      <c r="AT6" s="29">
        <f t="shared" si="2"/>
        <v>4.4081660908397297E-2</v>
      </c>
      <c r="AU6" s="26" t="s">
        <v>14</v>
      </c>
      <c r="AV6" s="20"/>
      <c r="AW6" s="5"/>
      <c r="AX6" s="6"/>
      <c r="AY6" s="6"/>
      <c r="AZ6" s="6"/>
      <c r="BA6" s="6"/>
      <c r="BB6" s="6"/>
      <c r="BC6" s="29">
        <f t="shared" ref="BC6:BC10" si="7">SQRT((1.5*EXP(1.105*BB6))^2+(1.5*EXP(1.105*(AX6-1)))^2+(1.5*EXP(1.105*(AY6-1)))^2+(1.5*EXP(1.105*(AZ6-1)))^2+(1.5*EXP(1.105*(BA6-1)))^2)/100*2.45</f>
        <v>4.4081660908397297E-2</v>
      </c>
      <c r="BD6" s="27" t="s">
        <v>15</v>
      </c>
      <c r="BE6" s="20"/>
      <c r="BF6" s="5"/>
      <c r="BG6" s="6"/>
      <c r="BH6" s="6"/>
      <c r="BI6" s="6"/>
      <c r="BJ6" s="6"/>
      <c r="BK6" s="6"/>
      <c r="BL6" s="29">
        <f t="shared" ref="BL6:BL10" si="8">SQRT((1.5*EXP(1.105*BK6))^2+(1.5*EXP(1.105*(BG6-1)))^2+(1.5*EXP(1.105*(BH6-1)))^2+(1.5*EXP(1.105*(BI6-1)))^2+(1.5*EXP(1.105*(BJ6-1)))^2)/100*2.45</f>
        <v>4.4081660908397297E-2</v>
      </c>
      <c r="BM6" s="28" t="s">
        <v>16</v>
      </c>
      <c r="BN6" s="20"/>
      <c r="BO6" s="5"/>
      <c r="BP6" s="6"/>
      <c r="BQ6" s="6"/>
      <c r="BR6" s="6"/>
      <c r="BS6" s="6"/>
      <c r="BT6" s="6"/>
      <c r="BU6" s="29">
        <f t="shared" ref="BU6:BU69" si="9">SQRT((1.5*EXP(1.105*BT6))^2+(1.5*EXP(1.105*(BP6-1)))^2+(1.5*EXP(1.105*(BQ6-1)))^2+(1.5*EXP(1.105*(BR6-1)))^2+(1.5*EXP(1.105*(BS6-1)))^2)/100*2.45</f>
        <v>4.4081660908397297E-2</v>
      </c>
    </row>
    <row r="7" spans="1:73">
      <c r="A7" s="4">
        <v>1953</v>
      </c>
      <c r="B7" s="19" t="s">
        <v>17</v>
      </c>
      <c r="C7" s="34">
        <f t="shared" si="3"/>
        <v>0.19230000000000003</v>
      </c>
      <c r="D7" s="36" t="s">
        <v>21</v>
      </c>
      <c r="E7" s="37">
        <v>2</v>
      </c>
      <c r="F7" s="37">
        <v>2</v>
      </c>
      <c r="G7" s="37">
        <v>3</v>
      </c>
      <c r="H7" s="37">
        <v>3</v>
      </c>
      <c r="I7" s="38">
        <v>1</v>
      </c>
      <c r="J7" s="39">
        <f t="shared" si="4"/>
        <v>0.51126068492676302</v>
      </c>
      <c r="K7" s="22" t="s">
        <v>10</v>
      </c>
      <c r="L7" s="20"/>
      <c r="M7" s="5"/>
      <c r="N7" s="6"/>
      <c r="O7" s="6"/>
      <c r="P7" s="6"/>
      <c r="Q7" s="6"/>
      <c r="R7" s="6"/>
      <c r="S7" s="29">
        <f t="shared" si="1"/>
        <v>4.4081660908397297E-2</v>
      </c>
      <c r="T7" s="23" t="s">
        <v>11</v>
      </c>
      <c r="U7" s="20"/>
      <c r="V7" s="5"/>
      <c r="W7" s="6"/>
      <c r="X7" s="6"/>
      <c r="Y7" s="6"/>
      <c r="Z7" s="6"/>
      <c r="AA7" s="6"/>
      <c r="AB7" s="29">
        <f t="shared" si="5"/>
        <v>4.4081660908397297E-2</v>
      </c>
      <c r="AC7" s="24" t="s">
        <v>12</v>
      </c>
      <c r="AD7" s="20"/>
      <c r="AE7" s="5"/>
      <c r="AF7" s="6"/>
      <c r="AG7" s="6"/>
      <c r="AH7" s="6"/>
      <c r="AI7" s="6"/>
      <c r="AJ7" s="6"/>
      <c r="AK7" s="29">
        <f t="shared" si="6"/>
        <v>4.4081660908397297E-2</v>
      </c>
      <c r="AL7" s="25" t="s">
        <v>13</v>
      </c>
      <c r="AM7" s="20"/>
      <c r="AN7" s="5"/>
      <c r="AO7" s="6"/>
      <c r="AP7" s="6"/>
      <c r="AQ7" s="6"/>
      <c r="AR7" s="6"/>
      <c r="AS7" s="6"/>
      <c r="AT7" s="29">
        <f t="shared" si="2"/>
        <v>4.4081660908397297E-2</v>
      </c>
      <c r="AU7" s="26" t="s">
        <v>14</v>
      </c>
      <c r="AV7" s="20"/>
      <c r="AW7" s="5"/>
      <c r="AX7" s="6"/>
      <c r="AY7" s="6"/>
      <c r="AZ7" s="6"/>
      <c r="BA7" s="6"/>
      <c r="BB7" s="6"/>
      <c r="BC7" s="29">
        <f t="shared" si="7"/>
        <v>4.4081660908397297E-2</v>
      </c>
      <c r="BD7" s="27" t="s">
        <v>15</v>
      </c>
      <c r="BE7" s="20"/>
      <c r="BF7" s="5"/>
      <c r="BG7" s="6"/>
      <c r="BH7" s="6"/>
      <c r="BI7" s="6"/>
      <c r="BJ7" s="6"/>
      <c r="BK7" s="6"/>
      <c r="BL7" s="29">
        <f t="shared" si="8"/>
        <v>4.4081660908397297E-2</v>
      </c>
      <c r="BM7" s="28" t="s">
        <v>16</v>
      </c>
      <c r="BN7" s="20"/>
      <c r="BO7" s="5"/>
      <c r="BP7" s="6"/>
      <c r="BQ7" s="6"/>
      <c r="BR7" s="6"/>
      <c r="BS7" s="6"/>
      <c r="BT7" s="6"/>
      <c r="BU7" s="29">
        <f t="shared" si="9"/>
        <v>4.4081660908397297E-2</v>
      </c>
    </row>
    <row r="8" spans="1:73">
      <c r="A8" s="4">
        <v>1954</v>
      </c>
      <c r="B8" s="19" t="s">
        <v>17</v>
      </c>
      <c r="C8" s="34">
        <f t="shared" si="3"/>
        <v>0.19230000000000003</v>
      </c>
      <c r="D8" s="36" t="s">
        <v>21</v>
      </c>
      <c r="E8" s="37">
        <v>2</v>
      </c>
      <c r="F8" s="37">
        <v>2</v>
      </c>
      <c r="G8" s="37">
        <v>3</v>
      </c>
      <c r="H8" s="37">
        <v>3</v>
      </c>
      <c r="I8" s="38">
        <v>1</v>
      </c>
      <c r="J8" s="39">
        <f t="shared" si="4"/>
        <v>0.51126068492676302</v>
      </c>
      <c r="K8" s="22" t="s">
        <v>10</v>
      </c>
      <c r="L8" s="20"/>
      <c r="M8" s="5"/>
      <c r="N8" s="6"/>
      <c r="O8" s="6"/>
      <c r="P8" s="6"/>
      <c r="Q8" s="6"/>
      <c r="R8" s="6"/>
      <c r="S8" s="29">
        <f t="shared" si="1"/>
        <v>4.4081660908397297E-2</v>
      </c>
      <c r="T8" s="23" t="s">
        <v>11</v>
      </c>
      <c r="U8" s="20"/>
      <c r="V8" s="5"/>
      <c r="W8" s="6"/>
      <c r="X8" s="6"/>
      <c r="Y8" s="6"/>
      <c r="Z8" s="6"/>
      <c r="AA8" s="6"/>
      <c r="AB8" s="29">
        <f t="shared" si="5"/>
        <v>4.4081660908397297E-2</v>
      </c>
      <c r="AC8" s="24" t="s">
        <v>12</v>
      </c>
      <c r="AD8" s="20"/>
      <c r="AE8" s="5"/>
      <c r="AF8" s="6"/>
      <c r="AG8" s="6"/>
      <c r="AH8" s="6"/>
      <c r="AI8" s="6"/>
      <c r="AJ8" s="6"/>
      <c r="AK8" s="29">
        <f t="shared" si="6"/>
        <v>4.4081660908397297E-2</v>
      </c>
      <c r="AL8" s="25" t="s">
        <v>13</v>
      </c>
      <c r="AM8" s="20"/>
      <c r="AN8" s="5"/>
      <c r="AO8" s="6"/>
      <c r="AP8" s="6"/>
      <c r="AQ8" s="6"/>
      <c r="AR8" s="6"/>
      <c r="AS8" s="6"/>
      <c r="AT8" s="29">
        <f t="shared" si="2"/>
        <v>4.4081660908397297E-2</v>
      </c>
      <c r="AU8" s="26" t="s">
        <v>14</v>
      </c>
      <c r="AV8" s="20"/>
      <c r="AW8" s="5"/>
      <c r="AX8" s="6"/>
      <c r="AY8" s="6"/>
      <c r="AZ8" s="6"/>
      <c r="BA8" s="6"/>
      <c r="BB8" s="6"/>
      <c r="BC8" s="29">
        <f t="shared" si="7"/>
        <v>4.4081660908397297E-2</v>
      </c>
      <c r="BD8" s="27" t="s">
        <v>15</v>
      </c>
      <c r="BE8" s="20"/>
      <c r="BF8" s="5"/>
      <c r="BG8" s="6"/>
      <c r="BH8" s="6"/>
      <c r="BI8" s="6"/>
      <c r="BJ8" s="6"/>
      <c r="BK8" s="6"/>
      <c r="BL8" s="29">
        <f t="shared" si="8"/>
        <v>4.4081660908397297E-2</v>
      </c>
      <c r="BM8" s="28" t="s">
        <v>16</v>
      </c>
      <c r="BN8" s="20"/>
      <c r="BO8" s="5"/>
      <c r="BP8" s="6"/>
      <c r="BQ8" s="6"/>
      <c r="BR8" s="6"/>
      <c r="BS8" s="6"/>
      <c r="BT8" s="6"/>
      <c r="BU8" s="29">
        <f t="shared" si="9"/>
        <v>4.4081660908397297E-2</v>
      </c>
    </row>
    <row r="9" spans="1:73">
      <c r="A9" s="4">
        <v>1955</v>
      </c>
      <c r="B9" s="19" t="s">
        <v>17</v>
      </c>
      <c r="C9" s="34">
        <f t="shared" si="3"/>
        <v>0.19230000000000003</v>
      </c>
      <c r="D9" s="36" t="s">
        <v>21</v>
      </c>
      <c r="E9" s="37">
        <v>2</v>
      </c>
      <c r="F9" s="37">
        <v>2</v>
      </c>
      <c r="G9" s="37">
        <v>3</v>
      </c>
      <c r="H9" s="37">
        <v>3</v>
      </c>
      <c r="I9" s="38">
        <v>1</v>
      </c>
      <c r="J9" s="39">
        <f t="shared" si="4"/>
        <v>0.51126068492676302</v>
      </c>
      <c r="K9" s="22" t="s">
        <v>10</v>
      </c>
      <c r="L9" s="20"/>
      <c r="M9" s="5"/>
      <c r="N9" s="6"/>
      <c r="O9" s="6"/>
      <c r="P9" s="6"/>
      <c r="Q9" s="6"/>
      <c r="R9" s="6"/>
      <c r="S9" s="29">
        <f t="shared" si="1"/>
        <v>4.4081660908397297E-2</v>
      </c>
      <c r="T9" s="23" t="s">
        <v>11</v>
      </c>
      <c r="U9" s="20"/>
      <c r="V9" s="5"/>
      <c r="W9" s="6"/>
      <c r="X9" s="6"/>
      <c r="Y9" s="6"/>
      <c r="Z9" s="6"/>
      <c r="AA9" s="6"/>
      <c r="AB9" s="29">
        <f t="shared" si="5"/>
        <v>4.4081660908397297E-2</v>
      </c>
      <c r="AC9" s="24" t="s">
        <v>12</v>
      </c>
      <c r="AD9" s="20"/>
      <c r="AE9" s="5"/>
      <c r="AF9" s="6"/>
      <c r="AG9" s="6"/>
      <c r="AH9" s="6"/>
      <c r="AI9" s="6"/>
      <c r="AJ9" s="6"/>
      <c r="AK9" s="29">
        <f t="shared" si="6"/>
        <v>4.4081660908397297E-2</v>
      </c>
      <c r="AL9" s="25" t="s">
        <v>13</v>
      </c>
      <c r="AM9" s="20"/>
      <c r="AN9" s="5"/>
      <c r="AO9" s="6"/>
      <c r="AP9" s="6"/>
      <c r="AQ9" s="6"/>
      <c r="AR9" s="6"/>
      <c r="AS9" s="6"/>
      <c r="AT9" s="29">
        <f t="shared" si="2"/>
        <v>4.4081660908397297E-2</v>
      </c>
      <c r="AU9" s="26" t="s">
        <v>14</v>
      </c>
      <c r="AV9" s="20"/>
      <c r="AW9" s="5"/>
      <c r="AX9" s="6"/>
      <c r="AY9" s="6"/>
      <c r="AZ9" s="6"/>
      <c r="BA9" s="6"/>
      <c r="BB9" s="6"/>
      <c r="BC9" s="29">
        <f t="shared" si="7"/>
        <v>4.4081660908397297E-2</v>
      </c>
      <c r="BD9" s="27" t="s">
        <v>15</v>
      </c>
      <c r="BE9" s="20"/>
      <c r="BF9" s="5"/>
      <c r="BG9" s="6"/>
      <c r="BH9" s="6"/>
      <c r="BI9" s="6"/>
      <c r="BJ9" s="6"/>
      <c r="BK9" s="6"/>
      <c r="BL9" s="29">
        <f t="shared" si="8"/>
        <v>4.4081660908397297E-2</v>
      </c>
      <c r="BM9" s="28" t="s">
        <v>16</v>
      </c>
      <c r="BN9" s="20"/>
      <c r="BO9" s="5"/>
      <c r="BP9" s="6"/>
      <c r="BQ9" s="6"/>
      <c r="BR9" s="6"/>
      <c r="BS9" s="6"/>
      <c r="BT9" s="6"/>
      <c r="BU9" s="29">
        <f t="shared" si="9"/>
        <v>4.4081660908397297E-2</v>
      </c>
    </row>
    <row r="10" spans="1:73">
      <c r="A10" s="4">
        <v>1956</v>
      </c>
      <c r="B10" s="19" t="s">
        <v>17</v>
      </c>
      <c r="C10" s="34">
        <f t="shared" si="3"/>
        <v>0.19230000000000003</v>
      </c>
      <c r="D10" s="36" t="s">
        <v>21</v>
      </c>
      <c r="E10" s="37">
        <v>2</v>
      </c>
      <c r="F10" s="37">
        <v>2</v>
      </c>
      <c r="G10" s="37">
        <v>3</v>
      </c>
      <c r="H10" s="37">
        <v>3</v>
      </c>
      <c r="I10" s="38">
        <v>1</v>
      </c>
      <c r="J10" s="39">
        <f t="shared" si="4"/>
        <v>0.51126068492676302</v>
      </c>
      <c r="K10" s="22" t="s">
        <v>10</v>
      </c>
      <c r="L10" s="20"/>
      <c r="M10" s="5"/>
      <c r="N10" s="6"/>
      <c r="O10" s="6"/>
      <c r="P10" s="6"/>
      <c r="Q10" s="6"/>
      <c r="R10" s="6"/>
      <c r="S10" s="29">
        <f t="shared" si="1"/>
        <v>4.4081660908397297E-2</v>
      </c>
      <c r="T10" s="23" t="s">
        <v>11</v>
      </c>
      <c r="U10" s="20"/>
      <c r="V10" s="5"/>
      <c r="W10" s="6"/>
      <c r="X10" s="6"/>
      <c r="Y10" s="6"/>
      <c r="Z10" s="6"/>
      <c r="AA10" s="6"/>
      <c r="AB10" s="29">
        <f t="shared" si="5"/>
        <v>4.4081660908397297E-2</v>
      </c>
      <c r="AC10" s="24" t="s">
        <v>12</v>
      </c>
      <c r="AD10" s="20"/>
      <c r="AE10" s="5"/>
      <c r="AF10" s="6"/>
      <c r="AG10" s="6"/>
      <c r="AH10" s="6"/>
      <c r="AI10" s="6"/>
      <c r="AJ10" s="6"/>
      <c r="AK10" s="29">
        <f t="shared" si="6"/>
        <v>4.4081660908397297E-2</v>
      </c>
      <c r="AL10" s="25" t="s">
        <v>13</v>
      </c>
      <c r="AM10" s="20"/>
      <c r="AN10" s="5"/>
      <c r="AO10" s="6"/>
      <c r="AP10" s="6"/>
      <c r="AQ10" s="6"/>
      <c r="AR10" s="6"/>
      <c r="AS10" s="6"/>
      <c r="AT10" s="29">
        <f t="shared" si="2"/>
        <v>4.4081660908397297E-2</v>
      </c>
      <c r="AU10" s="26" t="s">
        <v>14</v>
      </c>
      <c r="AV10" s="20"/>
      <c r="AW10" s="5"/>
      <c r="AX10" s="6"/>
      <c r="AY10" s="6"/>
      <c r="AZ10" s="6"/>
      <c r="BA10" s="6"/>
      <c r="BB10" s="6"/>
      <c r="BC10" s="29">
        <f t="shared" si="7"/>
        <v>4.4081660908397297E-2</v>
      </c>
      <c r="BD10" s="27" t="s">
        <v>15</v>
      </c>
      <c r="BE10" s="20"/>
      <c r="BF10" s="5"/>
      <c r="BG10" s="6"/>
      <c r="BH10" s="6"/>
      <c r="BI10" s="6"/>
      <c r="BJ10" s="6"/>
      <c r="BK10" s="6"/>
      <c r="BL10" s="29">
        <f t="shared" si="8"/>
        <v>4.4081660908397297E-2</v>
      </c>
      <c r="BM10" s="28" t="s">
        <v>16</v>
      </c>
      <c r="BN10" s="20"/>
      <c r="BO10" s="5"/>
      <c r="BP10" s="6"/>
      <c r="BQ10" s="6"/>
      <c r="BR10" s="6"/>
      <c r="BS10" s="6"/>
      <c r="BT10" s="6"/>
      <c r="BU10" s="29">
        <f t="shared" si="9"/>
        <v>4.4081660908397297E-2</v>
      </c>
    </row>
    <row r="11" spans="1:73">
      <c r="A11" s="4">
        <v>1957</v>
      </c>
      <c r="B11" s="19" t="s">
        <v>17</v>
      </c>
      <c r="C11" s="34">
        <f t="shared" si="3"/>
        <v>0.19230000000000003</v>
      </c>
      <c r="D11" s="36" t="s">
        <v>21</v>
      </c>
      <c r="E11" s="37">
        <v>2</v>
      </c>
      <c r="F11" s="37">
        <v>2</v>
      </c>
      <c r="G11" s="37">
        <v>3</v>
      </c>
      <c r="H11" s="37">
        <v>3</v>
      </c>
      <c r="I11" s="38">
        <v>1</v>
      </c>
      <c r="J11" s="39">
        <f t="shared" si="4"/>
        <v>0.51126068492676302</v>
      </c>
      <c r="K11" s="22" t="s">
        <v>10</v>
      </c>
      <c r="L11" s="20"/>
      <c r="M11" s="5"/>
      <c r="N11" s="6"/>
      <c r="O11" s="6"/>
      <c r="P11" s="6"/>
      <c r="Q11" s="6"/>
      <c r="R11" s="6"/>
      <c r="S11" s="29">
        <f t="shared" si="1"/>
        <v>4.4081660908397297E-2</v>
      </c>
      <c r="T11" s="23" t="s">
        <v>11</v>
      </c>
      <c r="U11" s="20"/>
      <c r="V11" s="5"/>
      <c r="W11" s="6"/>
      <c r="X11" s="6"/>
      <c r="Y11" s="6"/>
      <c r="Z11" s="6"/>
      <c r="AA11" s="6"/>
      <c r="AB11" s="29">
        <f t="shared" si="5"/>
        <v>4.4081660908397297E-2</v>
      </c>
      <c r="AC11" s="24" t="s">
        <v>12</v>
      </c>
      <c r="AD11" s="20"/>
      <c r="AE11" s="5"/>
      <c r="AF11" s="6"/>
      <c r="AG11" s="6"/>
      <c r="AH11" s="6"/>
      <c r="AI11" s="6"/>
      <c r="AJ11" s="6"/>
      <c r="AK11" s="29">
        <f t="shared" si="6"/>
        <v>4.4081660908397297E-2</v>
      </c>
      <c r="AL11" s="25" t="s">
        <v>13</v>
      </c>
      <c r="AM11" s="20"/>
      <c r="AN11" s="5"/>
      <c r="AO11" s="6"/>
      <c r="AP11" s="6"/>
      <c r="AQ11" s="6"/>
      <c r="AR11" s="6"/>
      <c r="AS11" s="6"/>
      <c r="AT11" s="29">
        <f t="shared" si="2"/>
        <v>4.4081660908397297E-2</v>
      </c>
      <c r="AU11" s="26" t="s">
        <v>14</v>
      </c>
      <c r="AV11" s="20"/>
      <c r="AW11" s="5"/>
      <c r="AX11" s="6"/>
      <c r="AY11" s="6"/>
      <c r="AZ11" s="6"/>
      <c r="BA11" s="6"/>
      <c r="BB11" s="6"/>
      <c r="BC11" s="29">
        <f>SQRT((1.5*EXP(1.105*BB11))^2+(1.5*EXP(1.105*(AX11-1)))^2+(1.5*EXP(1.105*(AY11-1)))^2+(1.5*EXP(1.105*(AZ11-1)))^2+(1.5*EXP(1.105*(BA11-1)))^2)/100*2.45</f>
        <v>4.4081660908397297E-2</v>
      </c>
      <c r="BD11" s="27" t="s">
        <v>15</v>
      </c>
      <c r="BE11" s="20"/>
      <c r="BF11" s="5"/>
      <c r="BG11" s="6"/>
      <c r="BH11" s="6"/>
      <c r="BI11" s="6"/>
      <c r="BJ11" s="6"/>
      <c r="BK11" s="6"/>
      <c r="BL11" s="29">
        <f>SQRT((1.5*EXP(1.105*BK11))^2+(1.5*EXP(1.105*(BG11-1)))^2+(1.5*EXP(1.105*(BH11-1)))^2+(1.5*EXP(1.105*(BI11-1)))^2+(1.5*EXP(1.105*(BJ11-1)))^2)/100*2.45</f>
        <v>4.4081660908397297E-2</v>
      </c>
      <c r="BM11" s="28" t="s">
        <v>16</v>
      </c>
      <c r="BN11" s="20"/>
      <c r="BO11" s="5"/>
      <c r="BP11" s="6"/>
      <c r="BQ11" s="6"/>
      <c r="BR11" s="6"/>
      <c r="BS11" s="6"/>
      <c r="BT11" s="6"/>
      <c r="BU11" s="29">
        <f>SQRT((1.5*EXP(1.105*BT11))^2+(1.5*EXP(1.105*(BP11-1)))^2+(1.5*EXP(1.105*(BQ11-1)))^2+(1.5*EXP(1.105*(BR11-1)))^2+(1.5*EXP(1.105*(BS11-1)))^2)/100*2.45</f>
        <v>4.4081660908397297E-2</v>
      </c>
    </row>
    <row r="12" spans="1:73">
      <c r="A12" s="4">
        <v>1958</v>
      </c>
      <c r="B12" s="19" t="s">
        <v>17</v>
      </c>
      <c r="C12" s="34">
        <f t="shared" si="3"/>
        <v>0.19230000000000003</v>
      </c>
      <c r="D12" s="36" t="s">
        <v>21</v>
      </c>
      <c r="E12" s="37">
        <v>2</v>
      </c>
      <c r="F12" s="37">
        <v>2</v>
      </c>
      <c r="G12" s="37">
        <v>3</v>
      </c>
      <c r="H12" s="37">
        <v>3</v>
      </c>
      <c r="I12" s="38">
        <v>1</v>
      </c>
      <c r="J12" s="39">
        <f t="shared" si="4"/>
        <v>0.51126068492676302</v>
      </c>
      <c r="K12" s="22" t="s">
        <v>10</v>
      </c>
      <c r="L12" s="20"/>
      <c r="M12" s="5"/>
      <c r="N12" s="6"/>
      <c r="O12" s="6"/>
      <c r="P12" s="6"/>
      <c r="Q12" s="6"/>
      <c r="R12" s="6"/>
      <c r="S12" s="29">
        <f t="shared" si="1"/>
        <v>4.4081660908397297E-2</v>
      </c>
      <c r="T12" s="23" t="s">
        <v>11</v>
      </c>
      <c r="U12" s="20"/>
      <c r="V12" s="5"/>
      <c r="W12" s="6"/>
      <c r="X12" s="6"/>
      <c r="Y12" s="6"/>
      <c r="Z12" s="6"/>
      <c r="AA12" s="6"/>
      <c r="AB12" s="29">
        <f t="shared" si="5"/>
        <v>4.4081660908397297E-2</v>
      </c>
      <c r="AC12" s="24" t="s">
        <v>12</v>
      </c>
      <c r="AD12" s="20"/>
      <c r="AE12" s="5"/>
      <c r="AF12" s="6"/>
      <c r="AG12" s="6"/>
      <c r="AH12" s="6"/>
      <c r="AI12" s="6"/>
      <c r="AJ12" s="6"/>
      <c r="AK12" s="29">
        <f t="shared" si="6"/>
        <v>4.4081660908397297E-2</v>
      </c>
      <c r="AL12" s="25" t="s">
        <v>13</v>
      </c>
      <c r="AM12" s="20"/>
      <c r="AN12" s="5"/>
      <c r="AO12" s="6"/>
      <c r="AP12" s="6"/>
      <c r="AQ12" s="6"/>
      <c r="AR12" s="6"/>
      <c r="AS12" s="6"/>
      <c r="AT12" s="29">
        <f t="shared" si="2"/>
        <v>4.4081660908397297E-2</v>
      </c>
      <c r="AU12" s="26" t="s">
        <v>14</v>
      </c>
      <c r="AV12" s="20"/>
      <c r="AW12" s="5"/>
      <c r="AX12" s="6"/>
      <c r="AY12" s="6"/>
      <c r="AZ12" s="6"/>
      <c r="BA12" s="6"/>
      <c r="BB12" s="6"/>
      <c r="BC12" s="29">
        <f t="shared" ref="BC12:BC73" si="10">SQRT((1.5*EXP(1.105*BB12))^2+(1.5*EXP(1.105*(AX12-1)))^2+(1.5*EXP(1.105*(AY12-1)))^2+(1.5*EXP(1.105*(AZ12-1)))^2+(1.5*EXP(1.105*(BA12-1)))^2)/100*2.45</f>
        <v>4.4081660908397297E-2</v>
      </c>
      <c r="BD12" s="27" t="s">
        <v>15</v>
      </c>
      <c r="BE12" s="20"/>
      <c r="BF12" s="5"/>
      <c r="BG12" s="6"/>
      <c r="BH12" s="6"/>
      <c r="BI12" s="6"/>
      <c r="BJ12" s="6"/>
      <c r="BK12" s="6"/>
      <c r="BL12" s="29">
        <f t="shared" ref="BL12:BL73" si="11">SQRT((1.5*EXP(1.105*BK12))^2+(1.5*EXP(1.105*(BG12-1)))^2+(1.5*EXP(1.105*(BH12-1)))^2+(1.5*EXP(1.105*(BI12-1)))^2+(1.5*EXP(1.105*(BJ12-1)))^2)/100*2.45</f>
        <v>4.4081660908397297E-2</v>
      </c>
      <c r="BM12" s="28" t="s">
        <v>16</v>
      </c>
      <c r="BN12" s="20"/>
      <c r="BO12" s="5"/>
      <c r="BP12" s="6"/>
      <c r="BQ12" s="6"/>
      <c r="BR12" s="6"/>
      <c r="BS12" s="6"/>
      <c r="BT12" s="6"/>
      <c r="BU12" s="29">
        <f t="shared" si="9"/>
        <v>4.4081660908397297E-2</v>
      </c>
    </row>
    <row r="13" spans="1:73">
      <c r="A13" s="4">
        <v>1959</v>
      </c>
      <c r="B13" s="19" t="s">
        <v>17</v>
      </c>
      <c r="C13" s="34">
        <f t="shared" si="3"/>
        <v>0.19230000000000003</v>
      </c>
      <c r="D13" s="36" t="s">
        <v>21</v>
      </c>
      <c r="E13" s="37">
        <v>2</v>
      </c>
      <c r="F13" s="37">
        <v>2</v>
      </c>
      <c r="G13" s="37">
        <v>3</v>
      </c>
      <c r="H13" s="37">
        <v>3</v>
      </c>
      <c r="I13" s="38">
        <v>1</v>
      </c>
      <c r="J13" s="39">
        <f t="shared" si="4"/>
        <v>0.51126068492676302</v>
      </c>
      <c r="K13" s="22" t="s">
        <v>10</v>
      </c>
      <c r="L13" s="20"/>
      <c r="M13" s="5"/>
      <c r="N13" s="6"/>
      <c r="O13" s="6"/>
      <c r="P13" s="6"/>
      <c r="Q13" s="6"/>
      <c r="R13" s="6"/>
      <c r="S13" s="29">
        <f t="shared" si="1"/>
        <v>4.4081660908397297E-2</v>
      </c>
      <c r="T13" s="23" t="s">
        <v>11</v>
      </c>
      <c r="U13" s="20"/>
      <c r="V13" s="5"/>
      <c r="W13" s="6"/>
      <c r="X13" s="6"/>
      <c r="Y13" s="6"/>
      <c r="Z13" s="6"/>
      <c r="AA13" s="6"/>
      <c r="AB13" s="29">
        <f t="shared" si="5"/>
        <v>4.4081660908397297E-2</v>
      </c>
      <c r="AC13" s="24" t="s">
        <v>12</v>
      </c>
      <c r="AD13" s="20"/>
      <c r="AE13" s="5"/>
      <c r="AF13" s="6"/>
      <c r="AG13" s="6"/>
      <c r="AH13" s="6"/>
      <c r="AI13" s="6"/>
      <c r="AJ13" s="6"/>
      <c r="AK13" s="29">
        <f t="shared" si="6"/>
        <v>4.4081660908397297E-2</v>
      </c>
      <c r="AL13" s="25" t="s">
        <v>13</v>
      </c>
      <c r="AM13" s="20"/>
      <c r="AN13" s="5"/>
      <c r="AO13" s="6"/>
      <c r="AP13" s="6"/>
      <c r="AQ13" s="6"/>
      <c r="AR13" s="6"/>
      <c r="AS13" s="6"/>
      <c r="AT13" s="29">
        <f t="shared" si="2"/>
        <v>4.4081660908397297E-2</v>
      </c>
      <c r="AU13" s="26" t="s">
        <v>14</v>
      </c>
      <c r="AV13" s="20"/>
      <c r="AW13" s="5"/>
      <c r="AX13" s="6"/>
      <c r="AY13" s="6"/>
      <c r="AZ13" s="6"/>
      <c r="BA13" s="6"/>
      <c r="BB13" s="6"/>
      <c r="BC13" s="29">
        <f t="shared" si="10"/>
        <v>4.4081660908397297E-2</v>
      </c>
      <c r="BD13" s="27" t="s">
        <v>15</v>
      </c>
      <c r="BE13" s="20"/>
      <c r="BF13" s="5"/>
      <c r="BG13" s="6"/>
      <c r="BH13" s="6"/>
      <c r="BI13" s="6"/>
      <c r="BJ13" s="6"/>
      <c r="BK13" s="6"/>
      <c r="BL13" s="29">
        <f t="shared" si="11"/>
        <v>4.4081660908397297E-2</v>
      </c>
      <c r="BM13" s="28" t="s">
        <v>16</v>
      </c>
      <c r="BN13" s="20"/>
      <c r="BO13" s="5"/>
      <c r="BP13" s="6"/>
      <c r="BQ13" s="6"/>
      <c r="BR13" s="6"/>
      <c r="BS13" s="6"/>
      <c r="BT13" s="6"/>
      <c r="BU13" s="29">
        <f t="shared" si="9"/>
        <v>4.4081660908397297E-2</v>
      </c>
    </row>
    <row r="14" spans="1:73">
      <c r="A14" s="4">
        <v>1960</v>
      </c>
      <c r="B14" s="19" t="s">
        <v>17</v>
      </c>
      <c r="C14" s="34">
        <f t="shared" si="3"/>
        <v>0.19230000000000003</v>
      </c>
      <c r="D14" s="36" t="s">
        <v>21</v>
      </c>
      <c r="E14" s="37">
        <v>2</v>
      </c>
      <c r="F14" s="37">
        <v>2</v>
      </c>
      <c r="G14" s="37">
        <v>3</v>
      </c>
      <c r="H14" s="37">
        <v>3</v>
      </c>
      <c r="I14" s="38">
        <v>1</v>
      </c>
      <c r="J14" s="39">
        <f t="shared" si="4"/>
        <v>0.51126068492676302</v>
      </c>
      <c r="K14" s="22" t="s">
        <v>10</v>
      </c>
      <c r="L14" s="20"/>
      <c r="M14" s="5"/>
      <c r="N14" s="6"/>
      <c r="O14" s="6"/>
      <c r="P14" s="6"/>
      <c r="Q14" s="6"/>
      <c r="R14" s="6"/>
      <c r="S14" s="29">
        <f t="shared" si="1"/>
        <v>4.4081660908397297E-2</v>
      </c>
      <c r="T14" s="23" t="s">
        <v>11</v>
      </c>
      <c r="U14" s="20"/>
      <c r="V14" s="5"/>
      <c r="W14" s="6"/>
      <c r="X14" s="6"/>
      <c r="Y14" s="6"/>
      <c r="Z14" s="6"/>
      <c r="AA14" s="6"/>
      <c r="AB14" s="29">
        <f t="shared" si="5"/>
        <v>4.4081660908397297E-2</v>
      </c>
      <c r="AC14" s="24" t="s">
        <v>12</v>
      </c>
      <c r="AD14" s="20"/>
      <c r="AE14" s="5"/>
      <c r="AF14" s="6"/>
      <c r="AG14" s="6"/>
      <c r="AH14" s="6"/>
      <c r="AI14" s="6"/>
      <c r="AJ14" s="6"/>
      <c r="AK14" s="29">
        <f t="shared" si="6"/>
        <v>4.4081660908397297E-2</v>
      </c>
      <c r="AL14" s="25" t="s">
        <v>13</v>
      </c>
      <c r="AM14" s="20"/>
      <c r="AN14" s="5"/>
      <c r="AO14" s="6"/>
      <c r="AP14" s="6"/>
      <c r="AQ14" s="6"/>
      <c r="AR14" s="6"/>
      <c r="AS14" s="6"/>
      <c r="AT14" s="29">
        <f t="shared" si="2"/>
        <v>4.4081660908397297E-2</v>
      </c>
      <c r="AU14" s="26" t="s">
        <v>14</v>
      </c>
      <c r="AV14" s="20"/>
      <c r="AW14" s="5"/>
      <c r="AX14" s="6"/>
      <c r="AY14" s="6"/>
      <c r="AZ14" s="6"/>
      <c r="BA14" s="6"/>
      <c r="BB14" s="6"/>
      <c r="BC14" s="29">
        <f t="shared" si="10"/>
        <v>4.4081660908397297E-2</v>
      </c>
      <c r="BD14" s="27" t="s">
        <v>15</v>
      </c>
      <c r="BE14" s="20"/>
      <c r="BF14" s="5"/>
      <c r="BG14" s="6"/>
      <c r="BH14" s="6"/>
      <c r="BI14" s="6"/>
      <c r="BJ14" s="6"/>
      <c r="BK14" s="6"/>
      <c r="BL14" s="29">
        <f t="shared" si="11"/>
        <v>4.4081660908397297E-2</v>
      </c>
      <c r="BM14" s="28" t="s">
        <v>16</v>
      </c>
      <c r="BN14" s="20"/>
      <c r="BO14" s="5"/>
      <c r="BP14" s="6"/>
      <c r="BQ14" s="6"/>
      <c r="BR14" s="6"/>
      <c r="BS14" s="6"/>
      <c r="BT14" s="6"/>
      <c r="BU14" s="29">
        <f t="shared" si="9"/>
        <v>4.4081660908397297E-2</v>
      </c>
    </row>
    <row r="15" spans="1:73">
      <c r="A15" s="4">
        <v>1961</v>
      </c>
      <c r="B15" s="19" t="s">
        <v>17</v>
      </c>
      <c r="C15" s="34">
        <f t="shared" si="3"/>
        <v>0.19230000000000003</v>
      </c>
      <c r="D15" s="36" t="s">
        <v>21</v>
      </c>
      <c r="E15" s="37">
        <v>2</v>
      </c>
      <c r="F15" s="37">
        <v>2</v>
      </c>
      <c r="G15" s="37">
        <v>3</v>
      </c>
      <c r="H15" s="37">
        <v>3</v>
      </c>
      <c r="I15" s="38">
        <v>1</v>
      </c>
      <c r="J15" s="39">
        <f t="shared" si="4"/>
        <v>0.51126068492676302</v>
      </c>
      <c r="K15" s="22" t="s">
        <v>10</v>
      </c>
      <c r="L15" s="20"/>
      <c r="M15" s="5"/>
      <c r="N15" s="6"/>
      <c r="O15" s="6"/>
      <c r="P15" s="6"/>
      <c r="Q15" s="6"/>
      <c r="R15" s="6"/>
      <c r="S15" s="29">
        <f t="shared" si="1"/>
        <v>4.4081660908397297E-2</v>
      </c>
      <c r="T15" s="23" t="s">
        <v>11</v>
      </c>
      <c r="U15" s="20"/>
      <c r="V15" s="5"/>
      <c r="W15" s="6"/>
      <c r="X15" s="6"/>
      <c r="Y15" s="6"/>
      <c r="Z15" s="6"/>
      <c r="AA15" s="6"/>
      <c r="AB15" s="29">
        <f t="shared" si="5"/>
        <v>4.4081660908397297E-2</v>
      </c>
      <c r="AC15" s="24" t="s">
        <v>12</v>
      </c>
      <c r="AD15" s="20"/>
      <c r="AE15" s="5"/>
      <c r="AF15" s="6"/>
      <c r="AG15" s="6"/>
      <c r="AH15" s="6"/>
      <c r="AI15" s="6"/>
      <c r="AJ15" s="6"/>
      <c r="AK15" s="29">
        <f t="shared" si="6"/>
        <v>4.4081660908397297E-2</v>
      </c>
      <c r="AL15" s="25" t="s">
        <v>13</v>
      </c>
      <c r="AM15" s="20"/>
      <c r="AN15" s="5"/>
      <c r="AO15" s="6"/>
      <c r="AP15" s="6"/>
      <c r="AQ15" s="6"/>
      <c r="AR15" s="6"/>
      <c r="AS15" s="6"/>
      <c r="AT15" s="29">
        <f t="shared" si="2"/>
        <v>4.4081660908397297E-2</v>
      </c>
      <c r="AU15" s="26" t="s">
        <v>14</v>
      </c>
      <c r="AV15" s="20"/>
      <c r="AW15" s="5"/>
      <c r="AX15" s="6"/>
      <c r="AY15" s="6"/>
      <c r="AZ15" s="6"/>
      <c r="BA15" s="6"/>
      <c r="BB15" s="6"/>
      <c r="BC15" s="29">
        <f t="shared" si="10"/>
        <v>4.4081660908397297E-2</v>
      </c>
      <c r="BD15" s="27" t="s">
        <v>15</v>
      </c>
      <c r="BE15" s="20"/>
      <c r="BF15" s="5"/>
      <c r="BG15" s="6"/>
      <c r="BH15" s="6"/>
      <c r="BI15" s="6"/>
      <c r="BJ15" s="6"/>
      <c r="BK15" s="6"/>
      <c r="BL15" s="29">
        <f t="shared" si="11"/>
        <v>4.4081660908397297E-2</v>
      </c>
      <c r="BM15" s="28" t="s">
        <v>16</v>
      </c>
      <c r="BN15" s="20"/>
      <c r="BO15" s="5"/>
      <c r="BP15" s="6"/>
      <c r="BQ15" s="6"/>
      <c r="BR15" s="6"/>
      <c r="BS15" s="6"/>
      <c r="BT15" s="6"/>
      <c r="BU15" s="29">
        <f t="shared" si="9"/>
        <v>4.4081660908397297E-2</v>
      </c>
    </row>
    <row r="16" spans="1:73">
      <c r="A16" s="4">
        <v>1962</v>
      </c>
      <c r="B16" s="19" t="s">
        <v>17</v>
      </c>
      <c r="C16" s="34">
        <f t="shared" si="3"/>
        <v>0.19230000000000003</v>
      </c>
      <c r="D16" s="36" t="s">
        <v>21</v>
      </c>
      <c r="E16" s="37">
        <v>2</v>
      </c>
      <c r="F16" s="37">
        <v>2</v>
      </c>
      <c r="G16" s="37">
        <v>3</v>
      </c>
      <c r="H16" s="37">
        <v>3</v>
      </c>
      <c r="I16" s="38">
        <v>1</v>
      </c>
      <c r="J16" s="39">
        <f t="shared" si="4"/>
        <v>0.51126068492676302</v>
      </c>
      <c r="K16" s="22" t="s">
        <v>10</v>
      </c>
      <c r="L16" s="20"/>
      <c r="M16" s="5"/>
      <c r="N16" s="6"/>
      <c r="O16" s="6"/>
      <c r="P16" s="6"/>
      <c r="Q16" s="6"/>
      <c r="R16" s="6"/>
      <c r="S16" s="29">
        <f t="shared" si="1"/>
        <v>4.4081660908397297E-2</v>
      </c>
      <c r="T16" s="23" t="s">
        <v>11</v>
      </c>
      <c r="U16" s="20"/>
      <c r="V16" s="5"/>
      <c r="W16" s="6"/>
      <c r="X16" s="6"/>
      <c r="Y16" s="6"/>
      <c r="Z16" s="6"/>
      <c r="AA16" s="6"/>
      <c r="AB16" s="29">
        <f t="shared" si="5"/>
        <v>4.4081660908397297E-2</v>
      </c>
      <c r="AC16" s="24" t="s">
        <v>12</v>
      </c>
      <c r="AD16" s="20"/>
      <c r="AE16" s="5"/>
      <c r="AF16" s="6"/>
      <c r="AG16" s="6"/>
      <c r="AH16" s="6"/>
      <c r="AI16" s="6"/>
      <c r="AJ16" s="6"/>
      <c r="AK16" s="29">
        <f t="shared" si="6"/>
        <v>4.4081660908397297E-2</v>
      </c>
      <c r="AL16" s="25" t="s">
        <v>13</v>
      </c>
      <c r="AM16" s="20"/>
      <c r="AN16" s="5"/>
      <c r="AO16" s="6"/>
      <c r="AP16" s="6"/>
      <c r="AQ16" s="6"/>
      <c r="AR16" s="6"/>
      <c r="AS16" s="6"/>
      <c r="AT16" s="29">
        <f t="shared" si="2"/>
        <v>4.4081660908397297E-2</v>
      </c>
      <c r="AU16" s="26" t="s">
        <v>14</v>
      </c>
      <c r="AV16" s="20"/>
      <c r="AW16" s="5"/>
      <c r="AX16" s="6"/>
      <c r="AY16" s="6"/>
      <c r="AZ16" s="6"/>
      <c r="BA16" s="6"/>
      <c r="BB16" s="6"/>
      <c r="BC16" s="29">
        <f t="shared" si="10"/>
        <v>4.4081660908397297E-2</v>
      </c>
      <c r="BD16" s="27" t="s">
        <v>15</v>
      </c>
      <c r="BE16" s="20"/>
      <c r="BF16" s="5"/>
      <c r="BG16" s="6"/>
      <c r="BH16" s="6"/>
      <c r="BI16" s="6"/>
      <c r="BJ16" s="6"/>
      <c r="BK16" s="6"/>
      <c r="BL16" s="29">
        <f t="shared" si="11"/>
        <v>4.4081660908397297E-2</v>
      </c>
      <c r="BM16" s="28" t="s">
        <v>16</v>
      </c>
      <c r="BN16" s="20"/>
      <c r="BO16" s="5"/>
      <c r="BP16" s="6"/>
      <c r="BQ16" s="6"/>
      <c r="BR16" s="6"/>
      <c r="BS16" s="6"/>
      <c r="BT16" s="6"/>
      <c r="BU16" s="29">
        <f t="shared" si="9"/>
        <v>4.4081660908397297E-2</v>
      </c>
    </row>
    <row r="17" spans="1:73">
      <c r="A17" s="4">
        <v>1963</v>
      </c>
      <c r="B17" s="19" t="s">
        <v>17</v>
      </c>
      <c r="C17" s="34">
        <f t="shared" si="3"/>
        <v>0.19230000000000003</v>
      </c>
      <c r="D17" s="36" t="s">
        <v>21</v>
      </c>
      <c r="E17" s="37">
        <v>2</v>
      </c>
      <c r="F17" s="37">
        <v>2</v>
      </c>
      <c r="G17" s="37">
        <v>3</v>
      </c>
      <c r="H17" s="37">
        <v>3</v>
      </c>
      <c r="I17" s="38">
        <v>1</v>
      </c>
      <c r="J17" s="39">
        <f t="shared" si="4"/>
        <v>0.51126068492676302</v>
      </c>
      <c r="K17" s="22" t="s">
        <v>10</v>
      </c>
      <c r="L17" s="20"/>
      <c r="M17" s="5"/>
      <c r="N17" s="6"/>
      <c r="O17" s="6"/>
      <c r="P17" s="6"/>
      <c r="Q17" s="6"/>
      <c r="R17" s="6"/>
      <c r="S17" s="29">
        <f t="shared" si="1"/>
        <v>4.4081660908397297E-2</v>
      </c>
      <c r="T17" s="23" t="s">
        <v>11</v>
      </c>
      <c r="U17" s="20"/>
      <c r="V17" s="5"/>
      <c r="W17" s="6"/>
      <c r="X17" s="6"/>
      <c r="Y17" s="6"/>
      <c r="Z17" s="6"/>
      <c r="AA17" s="6"/>
      <c r="AB17" s="29">
        <f t="shared" si="5"/>
        <v>4.4081660908397297E-2</v>
      </c>
      <c r="AC17" s="24" t="s">
        <v>12</v>
      </c>
      <c r="AD17" s="20"/>
      <c r="AE17" s="5"/>
      <c r="AF17" s="6"/>
      <c r="AG17" s="6"/>
      <c r="AH17" s="6"/>
      <c r="AI17" s="6"/>
      <c r="AJ17" s="6"/>
      <c r="AK17" s="29">
        <f t="shared" si="6"/>
        <v>4.4081660908397297E-2</v>
      </c>
      <c r="AL17" s="25" t="s">
        <v>13</v>
      </c>
      <c r="AM17" s="20"/>
      <c r="AN17" s="5"/>
      <c r="AO17" s="6"/>
      <c r="AP17" s="6"/>
      <c r="AQ17" s="6"/>
      <c r="AR17" s="6"/>
      <c r="AS17" s="6"/>
      <c r="AT17" s="29">
        <f t="shared" si="2"/>
        <v>4.4081660908397297E-2</v>
      </c>
      <c r="AU17" s="26" t="s">
        <v>14</v>
      </c>
      <c r="AV17" s="20"/>
      <c r="AW17" s="5"/>
      <c r="AX17" s="6"/>
      <c r="AY17" s="6"/>
      <c r="AZ17" s="6"/>
      <c r="BA17" s="6"/>
      <c r="BB17" s="6"/>
      <c r="BC17" s="29">
        <f t="shared" si="10"/>
        <v>4.4081660908397297E-2</v>
      </c>
      <c r="BD17" s="27" t="s">
        <v>15</v>
      </c>
      <c r="BE17" s="20"/>
      <c r="BF17" s="5"/>
      <c r="BG17" s="6"/>
      <c r="BH17" s="6"/>
      <c r="BI17" s="6"/>
      <c r="BJ17" s="6"/>
      <c r="BK17" s="6"/>
      <c r="BL17" s="29">
        <f t="shared" si="11"/>
        <v>4.4081660908397297E-2</v>
      </c>
      <c r="BM17" s="28" t="s">
        <v>16</v>
      </c>
      <c r="BN17" s="20"/>
      <c r="BO17" s="5"/>
      <c r="BP17" s="6"/>
      <c r="BQ17" s="6"/>
      <c r="BR17" s="6"/>
      <c r="BS17" s="6"/>
      <c r="BT17" s="6"/>
      <c r="BU17" s="29">
        <f t="shared" si="9"/>
        <v>4.4081660908397297E-2</v>
      </c>
    </row>
    <row r="18" spans="1:73">
      <c r="A18" s="4">
        <v>1964</v>
      </c>
      <c r="B18" s="19" t="s">
        <v>17</v>
      </c>
      <c r="C18" s="34">
        <f t="shared" si="3"/>
        <v>0.19230000000000003</v>
      </c>
      <c r="D18" s="36" t="s">
        <v>21</v>
      </c>
      <c r="E18" s="37">
        <v>2</v>
      </c>
      <c r="F18" s="37">
        <v>2</v>
      </c>
      <c r="G18" s="37">
        <v>3</v>
      </c>
      <c r="H18" s="37">
        <v>3</v>
      </c>
      <c r="I18" s="38">
        <v>1</v>
      </c>
      <c r="J18" s="39">
        <f t="shared" si="4"/>
        <v>0.51126068492676302</v>
      </c>
      <c r="K18" s="22" t="s">
        <v>10</v>
      </c>
      <c r="L18" s="20"/>
      <c r="M18" s="5"/>
      <c r="N18" s="6"/>
      <c r="O18" s="6"/>
      <c r="P18" s="6"/>
      <c r="Q18" s="6"/>
      <c r="R18" s="6"/>
      <c r="S18" s="29">
        <f t="shared" si="1"/>
        <v>4.4081660908397297E-2</v>
      </c>
      <c r="T18" s="23" t="s">
        <v>11</v>
      </c>
      <c r="U18" s="20"/>
      <c r="V18" s="5"/>
      <c r="W18" s="6"/>
      <c r="X18" s="6"/>
      <c r="Y18" s="6"/>
      <c r="Z18" s="6"/>
      <c r="AA18" s="6"/>
      <c r="AB18" s="29">
        <f t="shared" si="5"/>
        <v>4.4081660908397297E-2</v>
      </c>
      <c r="AC18" s="24" t="s">
        <v>12</v>
      </c>
      <c r="AD18" s="20"/>
      <c r="AE18" s="5"/>
      <c r="AF18" s="6"/>
      <c r="AG18" s="6"/>
      <c r="AH18" s="6"/>
      <c r="AI18" s="6"/>
      <c r="AJ18" s="6"/>
      <c r="AK18" s="29">
        <f t="shared" si="6"/>
        <v>4.4081660908397297E-2</v>
      </c>
      <c r="AL18" s="25" t="s">
        <v>13</v>
      </c>
      <c r="AM18" s="20"/>
      <c r="AN18" s="5"/>
      <c r="AO18" s="6"/>
      <c r="AP18" s="6"/>
      <c r="AQ18" s="6"/>
      <c r="AR18" s="6"/>
      <c r="AS18" s="6"/>
      <c r="AT18" s="29">
        <f t="shared" si="2"/>
        <v>4.4081660908397297E-2</v>
      </c>
      <c r="AU18" s="26" t="s">
        <v>14</v>
      </c>
      <c r="AV18" s="20"/>
      <c r="AW18" s="5"/>
      <c r="AX18" s="6"/>
      <c r="AY18" s="6"/>
      <c r="AZ18" s="6"/>
      <c r="BA18" s="6"/>
      <c r="BB18" s="6"/>
      <c r="BC18" s="29">
        <f t="shared" si="10"/>
        <v>4.4081660908397297E-2</v>
      </c>
      <c r="BD18" s="27" t="s">
        <v>15</v>
      </c>
      <c r="BE18" s="20"/>
      <c r="BF18" s="5"/>
      <c r="BG18" s="6"/>
      <c r="BH18" s="6"/>
      <c r="BI18" s="6"/>
      <c r="BJ18" s="6"/>
      <c r="BK18" s="6"/>
      <c r="BL18" s="29">
        <f t="shared" si="11"/>
        <v>4.4081660908397297E-2</v>
      </c>
      <c r="BM18" s="28" t="s">
        <v>16</v>
      </c>
      <c r="BN18" s="20"/>
      <c r="BO18" s="5"/>
      <c r="BP18" s="6"/>
      <c r="BQ18" s="6"/>
      <c r="BR18" s="6"/>
      <c r="BS18" s="6"/>
      <c r="BT18" s="6"/>
      <c r="BU18" s="29">
        <f t="shared" si="9"/>
        <v>4.4081660908397297E-2</v>
      </c>
    </row>
    <row r="19" spans="1:73">
      <c r="A19" s="4">
        <v>1965</v>
      </c>
      <c r="B19" s="19" t="s">
        <v>17</v>
      </c>
      <c r="C19" s="34">
        <f t="shared" si="3"/>
        <v>0.19230000000000003</v>
      </c>
      <c r="D19" s="36" t="s">
        <v>21</v>
      </c>
      <c r="E19" s="37">
        <v>2</v>
      </c>
      <c r="F19" s="37">
        <v>2</v>
      </c>
      <c r="G19" s="37">
        <v>3</v>
      </c>
      <c r="H19" s="37">
        <v>3</v>
      </c>
      <c r="I19" s="38">
        <v>1</v>
      </c>
      <c r="J19" s="39">
        <f t="shared" si="4"/>
        <v>0.51126068492676302</v>
      </c>
      <c r="K19" s="22" t="s">
        <v>10</v>
      </c>
      <c r="L19" s="20"/>
      <c r="M19" s="5"/>
      <c r="N19" s="6"/>
      <c r="O19" s="6"/>
      <c r="P19" s="6"/>
      <c r="Q19" s="6"/>
      <c r="R19" s="6"/>
      <c r="S19" s="29">
        <f t="shared" si="1"/>
        <v>4.4081660908397297E-2</v>
      </c>
      <c r="T19" s="23" t="s">
        <v>11</v>
      </c>
      <c r="U19" s="20"/>
      <c r="V19" s="5"/>
      <c r="W19" s="6"/>
      <c r="X19" s="6"/>
      <c r="Y19" s="6"/>
      <c r="Z19" s="6"/>
      <c r="AA19" s="6"/>
      <c r="AB19" s="29">
        <f t="shared" si="5"/>
        <v>4.4081660908397297E-2</v>
      </c>
      <c r="AC19" s="24" t="s">
        <v>12</v>
      </c>
      <c r="AD19" s="20"/>
      <c r="AE19" s="5"/>
      <c r="AF19" s="6"/>
      <c r="AG19" s="6"/>
      <c r="AH19" s="6"/>
      <c r="AI19" s="6"/>
      <c r="AJ19" s="6"/>
      <c r="AK19" s="29">
        <f t="shared" si="6"/>
        <v>4.4081660908397297E-2</v>
      </c>
      <c r="AL19" s="25" t="s">
        <v>13</v>
      </c>
      <c r="AM19" s="20"/>
      <c r="AN19" s="5"/>
      <c r="AO19" s="6"/>
      <c r="AP19" s="6"/>
      <c r="AQ19" s="6"/>
      <c r="AR19" s="6"/>
      <c r="AS19" s="6"/>
      <c r="AT19" s="29">
        <f t="shared" si="2"/>
        <v>4.4081660908397297E-2</v>
      </c>
      <c r="AU19" s="26" t="s">
        <v>14</v>
      </c>
      <c r="AV19" s="20"/>
      <c r="AW19" s="5"/>
      <c r="AX19" s="6"/>
      <c r="AY19" s="6"/>
      <c r="AZ19" s="6"/>
      <c r="BA19" s="6"/>
      <c r="BB19" s="6"/>
      <c r="BC19" s="29">
        <f t="shared" si="10"/>
        <v>4.4081660908397297E-2</v>
      </c>
      <c r="BD19" s="27" t="s">
        <v>15</v>
      </c>
      <c r="BE19" s="20"/>
      <c r="BF19" s="5"/>
      <c r="BG19" s="6"/>
      <c r="BH19" s="6"/>
      <c r="BI19" s="6"/>
      <c r="BJ19" s="6"/>
      <c r="BK19" s="6"/>
      <c r="BL19" s="29">
        <f t="shared" si="11"/>
        <v>4.4081660908397297E-2</v>
      </c>
      <c r="BM19" s="28" t="s">
        <v>16</v>
      </c>
      <c r="BN19" s="20"/>
      <c r="BO19" s="5"/>
      <c r="BP19" s="6"/>
      <c r="BQ19" s="6"/>
      <c r="BR19" s="6"/>
      <c r="BS19" s="6"/>
      <c r="BT19" s="6"/>
      <c r="BU19" s="29">
        <f t="shared" si="9"/>
        <v>4.4081660908397297E-2</v>
      </c>
    </row>
    <row r="20" spans="1:73">
      <c r="A20" s="4">
        <v>1966</v>
      </c>
      <c r="B20" s="19" t="s">
        <v>17</v>
      </c>
      <c r="C20" s="34">
        <f t="shared" si="3"/>
        <v>0.19230000000000003</v>
      </c>
      <c r="D20" s="36" t="s">
        <v>21</v>
      </c>
      <c r="E20" s="37">
        <v>2</v>
      </c>
      <c r="F20" s="37">
        <v>2</v>
      </c>
      <c r="G20" s="37">
        <v>3</v>
      </c>
      <c r="H20" s="37">
        <v>3</v>
      </c>
      <c r="I20" s="38">
        <v>1</v>
      </c>
      <c r="J20" s="39">
        <f t="shared" si="4"/>
        <v>0.51126068492676302</v>
      </c>
      <c r="K20" s="22" t="s">
        <v>10</v>
      </c>
      <c r="L20" s="20"/>
      <c r="M20" s="5"/>
      <c r="N20" s="6"/>
      <c r="O20" s="6"/>
      <c r="P20" s="6"/>
      <c r="Q20" s="6"/>
      <c r="R20" s="6"/>
      <c r="S20" s="29">
        <f t="shared" si="1"/>
        <v>4.4081660908397297E-2</v>
      </c>
      <c r="T20" s="23" t="s">
        <v>11</v>
      </c>
      <c r="U20" s="20"/>
      <c r="V20" s="5"/>
      <c r="W20" s="6"/>
      <c r="X20" s="6"/>
      <c r="Y20" s="6"/>
      <c r="Z20" s="6"/>
      <c r="AA20" s="6"/>
      <c r="AB20" s="29">
        <f t="shared" si="5"/>
        <v>4.4081660908397297E-2</v>
      </c>
      <c r="AC20" s="24" t="s">
        <v>12</v>
      </c>
      <c r="AD20" s="20"/>
      <c r="AE20" s="5"/>
      <c r="AF20" s="6"/>
      <c r="AG20" s="6"/>
      <c r="AH20" s="6"/>
      <c r="AI20" s="6"/>
      <c r="AJ20" s="6"/>
      <c r="AK20" s="29">
        <f t="shared" si="6"/>
        <v>4.4081660908397297E-2</v>
      </c>
      <c r="AL20" s="25" t="s">
        <v>13</v>
      </c>
      <c r="AM20" s="20"/>
      <c r="AN20" s="5"/>
      <c r="AO20" s="6"/>
      <c r="AP20" s="6"/>
      <c r="AQ20" s="6"/>
      <c r="AR20" s="6"/>
      <c r="AS20" s="6"/>
      <c r="AT20" s="29">
        <f t="shared" si="2"/>
        <v>4.4081660908397297E-2</v>
      </c>
      <c r="AU20" s="26" t="s">
        <v>14</v>
      </c>
      <c r="AV20" s="20"/>
      <c r="AW20" s="5"/>
      <c r="AX20" s="6"/>
      <c r="AY20" s="6"/>
      <c r="AZ20" s="6"/>
      <c r="BA20" s="6"/>
      <c r="BB20" s="6"/>
      <c r="BC20" s="29">
        <f t="shared" si="10"/>
        <v>4.4081660908397297E-2</v>
      </c>
      <c r="BD20" s="27" t="s">
        <v>15</v>
      </c>
      <c r="BE20" s="20"/>
      <c r="BF20" s="5"/>
      <c r="BG20" s="6"/>
      <c r="BH20" s="6"/>
      <c r="BI20" s="6"/>
      <c r="BJ20" s="6"/>
      <c r="BK20" s="6"/>
      <c r="BL20" s="29">
        <f t="shared" si="11"/>
        <v>4.4081660908397297E-2</v>
      </c>
      <c r="BM20" s="28" t="s">
        <v>16</v>
      </c>
      <c r="BN20" s="20"/>
      <c r="BO20" s="5"/>
      <c r="BP20" s="6"/>
      <c r="BQ20" s="6"/>
      <c r="BR20" s="6"/>
      <c r="BS20" s="6"/>
      <c r="BT20" s="6"/>
      <c r="BU20" s="29">
        <f t="shared" si="9"/>
        <v>4.4081660908397297E-2</v>
      </c>
    </row>
    <row r="21" spans="1:73">
      <c r="A21" s="4">
        <v>1967</v>
      </c>
      <c r="B21" s="19" t="s">
        <v>17</v>
      </c>
      <c r="C21" s="34">
        <f t="shared" si="3"/>
        <v>0.19230000000000003</v>
      </c>
      <c r="D21" s="36" t="s">
        <v>21</v>
      </c>
      <c r="E21" s="37">
        <v>2</v>
      </c>
      <c r="F21" s="37">
        <v>2</v>
      </c>
      <c r="G21" s="37">
        <v>3</v>
      </c>
      <c r="H21" s="37">
        <v>3</v>
      </c>
      <c r="I21" s="38">
        <v>1</v>
      </c>
      <c r="J21" s="39">
        <f t="shared" si="4"/>
        <v>0.51126068492676302</v>
      </c>
      <c r="K21" s="22" t="s">
        <v>10</v>
      </c>
      <c r="L21" s="20"/>
      <c r="M21" s="5"/>
      <c r="N21" s="6"/>
      <c r="O21" s="6"/>
      <c r="P21" s="6"/>
      <c r="Q21" s="6"/>
      <c r="R21" s="6"/>
      <c r="S21" s="29">
        <f t="shared" si="1"/>
        <v>4.4081660908397297E-2</v>
      </c>
      <c r="T21" s="23" t="s">
        <v>11</v>
      </c>
      <c r="U21" s="20"/>
      <c r="V21" s="5"/>
      <c r="W21" s="6"/>
      <c r="X21" s="6"/>
      <c r="Y21" s="6"/>
      <c r="Z21" s="6"/>
      <c r="AA21" s="6"/>
      <c r="AB21" s="29">
        <f t="shared" si="5"/>
        <v>4.4081660908397297E-2</v>
      </c>
      <c r="AC21" s="24" t="s">
        <v>12</v>
      </c>
      <c r="AD21" s="20"/>
      <c r="AE21" s="5"/>
      <c r="AF21" s="6"/>
      <c r="AG21" s="6"/>
      <c r="AH21" s="6"/>
      <c r="AI21" s="6"/>
      <c r="AJ21" s="6"/>
      <c r="AK21" s="29">
        <f t="shared" si="6"/>
        <v>4.4081660908397297E-2</v>
      </c>
      <c r="AL21" s="25" t="s">
        <v>13</v>
      </c>
      <c r="AM21" s="20"/>
      <c r="AN21" s="5"/>
      <c r="AO21" s="6"/>
      <c r="AP21" s="6"/>
      <c r="AQ21" s="6"/>
      <c r="AR21" s="6"/>
      <c r="AS21" s="6"/>
      <c r="AT21" s="29">
        <f t="shared" si="2"/>
        <v>4.4081660908397297E-2</v>
      </c>
      <c r="AU21" s="26" t="s">
        <v>14</v>
      </c>
      <c r="AV21" s="20"/>
      <c r="AW21" s="5"/>
      <c r="AX21" s="6"/>
      <c r="AY21" s="6"/>
      <c r="AZ21" s="6"/>
      <c r="BA21" s="6"/>
      <c r="BB21" s="6"/>
      <c r="BC21" s="29">
        <f t="shared" si="10"/>
        <v>4.4081660908397297E-2</v>
      </c>
      <c r="BD21" s="27" t="s">
        <v>15</v>
      </c>
      <c r="BE21" s="20"/>
      <c r="BF21" s="5"/>
      <c r="BG21" s="6"/>
      <c r="BH21" s="6"/>
      <c r="BI21" s="6"/>
      <c r="BJ21" s="6"/>
      <c r="BK21" s="6"/>
      <c r="BL21" s="29">
        <f t="shared" si="11"/>
        <v>4.4081660908397297E-2</v>
      </c>
      <c r="BM21" s="28" t="s">
        <v>16</v>
      </c>
      <c r="BN21" s="20"/>
      <c r="BO21" s="5"/>
      <c r="BP21" s="6"/>
      <c r="BQ21" s="6"/>
      <c r="BR21" s="6"/>
      <c r="BS21" s="6"/>
      <c r="BT21" s="6"/>
      <c r="BU21" s="29">
        <f t="shared" si="9"/>
        <v>4.4081660908397297E-2</v>
      </c>
    </row>
    <row r="22" spans="1:73">
      <c r="A22" s="4">
        <v>1968</v>
      </c>
      <c r="B22" s="19" t="s">
        <v>17</v>
      </c>
      <c r="C22" s="34">
        <f t="shared" si="3"/>
        <v>0.19230000000000003</v>
      </c>
      <c r="D22" s="36" t="s">
        <v>21</v>
      </c>
      <c r="E22" s="37">
        <v>2</v>
      </c>
      <c r="F22" s="37">
        <v>2</v>
      </c>
      <c r="G22" s="37">
        <v>3</v>
      </c>
      <c r="H22" s="37">
        <v>3</v>
      </c>
      <c r="I22" s="38">
        <v>1</v>
      </c>
      <c r="J22" s="39">
        <f t="shared" si="4"/>
        <v>0.51126068492676302</v>
      </c>
      <c r="K22" s="22" t="s">
        <v>10</v>
      </c>
      <c r="L22" s="20"/>
      <c r="M22" s="5"/>
      <c r="N22" s="6"/>
      <c r="O22" s="6"/>
      <c r="P22" s="6"/>
      <c r="Q22" s="6"/>
      <c r="R22" s="6"/>
      <c r="S22" s="29">
        <f t="shared" si="1"/>
        <v>4.4081660908397297E-2</v>
      </c>
      <c r="T22" s="23" t="s">
        <v>11</v>
      </c>
      <c r="U22" s="20"/>
      <c r="V22" s="5"/>
      <c r="W22" s="6"/>
      <c r="X22" s="6"/>
      <c r="Y22" s="6"/>
      <c r="Z22" s="6"/>
      <c r="AA22" s="6"/>
      <c r="AB22" s="29">
        <f t="shared" si="5"/>
        <v>4.4081660908397297E-2</v>
      </c>
      <c r="AC22" s="24" t="s">
        <v>12</v>
      </c>
      <c r="AD22" s="20"/>
      <c r="AE22" s="5"/>
      <c r="AF22" s="6"/>
      <c r="AG22" s="6"/>
      <c r="AH22" s="6"/>
      <c r="AI22" s="6"/>
      <c r="AJ22" s="6"/>
      <c r="AK22" s="29">
        <f t="shared" si="6"/>
        <v>4.4081660908397297E-2</v>
      </c>
      <c r="AL22" s="25" t="s">
        <v>13</v>
      </c>
      <c r="AM22" s="20"/>
      <c r="AN22" s="5"/>
      <c r="AO22" s="6"/>
      <c r="AP22" s="6"/>
      <c r="AQ22" s="6"/>
      <c r="AR22" s="6"/>
      <c r="AS22" s="6"/>
      <c r="AT22" s="29">
        <f t="shared" si="2"/>
        <v>4.4081660908397297E-2</v>
      </c>
      <c r="AU22" s="26" t="s">
        <v>14</v>
      </c>
      <c r="AV22" s="20"/>
      <c r="AW22" s="5"/>
      <c r="AX22" s="6"/>
      <c r="AY22" s="6"/>
      <c r="AZ22" s="6"/>
      <c r="BA22" s="6"/>
      <c r="BB22" s="6"/>
      <c r="BC22" s="29">
        <f t="shared" si="10"/>
        <v>4.4081660908397297E-2</v>
      </c>
      <c r="BD22" s="27" t="s">
        <v>15</v>
      </c>
      <c r="BE22" s="20"/>
      <c r="BF22" s="5"/>
      <c r="BG22" s="6"/>
      <c r="BH22" s="6"/>
      <c r="BI22" s="6"/>
      <c r="BJ22" s="6"/>
      <c r="BK22" s="6"/>
      <c r="BL22" s="29">
        <f t="shared" si="11"/>
        <v>4.4081660908397297E-2</v>
      </c>
      <c r="BM22" s="28" t="s">
        <v>16</v>
      </c>
      <c r="BN22" s="20"/>
      <c r="BO22" s="5"/>
      <c r="BP22" s="6"/>
      <c r="BQ22" s="6"/>
      <c r="BR22" s="6"/>
      <c r="BS22" s="6"/>
      <c r="BT22" s="6"/>
      <c r="BU22" s="29">
        <f t="shared" si="9"/>
        <v>4.4081660908397297E-2</v>
      </c>
    </row>
    <row r="23" spans="1:73">
      <c r="A23" s="4">
        <v>1969</v>
      </c>
      <c r="B23" s="19" t="s">
        <v>17</v>
      </c>
      <c r="C23" s="34">
        <f t="shared" si="3"/>
        <v>0.19230000000000003</v>
      </c>
      <c r="D23" s="36" t="s">
        <v>21</v>
      </c>
      <c r="E23" s="37">
        <v>2</v>
      </c>
      <c r="F23" s="37">
        <v>2</v>
      </c>
      <c r="G23" s="37">
        <v>3</v>
      </c>
      <c r="H23" s="37">
        <v>3</v>
      </c>
      <c r="I23" s="38">
        <v>1</v>
      </c>
      <c r="J23" s="39">
        <f t="shared" si="4"/>
        <v>0.51126068492676302</v>
      </c>
      <c r="K23" s="22" t="s">
        <v>10</v>
      </c>
      <c r="L23" s="20"/>
      <c r="M23" s="5"/>
      <c r="N23" s="6"/>
      <c r="O23" s="6"/>
      <c r="P23" s="6"/>
      <c r="Q23" s="6"/>
      <c r="R23" s="6"/>
      <c r="S23" s="29">
        <f t="shared" si="1"/>
        <v>4.4081660908397297E-2</v>
      </c>
      <c r="T23" s="23" t="s">
        <v>11</v>
      </c>
      <c r="U23" s="20"/>
      <c r="V23" s="5"/>
      <c r="W23" s="6"/>
      <c r="X23" s="6"/>
      <c r="Y23" s="6"/>
      <c r="Z23" s="6"/>
      <c r="AA23" s="6"/>
      <c r="AB23" s="29">
        <f t="shared" si="5"/>
        <v>4.4081660908397297E-2</v>
      </c>
      <c r="AC23" s="24" t="s">
        <v>12</v>
      </c>
      <c r="AD23" s="20"/>
      <c r="AE23" s="5"/>
      <c r="AF23" s="6"/>
      <c r="AG23" s="6"/>
      <c r="AH23" s="6"/>
      <c r="AI23" s="6"/>
      <c r="AJ23" s="6"/>
      <c r="AK23" s="29">
        <f t="shared" si="6"/>
        <v>4.4081660908397297E-2</v>
      </c>
      <c r="AL23" s="25" t="s">
        <v>13</v>
      </c>
      <c r="AM23" s="20"/>
      <c r="AN23" s="5"/>
      <c r="AO23" s="6"/>
      <c r="AP23" s="6"/>
      <c r="AQ23" s="6"/>
      <c r="AR23" s="6"/>
      <c r="AS23" s="6"/>
      <c r="AT23" s="29">
        <f t="shared" si="2"/>
        <v>4.4081660908397297E-2</v>
      </c>
      <c r="AU23" s="26" t="s">
        <v>14</v>
      </c>
      <c r="AV23" s="20"/>
      <c r="AW23" s="5"/>
      <c r="AX23" s="6"/>
      <c r="AY23" s="6"/>
      <c r="AZ23" s="6"/>
      <c r="BA23" s="6"/>
      <c r="BB23" s="6"/>
      <c r="BC23" s="29">
        <f t="shared" si="10"/>
        <v>4.4081660908397297E-2</v>
      </c>
      <c r="BD23" s="27" t="s">
        <v>15</v>
      </c>
      <c r="BE23" s="20"/>
      <c r="BF23" s="5"/>
      <c r="BG23" s="6"/>
      <c r="BH23" s="6"/>
      <c r="BI23" s="6"/>
      <c r="BJ23" s="6"/>
      <c r="BK23" s="6"/>
      <c r="BL23" s="29">
        <f t="shared" si="11"/>
        <v>4.4081660908397297E-2</v>
      </c>
      <c r="BM23" s="28" t="s">
        <v>16</v>
      </c>
      <c r="BN23" s="20"/>
      <c r="BO23" s="5"/>
      <c r="BP23" s="6"/>
      <c r="BQ23" s="6"/>
      <c r="BR23" s="6"/>
      <c r="BS23" s="6"/>
      <c r="BT23" s="6"/>
      <c r="BU23" s="29">
        <f t="shared" si="9"/>
        <v>4.4081660908397297E-2</v>
      </c>
    </row>
    <row r="24" spans="1:73">
      <c r="A24" s="4">
        <v>1970</v>
      </c>
      <c r="B24" s="19" t="s">
        <v>17</v>
      </c>
      <c r="C24" s="34">
        <f t="shared" si="3"/>
        <v>0.19230000000000003</v>
      </c>
      <c r="D24" s="36" t="s">
        <v>21</v>
      </c>
      <c r="E24" s="37">
        <v>2</v>
      </c>
      <c r="F24" s="37">
        <v>2</v>
      </c>
      <c r="G24" s="37">
        <v>3</v>
      </c>
      <c r="H24" s="37">
        <v>3</v>
      </c>
      <c r="I24" s="38">
        <v>1</v>
      </c>
      <c r="J24" s="39">
        <f t="shared" si="4"/>
        <v>0.51126068492676302</v>
      </c>
      <c r="K24" s="22" t="s">
        <v>10</v>
      </c>
      <c r="L24" s="20"/>
      <c r="M24" s="5"/>
      <c r="N24" s="6"/>
      <c r="O24" s="6"/>
      <c r="P24" s="6"/>
      <c r="Q24" s="6"/>
      <c r="R24" s="6"/>
      <c r="S24" s="29">
        <f t="shared" si="1"/>
        <v>4.4081660908397297E-2</v>
      </c>
      <c r="T24" s="23" t="s">
        <v>11</v>
      </c>
      <c r="U24" s="20"/>
      <c r="V24" s="5"/>
      <c r="W24" s="6"/>
      <c r="X24" s="6"/>
      <c r="Y24" s="6"/>
      <c r="Z24" s="6"/>
      <c r="AA24" s="6"/>
      <c r="AB24" s="29">
        <f t="shared" si="5"/>
        <v>4.4081660908397297E-2</v>
      </c>
      <c r="AC24" s="24" t="s">
        <v>12</v>
      </c>
      <c r="AD24" s="20"/>
      <c r="AE24" s="5"/>
      <c r="AF24" s="6"/>
      <c r="AG24" s="6"/>
      <c r="AH24" s="6"/>
      <c r="AI24" s="6"/>
      <c r="AJ24" s="6"/>
      <c r="AK24" s="29">
        <f t="shared" si="6"/>
        <v>4.4081660908397297E-2</v>
      </c>
      <c r="AL24" s="25" t="s">
        <v>13</v>
      </c>
      <c r="AM24" s="20"/>
      <c r="AN24" s="5"/>
      <c r="AO24" s="6"/>
      <c r="AP24" s="6"/>
      <c r="AQ24" s="6"/>
      <c r="AR24" s="6"/>
      <c r="AS24" s="6"/>
      <c r="AT24" s="29">
        <f t="shared" si="2"/>
        <v>4.4081660908397297E-2</v>
      </c>
      <c r="AU24" s="26" t="s">
        <v>14</v>
      </c>
      <c r="AV24" s="20"/>
      <c r="AW24" s="5"/>
      <c r="AX24" s="6"/>
      <c r="AY24" s="6"/>
      <c r="AZ24" s="6"/>
      <c r="BA24" s="6"/>
      <c r="BB24" s="6"/>
      <c r="BC24" s="29">
        <f t="shared" si="10"/>
        <v>4.4081660908397297E-2</v>
      </c>
      <c r="BD24" s="27" t="s">
        <v>15</v>
      </c>
      <c r="BE24" s="20"/>
      <c r="BF24" s="5"/>
      <c r="BG24" s="6"/>
      <c r="BH24" s="6"/>
      <c r="BI24" s="6"/>
      <c r="BJ24" s="6"/>
      <c r="BK24" s="6"/>
      <c r="BL24" s="29">
        <f t="shared" si="11"/>
        <v>4.4081660908397297E-2</v>
      </c>
      <c r="BM24" s="28" t="s">
        <v>16</v>
      </c>
      <c r="BN24" s="20"/>
      <c r="BO24" s="5"/>
      <c r="BP24" s="6"/>
      <c r="BQ24" s="6"/>
      <c r="BR24" s="6"/>
      <c r="BS24" s="6"/>
      <c r="BT24" s="6"/>
      <c r="BU24" s="29">
        <f t="shared" si="9"/>
        <v>4.4081660908397297E-2</v>
      </c>
    </row>
    <row r="25" spans="1:73">
      <c r="A25" s="4">
        <v>1971</v>
      </c>
      <c r="B25" s="19" t="s">
        <v>17</v>
      </c>
      <c r="C25" s="34">
        <f t="shared" si="3"/>
        <v>0.19230000000000003</v>
      </c>
      <c r="D25" s="36" t="s">
        <v>21</v>
      </c>
      <c r="E25" s="37">
        <v>2</v>
      </c>
      <c r="F25" s="37">
        <v>2</v>
      </c>
      <c r="G25" s="37">
        <v>3</v>
      </c>
      <c r="H25" s="37">
        <v>3</v>
      </c>
      <c r="I25" s="38">
        <v>1</v>
      </c>
      <c r="J25" s="39">
        <f t="shared" si="4"/>
        <v>0.51126068492676302</v>
      </c>
      <c r="K25" s="22" t="s">
        <v>10</v>
      </c>
      <c r="L25" s="20"/>
      <c r="M25" s="5"/>
      <c r="N25" s="6"/>
      <c r="O25" s="6"/>
      <c r="P25" s="6"/>
      <c r="Q25" s="6"/>
      <c r="R25" s="6"/>
      <c r="S25" s="29">
        <f t="shared" si="1"/>
        <v>4.4081660908397297E-2</v>
      </c>
      <c r="T25" s="23" t="s">
        <v>11</v>
      </c>
      <c r="U25" s="20"/>
      <c r="V25" s="5"/>
      <c r="W25" s="6"/>
      <c r="X25" s="6"/>
      <c r="Y25" s="6"/>
      <c r="Z25" s="6"/>
      <c r="AA25" s="6"/>
      <c r="AB25" s="29">
        <f t="shared" si="5"/>
        <v>4.4081660908397297E-2</v>
      </c>
      <c r="AC25" s="24" t="s">
        <v>12</v>
      </c>
      <c r="AD25" s="20"/>
      <c r="AE25" s="5"/>
      <c r="AF25" s="6"/>
      <c r="AG25" s="6"/>
      <c r="AH25" s="6"/>
      <c r="AI25" s="6"/>
      <c r="AJ25" s="6"/>
      <c r="AK25" s="29">
        <f t="shared" si="6"/>
        <v>4.4081660908397297E-2</v>
      </c>
      <c r="AL25" s="25" t="s">
        <v>13</v>
      </c>
      <c r="AM25" s="20"/>
      <c r="AN25" s="5"/>
      <c r="AO25" s="6"/>
      <c r="AP25" s="6"/>
      <c r="AQ25" s="6"/>
      <c r="AR25" s="6"/>
      <c r="AS25" s="6"/>
      <c r="AT25" s="29">
        <f t="shared" si="2"/>
        <v>4.4081660908397297E-2</v>
      </c>
      <c r="AU25" s="26" t="s">
        <v>14</v>
      </c>
      <c r="AV25" s="20"/>
      <c r="AW25" s="5"/>
      <c r="AX25" s="6"/>
      <c r="AY25" s="6"/>
      <c r="AZ25" s="6"/>
      <c r="BA25" s="6"/>
      <c r="BB25" s="6"/>
      <c r="BC25" s="29">
        <f t="shared" si="10"/>
        <v>4.4081660908397297E-2</v>
      </c>
      <c r="BD25" s="27" t="s">
        <v>15</v>
      </c>
      <c r="BE25" s="20"/>
      <c r="BF25" s="5"/>
      <c r="BG25" s="6"/>
      <c r="BH25" s="6"/>
      <c r="BI25" s="6"/>
      <c r="BJ25" s="6"/>
      <c r="BK25" s="6"/>
      <c r="BL25" s="29">
        <f t="shared" si="11"/>
        <v>4.4081660908397297E-2</v>
      </c>
      <c r="BM25" s="28" t="s">
        <v>16</v>
      </c>
      <c r="BN25" s="20"/>
      <c r="BO25" s="5"/>
      <c r="BP25" s="6"/>
      <c r="BQ25" s="6"/>
      <c r="BR25" s="6"/>
      <c r="BS25" s="6"/>
      <c r="BT25" s="6"/>
      <c r="BU25" s="29">
        <f t="shared" si="9"/>
        <v>4.4081660908397297E-2</v>
      </c>
    </row>
    <row r="26" spans="1:73">
      <c r="A26" s="4">
        <v>1972</v>
      </c>
      <c r="B26" s="19" t="s">
        <v>17</v>
      </c>
      <c r="C26" s="34">
        <f t="shared" si="3"/>
        <v>0.19230000000000003</v>
      </c>
      <c r="D26" s="36" t="s">
        <v>21</v>
      </c>
      <c r="E26" s="37">
        <v>2</v>
      </c>
      <c r="F26" s="37">
        <v>2</v>
      </c>
      <c r="G26" s="37">
        <v>3</v>
      </c>
      <c r="H26" s="37">
        <v>3</v>
      </c>
      <c r="I26" s="38">
        <v>1</v>
      </c>
      <c r="J26" s="39">
        <f t="shared" si="4"/>
        <v>0.51126068492676302</v>
      </c>
      <c r="K26" s="22" t="s">
        <v>10</v>
      </c>
      <c r="L26" s="20"/>
      <c r="M26" s="5"/>
      <c r="N26" s="6"/>
      <c r="O26" s="6"/>
      <c r="P26" s="6"/>
      <c r="Q26" s="6"/>
      <c r="R26" s="6"/>
      <c r="S26" s="29">
        <f t="shared" si="1"/>
        <v>4.4081660908397297E-2</v>
      </c>
      <c r="T26" s="23" t="s">
        <v>11</v>
      </c>
      <c r="U26" s="20"/>
      <c r="V26" s="5"/>
      <c r="W26" s="6"/>
      <c r="X26" s="6"/>
      <c r="Y26" s="6"/>
      <c r="Z26" s="6"/>
      <c r="AA26" s="6"/>
      <c r="AB26" s="29">
        <f t="shared" si="5"/>
        <v>4.4081660908397297E-2</v>
      </c>
      <c r="AC26" s="24" t="s">
        <v>12</v>
      </c>
      <c r="AD26" s="20"/>
      <c r="AE26" s="5"/>
      <c r="AF26" s="6"/>
      <c r="AG26" s="6"/>
      <c r="AH26" s="6"/>
      <c r="AI26" s="6"/>
      <c r="AJ26" s="6"/>
      <c r="AK26" s="29">
        <f t="shared" si="6"/>
        <v>4.4081660908397297E-2</v>
      </c>
      <c r="AL26" s="25" t="s">
        <v>13</v>
      </c>
      <c r="AM26" s="20"/>
      <c r="AN26" s="5"/>
      <c r="AO26" s="6"/>
      <c r="AP26" s="6"/>
      <c r="AQ26" s="6"/>
      <c r="AR26" s="6"/>
      <c r="AS26" s="6"/>
      <c r="AT26" s="29">
        <f t="shared" si="2"/>
        <v>4.4081660908397297E-2</v>
      </c>
      <c r="AU26" s="26" t="s">
        <v>14</v>
      </c>
      <c r="AV26" s="20"/>
      <c r="AW26" s="5"/>
      <c r="AX26" s="6"/>
      <c r="AY26" s="6"/>
      <c r="AZ26" s="6"/>
      <c r="BA26" s="6"/>
      <c r="BB26" s="6"/>
      <c r="BC26" s="29">
        <f t="shared" si="10"/>
        <v>4.4081660908397297E-2</v>
      </c>
      <c r="BD26" s="27" t="s">
        <v>15</v>
      </c>
      <c r="BE26" s="20"/>
      <c r="BF26" s="5"/>
      <c r="BG26" s="6"/>
      <c r="BH26" s="6"/>
      <c r="BI26" s="6"/>
      <c r="BJ26" s="6"/>
      <c r="BK26" s="6"/>
      <c r="BL26" s="29">
        <f t="shared" si="11"/>
        <v>4.4081660908397297E-2</v>
      </c>
      <c r="BM26" s="28" t="s">
        <v>16</v>
      </c>
      <c r="BN26" s="20"/>
      <c r="BO26" s="5"/>
      <c r="BP26" s="6"/>
      <c r="BQ26" s="6"/>
      <c r="BR26" s="6"/>
      <c r="BS26" s="6"/>
      <c r="BT26" s="6"/>
      <c r="BU26" s="29">
        <f t="shared" si="9"/>
        <v>4.4081660908397297E-2</v>
      </c>
    </row>
    <row r="27" spans="1:73">
      <c r="A27" s="4">
        <v>1973</v>
      </c>
      <c r="B27" s="19" t="s">
        <v>17</v>
      </c>
      <c r="C27" s="34">
        <f t="shared" si="3"/>
        <v>0.19230000000000003</v>
      </c>
      <c r="D27" s="36" t="s">
        <v>21</v>
      </c>
      <c r="E27" s="37">
        <v>2</v>
      </c>
      <c r="F27" s="37">
        <v>2</v>
      </c>
      <c r="G27" s="37">
        <v>3</v>
      </c>
      <c r="H27" s="37">
        <v>3</v>
      </c>
      <c r="I27" s="38">
        <v>1</v>
      </c>
      <c r="J27" s="39">
        <f t="shared" si="4"/>
        <v>0.51126068492676302</v>
      </c>
      <c r="K27" s="22" t="s">
        <v>10</v>
      </c>
      <c r="L27" s="20"/>
      <c r="M27" s="5"/>
      <c r="N27" s="6"/>
      <c r="O27" s="6"/>
      <c r="P27" s="6"/>
      <c r="Q27" s="6"/>
      <c r="R27" s="6"/>
      <c r="S27" s="29">
        <f t="shared" si="1"/>
        <v>4.4081660908397297E-2</v>
      </c>
      <c r="T27" s="23" t="s">
        <v>11</v>
      </c>
      <c r="U27" s="20"/>
      <c r="V27" s="5"/>
      <c r="W27" s="6"/>
      <c r="X27" s="6"/>
      <c r="Y27" s="6"/>
      <c r="Z27" s="6"/>
      <c r="AA27" s="6"/>
      <c r="AB27" s="29">
        <f t="shared" si="5"/>
        <v>4.4081660908397297E-2</v>
      </c>
      <c r="AC27" s="24" t="s">
        <v>12</v>
      </c>
      <c r="AD27" s="20"/>
      <c r="AE27" s="5"/>
      <c r="AF27" s="6"/>
      <c r="AG27" s="6"/>
      <c r="AH27" s="6"/>
      <c r="AI27" s="6"/>
      <c r="AJ27" s="6"/>
      <c r="AK27" s="29">
        <f t="shared" si="6"/>
        <v>4.4081660908397297E-2</v>
      </c>
      <c r="AL27" s="25" t="s">
        <v>13</v>
      </c>
      <c r="AM27" s="20"/>
      <c r="AN27" s="5"/>
      <c r="AO27" s="6"/>
      <c r="AP27" s="6"/>
      <c r="AQ27" s="6"/>
      <c r="AR27" s="6"/>
      <c r="AS27" s="6"/>
      <c r="AT27" s="29">
        <f t="shared" si="2"/>
        <v>4.4081660908397297E-2</v>
      </c>
      <c r="AU27" s="26" t="s">
        <v>14</v>
      </c>
      <c r="AV27" s="20"/>
      <c r="AW27" s="5"/>
      <c r="AX27" s="6"/>
      <c r="AY27" s="6"/>
      <c r="AZ27" s="6"/>
      <c r="BA27" s="6"/>
      <c r="BB27" s="6"/>
      <c r="BC27" s="29">
        <f t="shared" si="10"/>
        <v>4.4081660908397297E-2</v>
      </c>
      <c r="BD27" s="27" t="s">
        <v>15</v>
      </c>
      <c r="BE27" s="20"/>
      <c r="BF27" s="5"/>
      <c r="BG27" s="6"/>
      <c r="BH27" s="6"/>
      <c r="BI27" s="6"/>
      <c r="BJ27" s="6"/>
      <c r="BK27" s="6"/>
      <c r="BL27" s="29">
        <f t="shared" si="11"/>
        <v>4.4081660908397297E-2</v>
      </c>
      <c r="BM27" s="28" t="s">
        <v>16</v>
      </c>
      <c r="BN27" s="20"/>
      <c r="BO27" s="5"/>
      <c r="BP27" s="6"/>
      <c r="BQ27" s="6"/>
      <c r="BR27" s="6"/>
      <c r="BS27" s="6"/>
      <c r="BT27" s="6"/>
      <c r="BU27" s="29">
        <f t="shared" si="9"/>
        <v>4.4081660908397297E-2</v>
      </c>
    </row>
    <row r="28" spans="1:73">
      <c r="A28" s="4">
        <v>1974</v>
      </c>
      <c r="B28" s="19" t="s">
        <v>17</v>
      </c>
      <c r="C28" s="34">
        <f t="shared" si="3"/>
        <v>0.19230000000000003</v>
      </c>
      <c r="D28" s="36" t="s">
        <v>21</v>
      </c>
      <c r="E28" s="37">
        <v>2</v>
      </c>
      <c r="F28" s="37">
        <v>2</v>
      </c>
      <c r="G28" s="37">
        <v>3</v>
      </c>
      <c r="H28" s="37">
        <v>3</v>
      </c>
      <c r="I28" s="38">
        <v>1</v>
      </c>
      <c r="J28" s="39">
        <f t="shared" si="4"/>
        <v>0.51126068492676302</v>
      </c>
      <c r="K28" s="22" t="s">
        <v>10</v>
      </c>
      <c r="L28" s="20"/>
      <c r="M28" s="5"/>
      <c r="N28" s="6"/>
      <c r="O28" s="6"/>
      <c r="P28" s="6"/>
      <c r="Q28" s="6"/>
      <c r="R28" s="6"/>
      <c r="S28" s="29">
        <f t="shared" si="1"/>
        <v>4.4081660908397297E-2</v>
      </c>
      <c r="T28" s="23" t="s">
        <v>11</v>
      </c>
      <c r="U28" s="20"/>
      <c r="V28" s="5"/>
      <c r="W28" s="6"/>
      <c r="X28" s="6"/>
      <c r="Y28" s="6"/>
      <c r="Z28" s="6"/>
      <c r="AA28" s="6"/>
      <c r="AB28" s="29">
        <f t="shared" si="5"/>
        <v>4.4081660908397297E-2</v>
      </c>
      <c r="AC28" s="24" t="s">
        <v>12</v>
      </c>
      <c r="AD28" s="20"/>
      <c r="AE28" s="5"/>
      <c r="AF28" s="6"/>
      <c r="AG28" s="6"/>
      <c r="AH28" s="6"/>
      <c r="AI28" s="6"/>
      <c r="AJ28" s="6"/>
      <c r="AK28" s="29">
        <f t="shared" si="6"/>
        <v>4.4081660908397297E-2</v>
      </c>
      <c r="AL28" s="25" t="s">
        <v>13</v>
      </c>
      <c r="AM28" s="20"/>
      <c r="AN28" s="5"/>
      <c r="AO28" s="6"/>
      <c r="AP28" s="6"/>
      <c r="AQ28" s="6"/>
      <c r="AR28" s="6"/>
      <c r="AS28" s="6"/>
      <c r="AT28" s="29">
        <f t="shared" si="2"/>
        <v>4.4081660908397297E-2</v>
      </c>
      <c r="AU28" s="26" t="s">
        <v>14</v>
      </c>
      <c r="AV28" s="20"/>
      <c r="AW28" s="5"/>
      <c r="AX28" s="6"/>
      <c r="AY28" s="6"/>
      <c r="AZ28" s="6"/>
      <c r="BA28" s="6"/>
      <c r="BB28" s="6"/>
      <c r="BC28" s="29">
        <f t="shared" si="10"/>
        <v>4.4081660908397297E-2</v>
      </c>
      <c r="BD28" s="27" t="s">
        <v>15</v>
      </c>
      <c r="BE28" s="20"/>
      <c r="BF28" s="5"/>
      <c r="BG28" s="6"/>
      <c r="BH28" s="6"/>
      <c r="BI28" s="6"/>
      <c r="BJ28" s="6"/>
      <c r="BK28" s="6"/>
      <c r="BL28" s="29">
        <f t="shared" si="11"/>
        <v>4.4081660908397297E-2</v>
      </c>
      <c r="BM28" s="28" t="s">
        <v>16</v>
      </c>
      <c r="BN28" s="20"/>
      <c r="BO28" s="5"/>
      <c r="BP28" s="6"/>
      <c r="BQ28" s="6"/>
      <c r="BR28" s="6"/>
      <c r="BS28" s="6"/>
      <c r="BT28" s="6"/>
      <c r="BU28" s="29">
        <f t="shared" si="9"/>
        <v>4.4081660908397297E-2</v>
      </c>
    </row>
    <row r="29" spans="1:73">
      <c r="A29" s="4">
        <v>1975</v>
      </c>
      <c r="B29" s="19" t="s">
        <v>17</v>
      </c>
      <c r="C29" s="34">
        <f t="shared" si="3"/>
        <v>0.19230000000000003</v>
      </c>
      <c r="D29" s="36" t="s">
        <v>21</v>
      </c>
      <c r="E29" s="37">
        <v>2</v>
      </c>
      <c r="F29" s="37">
        <v>2</v>
      </c>
      <c r="G29" s="37">
        <v>3</v>
      </c>
      <c r="H29" s="37">
        <v>3</v>
      </c>
      <c r="I29" s="38">
        <v>1</v>
      </c>
      <c r="J29" s="39">
        <f t="shared" si="4"/>
        <v>0.51126068492676302</v>
      </c>
      <c r="K29" s="22" t="s">
        <v>10</v>
      </c>
      <c r="L29" s="20"/>
      <c r="M29" s="5"/>
      <c r="N29" s="6"/>
      <c r="O29" s="6"/>
      <c r="P29" s="6"/>
      <c r="Q29" s="6"/>
      <c r="R29" s="6"/>
      <c r="S29" s="29">
        <f t="shared" si="1"/>
        <v>4.4081660908397297E-2</v>
      </c>
      <c r="T29" s="23" t="s">
        <v>11</v>
      </c>
      <c r="U29" s="20"/>
      <c r="V29" s="5"/>
      <c r="W29" s="6"/>
      <c r="X29" s="6"/>
      <c r="Y29" s="6"/>
      <c r="Z29" s="6"/>
      <c r="AA29" s="6"/>
      <c r="AB29" s="29">
        <f t="shared" si="5"/>
        <v>4.4081660908397297E-2</v>
      </c>
      <c r="AC29" s="24" t="s">
        <v>12</v>
      </c>
      <c r="AD29" s="20"/>
      <c r="AE29" s="5"/>
      <c r="AF29" s="6"/>
      <c r="AG29" s="6"/>
      <c r="AH29" s="6"/>
      <c r="AI29" s="6"/>
      <c r="AJ29" s="6"/>
      <c r="AK29" s="29">
        <f t="shared" si="6"/>
        <v>4.4081660908397297E-2</v>
      </c>
      <c r="AL29" s="25" t="s">
        <v>13</v>
      </c>
      <c r="AM29" s="20"/>
      <c r="AN29" s="5"/>
      <c r="AO29" s="6"/>
      <c r="AP29" s="6"/>
      <c r="AQ29" s="6"/>
      <c r="AR29" s="6"/>
      <c r="AS29" s="6"/>
      <c r="AT29" s="29">
        <f t="shared" si="2"/>
        <v>4.4081660908397297E-2</v>
      </c>
      <c r="AU29" s="26" t="s">
        <v>14</v>
      </c>
      <c r="AV29" s="20"/>
      <c r="AW29" s="5"/>
      <c r="AX29" s="6"/>
      <c r="AY29" s="6"/>
      <c r="AZ29" s="6"/>
      <c r="BA29" s="6"/>
      <c r="BB29" s="6"/>
      <c r="BC29" s="29">
        <f t="shared" si="10"/>
        <v>4.4081660908397297E-2</v>
      </c>
      <c r="BD29" s="27" t="s">
        <v>15</v>
      </c>
      <c r="BE29" s="20"/>
      <c r="BF29" s="5"/>
      <c r="BG29" s="6"/>
      <c r="BH29" s="6"/>
      <c r="BI29" s="6"/>
      <c r="BJ29" s="6"/>
      <c r="BK29" s="6"/>
      <c r="BL29" s="29">
        <f t="shared" si="11"/>
        <v>4.4081660908397297E-2</v>
      </c>
      <c r="BM29" s="28" t="s">
        <v>16</v>
      </c>
      <c r="BN29" s="20"/>
      <c r="BO29" s="5"/>
      <c r="BP29" s="6"/>
      <c r="BQ29" s="6"/>
      <c r="BR29" s="6"/>
      <c r="BS29" s="6"/>
      <c r="BT29" s="6"/>
      <c r="BU29" s="29">
        <f t="shared" si="9"/>
        <v>4.4081660908397297E-2</v>
      </c>
    </row>
    <row r="30" spans="1:73">
      <c r="A30" s="4">
        <v>1976</v>
      </c>
      <c r="B30" s="19" t="s">
        <v>17</v>
      </c>
      <c r="C30" s="34">
        <f t="shared" si="3"/>
        <v>0.19230000000000003</v>
      </c>
      <c r="D30" s="36" t="s">
        <v>21</v>
      </c>
      <c r="E30" s="37">
        <v>2</v>
      </c>
      <c r="F30" s="37">
        <v>2</v>
      </c>
      <c r="G30" s="37">
        <v>3</v>
      </c>
      <c r="H30" s="37">
        <v>3</v>
      </c>
      <c r="I30" s="38">
        <v>1</v>
      </c>
      <c r="J30" s="39">
        <f t="shared" si="4"/>
        <v>0.51126068492676302</v>
      </c>
      <c r="K30" s="22" t="s">
        <v>10</v>
      </c>
      <c r="L30" s="20"/>
      <c r="M30" s="5"/>
      <c r="N30" s="6"/>
      <c r="O30" s="6"/>
      <c r="P30" s="6"/>
      <c r="Q30" s="6"/>
      <c r="R30" s="6"/>
      <c r="S30" s="29">
        <f t="shared" si="1"/>
        <v>4.4081660908397297E-2</v>
      </c>
      <c r="T30" s="23" t="s">
        <v>11</v>
      </c>
      <c r="U30" s="20"/>
      <c r="V30" s="5"/>
      <c r="W30" s="6"/>
      <c r="X30" s="6"/>
      <c r="Y30" s="6"/>
      <c r="Z30" s="6"/>
      <c r="AA30" s="6"/>
      <c r="AB30" s="29">
        <f t="shared" si="5"/>
        <v>4.4081660908397297E-2</v>
      </c>
      <c r="AC30" s="24" t="s">
        <v>12</v>
      </c>
      <c r="AD30" s="20"/>
      <c r="AE30" s="5"/>
      <c r="AF30" s="6"/>
      <c r="AG30" s="6"/>
      <c r="AH30" s="6"/>
      <c r="AI30" s="6"/>
      <c r="AJ30" s="6"/>
      <c r="AK30" s="29">
        <f t="shared" si="6"/>
        <v>4.4081660908397297E-2</v>
      </c>
      <c r="AL30" s="25" t="s">
        <v>13</v>
      </c>
      <c r="AM30" s="20"/>
      <c r="AN30" s="5"/>
      <c r="AO30" s="6"/>
      <c r="AP30" s="6"/>
      <c r="AQ30" s="6"/>
      <c r="AR30" s="6"/>
      <c r="AS30" s="6"/>
      <c r="AT30" s="29">
        <f t="shared" si="2"/>
        <v>4.4081660908397297E-2</v>
      </c>
      <c r="AU30" s="26" t="s">
        <v>14</v>
      </c>
      <c r="AV30" s="20"/>
      <c r="AW30" s="5"/>
      <c r="AX30" s="6"/>
      <c r="AY30" s="6"/>
      <c r="AZ30" s="6"/>
      <c r="BA30" s="6"/>
      <c r="BB30" s="6"/>
      <c r="BC30" s="29">
        <f t="shared" si="10"/>
        <v>4.4081660908397297E-2</v>
      </c>
      <c r="BD30" s="27" t="s">
        <v>15</v>
      </c>
      <c r="BE30" s="20"/>
      <c r="BF30" s="5"/>
      <c r="BG30" s="6"/>
      <c r="BH30" s="6"/>
      <c r="BI30" s="6"/>
      <c r="BJ30" s="6"/>
      <c r="BK30" s="6"/>
      <c r="BL30" s="29">
        <f t="shared" si="11"/>
        <v>4.4081660908397297E-2</v>
      </c>
      <c r="BM30" s="28" t="s">
        <v>16</v>
      </c>
      <c r="BN30" s="20"/>
      <c r="BO30" s="5"/>
      <c r="BP30" s="6"/>
      <c r="BQ30" s="6"/>
      <c r="BR30" s="6"/>
      <c r="BS30" s="6"/>
      <c r="BT30" s="6"/>
      <c r="BU30" s="29">
        <f t="shared" si="9"/>
        <v>4.4081660908397297E-2</v>
      </c>
    </row>
    <row r="31" spans="1:73">
      <c r="A31" s="4">
        <v>1977</v>
      </c>
      <c r="B31" s="19" t="s">
        <v>17</v>
      </c>
      <c r="C31" s="34">
        <f t="shared" si="3"/>
        <v>0.19230000000000003</v>
      </c>
      <c r="D31" s="36" t="s">
        <v>21</v>
      </c>
      <c r="E31" s="37">
        <v>2</v>
      </c>
      <c r="F31" s="37">
        <v>2</v>
      </c>
      <c r="G31" s="37">
        <v>3</v>
      </c>
      <c r="H31" s="37">
        <v>3</v>
      </c>
      <c r="I31" s="38">
        <v>1</v>
      </c>
      <c r="J31" s="39">
        <f t="shared" si="4"/>
        <v>0.51126068492676302</v>
      </c>
      <c r="K31" s="22" t="s">
        <v>10</v>
      </c>
      <c r="L31" s="20"/>
      <c r="M31" s="5"/>
      <c r="N31" s="6"/>
      <c r="O31" s="6"/>
      <c r="P31" s="6"/>
      <c r="Q31" s="6"/>
      <c r="R31" s="6"/>
      <c r="S31" s="29">
        <f t="shared" si="1"/>
        <v>4.4081660908397297E-2</v>
      </c>
      <c r="T31" s="23" t="s">
        <v>11</v>
      </c>
      <c r="U31" s="20"/>
      <c r="V31" s="5"/>
      <c r="W31" s="6"/>
      <c r="X31" s="6"/>
      <c r="Y31" s="6"/>
      <c r="Z31" s="6"/>
      <c r="AA31" s="6"/>
      <c r="AB31" s="29">
        <f t="shared" si="5"/>
        <v>4.4081660908397297E-2</v>
      </c>
      <c r="AC31" s="24" t="s">
        <v>12</v>
      </c>
      <c r="AD31" s="20"/>
      <c r="AE31" s="5"/>
      <c r="AF31" s="6"/>
      <c r="AG31" s="6"/>
      <c r="AH31" s="6"/>
      <c r="AI31" s="6"/>
      <c r="AJ31" s="6"/>
      <c r="AK31" s="29">
        <f t="shared" si="6"/>
        <v>4.4081660908397297E-2</v>
      </c>
      <c r="AL31" s="25" t="s">
        <v>13</v>
      </c>
      <c r="AM31" s="20"/>
      <c r="AN31" s="5"/>
      <c r="AO31" s="6"/>
      <c r="AP31" s="6"/>
      <c r="AQ31" s="6"/>
      <c r="AR31" s="6"/>
      <c r="AS31" s="6"/>
      <c r="AT31" s="29">
        <f t="shared" si="2"/>
        <v>4.4081660908397297E-2</v>
      </c>
      <c r="AU31" s="26" t="s">
        <v>14</v>
      </c>
      <c r="AV31" s="20"/>
      <c r="AW31" s="5"/>
      <c r="AX31" s="6"/>
      <c r="AY31" s="6"/>
      <c r="AZ31" s="6"/>
      <c r="BA31" s="6"/>
      <c r="BB31" s="6"/>
      <c r="BC31" s="29">
        <f t="shared" si="10"/>
        <v>4.4081660908397297E-2</v>
      </c>
      <c r="BD31" s="27" t="s">
        <v>15</v>
      </c>
      <c r="BE31" s="20"/>
      <c r="BF31" s="5"/>
      <c r="BG31" s="6"/>
      <c r="BH31" s="6"/>
      <c r="BI31" s="6"/>
      <c r="BJ31" s="6"/>
      <c r="BK31" s="6"/>
      <c r="BL31" s="29">
        <f t="shared" si="11"/>
        <v>4.4081660908397297E-2</v>
      </c>
      <c r="BM31" s="28" t="s">
        <v>16</v>
      </c>
      <c r="BN31" s="20"/>
      <c r="BO31" s="5"/>
      <c r="BP31" s="6"/>
      <c r="BQ31" s="6"/>
      <c r="BR31" s="6"/>
      <c r="BS31" s="6"/>
      <c r="BT31" s="6"/>
      <c r="BU31" s="29">
        <f t="shared" si="9"/>
        <v>4.4081660908397297E-2</v>
      </c>
    </row>
    <row r="32" spans="1:73">
      <c r="A32" s="4">
        <v>1978</v>
      </c>
      <c r="B32" s="19" t="s">
        <v>17</v>
      </c>
      <c r="C32" s="34">
        <f t="shared" si="3"/>
        <v>0.19230000000000003</v>
      </c>
      <c r="D32" s="36" t="s">
        <v>21</v>
      </c>
      <c r="E32" s="37">
        <v>2</v>
      </c>
      <c r="F32" s="37">
        <v>2</v>
      </c>
      <c r="G32" s="37">
        <v>3</v>
      </c>
      <c r="H32" s="37">
        <v>3</v>
      </c>
      <c r="I32" s="38">
        <v>1</v>
      </c>
      <c r="J32" s="39">
        <f t="shared" si="4"/>
        <v>0.51126068492676302</v>
      </c>
      <c r="K32" s="22" t="s">
        <v>10</v>
      </c>
      <c r="L32" s="20"/>
      <c r="M32" s="5"/>
      <c r="N32" s="6"/>
      <c r="O32" s="6"/>
      <c r="P32" s="6"/>
      <c r="Q32" s="6"/>
      <c r="R32" s="6"/>
      <c r="S32" s="29">
        <f t="shared" si="1"/>
        <v>4.4081660908397297E-2</v>
      </c>
      <c r="T32" s="23" t="s">
        <v>11</v>
      </c>
      <c r="U32" s="20"/>
      <c r="V32" s="5"/>
      <c r="W32" s="6"/>
      <c r="X32" s="6"/>
      <c r="Y32" s="6"/>
      <c r="Z32" s="6"/>
      <c r="AA32" s="6"/>
      <c r="AB32" s="29">
        <f t="shared" si="5"/>
        <v>4.4081660908397297E-2</v>
      </c>
      <c r="AC32" s="24" t="s">
        <v>12</v>
      </c>
      <c r="AD32" s="20"/>
      <c r="AE32" s="5"/>
      <c r="AF32" s="6"/>
      <c r="AG32" s="6"/>
      <c r="AH32" s="6"/>
      <c r="AI32" s="6"/>
      <c r="AJ32" s="6"/>
      <c r="AK32" s="29">
        <f t="shared" si="6"/>
        <v>4.4081660908397297E-2</v>
      </c>
      <c r="AL32" s="25" t="s">
        <v>13</v>
      </c>
      <c r="AM32" s="20"/>
      <c r="AN32" s="5"/>
      <c r="AO32" s="6"/>
      <c r="AP32" s="6"/>
      <c r="AQ32" s="6"/>
      <c r="AR32" s="6"/>
      <c r="AS32" s="6"/>
      <c r="AT32" s="29">
        <f t="shared" si="2"/>
        <v>4.4081660908397297E-2</v>
      </c>
      <c r="AU32" s="26" t="s">
        <v>14</v>
      </c>
      <c r="AV32" s="20"/>
      <c r="AW32" s="5"/>
      <c r="AX32" s="6"/>
      <c r="AY32" s="6"/>
      <c r="AZ32" s="6"/>
      <c r="BA32" s="6"/>
      <c r="BB32" s="6"/>
      <c r="BC32" s="29">
        <f t="shared" si="10"/>
        <v>4.4081660908397297E-2</v>
      </c>
      <c r="BD32" s="27" t="s">
        <v>15</v>
      </c>
      <c r="BE32" s="20"/>
      <c r="BF32" s="5"/>
      <c r="BG32" s="6"/>
      <c r="BH32" s="6"/>
      <c r="BI32" s="6"/>
      <c r="BJ32" s="6"/>
      <c r="BK32" s="6"/>
      <c r="BL32" s="29">
        <f t="shared" si="11"/>
        <v>4.4081660908397297E-2</v>
      </c>
      <c r="BM32" s="28" t="s">
        <v>16</v>
      </c>
      <c r="BN32" s="20"/>
      <c r="BO32" s="5"/>
      <c r="BP32" s="6"/>
      <c r="BQ32" s="6"/>
      <c r="BR32" s="6"/>
      <c r="BS32" s="6"/>
      <c r="BT32" s="6"/>
      <c r="BU32" s="29">
        <f t="shared" si="9"/>
        <v>4.4081660908397297E-2</v>
      </c>
    </row>
    <row r="33" spans="1:73">
      <c r="A33" s="4">
        <v>1979</v>
      </c>
      <c r="B33" s="19" t="s">
        <v>17</v>
      </c>
      <c r="C33" s="34">
        <f t="shared" si="3"/>
        <v>0.19230000000000003</v>
      </c>
      <c r="D33" s="36" t="s">
        <v>21</v>
      </c>
      <c r="E33" s="37">
        <v>2</v>
      </c>
      <c r="F33" s="37">
        <v>2</v>
      </c>
      <c r="G33" s="37">
        <v>3</v>
      </c>
      <c r="H33" s="37">
        <v>3</v>
      </c>
      <c r="I33" s="38">
        <v>1</v>
      </c>
      <c r="J33" s="39">
        <f t="shared" si="4"/>
        <v>0.51126068492676302</v>
      </c>
      <c r="K33" s="22" t="s">
        <v>10</v>
      </c>
      <c r="L33" s="20"/>
      <c r="M33" s="5"/>
      <c r="N33" s="6"/>
      <c r="O33" s="6"/>
      <c r="P33" s="6"/>
      <c r="Q33" s="6"/>
      <c r="R33" s="6"/>
      <c r="S33" s="29">
        <f t="shared" si="1"/>
        <v>4.4081660908397297E-2</v>
      </c>
      <c r="T33" s="23" t="s">
        <v>11</v>
      </c>
      <c r="U33" s="20"/>
      <c r="V33" s="5"/>
      <c r="W33" s="6"/>
      <c r="X33" s="6"/>
      <c r="Y33" s="6"/>
      <c r="Z33" s="6"/>
      <c r="AA33" s="6"/>
      <c r="AB33" s="29">
        <f t="shared" si="5"/>
        <v>4.4081660908397297E-2</v>
      </c>
      <c r="AC33" s="24" t="s">
        <v>12</v>
      </c>
      <c r="AD33" s="20"/>
      <c r="AE33" s="5"/>
      <c r="AF33" s="6"/>
      <c r="AG33" s="6"/>
      <c r="AH33" s="6"/>
      <c r="AI33" s="6"/>
      <c r="AJ33" s="6"/>
      <c r="AK33" s="29">
        <f t="shared" si="6"/>
        <v>4.4081660908397297E-2</v>
      </c>
      <c r="AL33" s="25" t="s">
        <v>13</v>
      </c>
      <c r="AM33" s="20"/>
      <c r="AN33" s="5"/>
      <c r="AO33" s="6"/>
      <c r="AP33" s="6"/>
      <c r="AQ33" s="6"/>
      <c r="AR33" s="6"/>
      <c r="AS33" s="6"/>
      <c r="AT33" s="29">
        <f t="shared" si="2"/>
        <v>4.4081660908397297E-2</v>
      </c>
      <c r="AU33" s="26" t="s">
        <v>14</v>
      </c>
      <c r="AV33" s="20"/>
      <c r="AW33" s="5"/>
      <c r="AX33" s="6"/>
      <c r="AY33" s="6"/>
      <c r="AZ33" s="6"/>
      <c r="BA33" s="6"/>
      <c r="BB33" s="6"/>
      <c r="BC33" s="29">
        <f t="shared" si="10"/>
        <v>4.4081660908397297E-2</v>
      </c>
      <c r="BD33" s="27" t="s">
        <v>15</v>
      </c>
      <c r="BE33" s="20"/>
      <c r="BF33" s="5"/>
      <c r="BG33" s="6"/>
      <c r="BH33" s="6"/>
      <c r="BI33" s="6"/>
      <c r="BJ33" s="6"/>
      <c r="BK33" s="6"/>
      <c r="BL33" s="29">
        <f t="shared" si="11"/>
        <v>4.4081660908397297E-2</v>
      </c>
      <c r="BM33" s="28" t="s">
        <v>16</v>
      </c>
      <c r="BN33" s="20"/>
      <c r="BO33" s="5"/>
      <c r="BP33" s="6"/>
      <c r="BQ33" s="6"/>
      <c r="BR33" s="6"/>
      <c r="BS33" s="6"/>
      <c r="BT33" s="6"/>
      <c r="BU33" s="29">
        <f t="shared" si="9"/>
        <v>4.4081660908397297E-2</v>
      </c>
    </row>
    <row r="34" spans="1:73">
      <c r="A34" s="4">
        <v>1980</v>
      </c>
      <c r="B34" s="19" t="s">
        <v>17</v>
      </c>
      <c r="C34" s="34">
        <f t="shared" si="3"/>
        <v>0.19230000000000003</v>
      </c>
      <c r="D34" s="36" t="s">
        <v>21</v>
      </c>
      <c r="E34" s="37">
        <v>2</v>
      </c>
      <c r="F34" s="37">
        <v>2</v>
      </c>
      <c r="G34" s="37">
        <v>3</v>
      </c>
      <c r="H34" s="37">
        <v>3</v>
      </c>
      <c r="I34" s="38">
        <v>1</v>
      </c>
      <c r="J34" s="39">
        <f t="shared" si="4"/>
        <v>0.51126068492676302</v>
      </c>
      <c r="K34" s="22" t="s">
        <v>10</v>
      </c>
      <c r="L34" s="20"/>
      <c r="M34" s="5"/>
      <c r="N34" s="6"/>
      <c r="O34" s="6"/>
      <c r="P34" s="6"/>
      <c r="Q34" s="6"/>
      <c r="R34" s="6"/>
      <c r="S34" s="29">
        <f t="shared" si="1"/>
        <v>4.4081660908397297E-2</v>
      </c>
      <c r="T34" s="23" t="s">
        <v>11</v>
      </c>
      <c r="U34" s="20"/>
      <c r="V34" s="5"/>
      <c r="W34" s="6"/>
      <c r="X34" s="6"/>
      <c r="Y34" s="6"/>
      <c r="Z34" s="6"/>
      <c r="AA34" s="6"/>
      <c r="AB34" s="29">
        <f t="shared" si="5"/>
        <v>4.4081660908397297E-2</v>
      </c>
      <c r="AC34" s="24" t="s">
        <v>12</v>
      </c>
      <c r="AD34" s="20"/>
      <c r="AE34" s="5"/>
      <c r="AF34" s="6"/>
      <c r="AG34" s="6"/>
      <c r="AH34" s="6"/>
      <c r="AI34" s="6"/>
      <c r="AJ34" s="6"/>
      <c r="AK34" s="29">
        <f t="shared" si="6"/>
        <v>4.4081660908397297E-2</v>
      </c>
      <c r="AL34" s="25" t="s">
        <v>13</v>
      </c>
      <c r="AM34" s="20"/>
      <c r="AN34" s="5"/>
      <c r="AO34" s="6"/>
      <c r="AP34" s="6"/>
      <c r="AQ34" s="6"/>
      <c r="AR34" s="6"/>
      <c r="AS34" s="6"/>
      <c r="AT34" s="29">
        <f t="shared" si="2"/>
        <v>4.4081660908397297E-2</v>
      </c>
      <c r="AU34" s="26" t="s">
        <v>14</v>
      </c>
      <c r="AV34" s="20"/>
      <c r="AW34" s="5"/>
      <c r="AX34" s="6"/>
      <c r="AY34" s="6"/>
      <c r="AZ34" s="6"/>
      <c r="BA34" s="6"/>
      <c r="BB34" s="6"/>
      <c r="BC34" s="29">
        <f t="shared" si="10"/>
        <v>4.4081660908397297E-2</v>
      </c>
      <c r="BD34" s="27" t="s">
        <v>15</v>
      </c>
      <c r="BE34" s="20"/>
      <c r="BF34" s="5"/>
      <c r="BG34" s="6"/>
      <c r="BH34" s="6"/>
      <c r="BI34" s="6"/>
      <c r="BJ34" s="6"/>
      <c r="BK34" s="6"/>
      <c r="BL34" s="29">
        <f t="shared" si="11"/>
        <v>4.4081660908397297E-2</v>
      </c>
      <c r="BM34" s="28" t="s">
        <v>16</v>
      </c>
      <c r="BN34" s="20"/>
      <c r="BO34" s="5"/>
      <c r="BP34" s="6"/>
      <c r="BQ34" s="6"/>
      <c r="BR34" s="6"/>
      <c r="BS34" s="6"/>
      <c r="BT34" s="6"/>
      <c r="BU34" s="29">
        <f t="shared" si="9"/>
        <v>4.4081660908397297E-2</v>
      </c>
    </row>
    <row r="35" spans="1:73">
      <c r="A35" s="4">
        <v>1981</v>
      </c>
      <c r="B35" s="19" t="s">
        <v>17</v>
      </c>
      <c r="C35" s="34">
        <f t="shared" si="3"/>
        <v>0.19230000000000003</v>
      </c>
      <c r="D35" s="36" t="s">
        <v>21</v>
      </c>
      <c r="E35" s="37">
        <v>2</v>
      </c>
      <c r="F35" s="37">
        <v>2</v>
      </c>
      <c r="G35" s="37">
        <v>3</v>
      </c>
      <c r="H35" s="37">
        <v>3</v>
      </c>
      <c r="I35" s="38">
        <v>1</v>
      </c>
      <c r="J35" s="39">
        <f t="shared" si="4"/>
        <v>0.51126068492676302</v>
      </c>
      <c r="K35" s="22" t="s">
        <v>10</v>
      </c>
      <c r="L35" s="20"/>
      <c r="M35" s="5"/>
      <c r="N35" s="6"/>
      <c r="O35" s="6"/>
      <c r="P35" s="6"/>
      <c r="Q35" s="6"/>
      <c r="R35" s="6"/>
      <c r="S35" s="29">
        <f t="shared" si="1"/>
        <v>4.4081660908397297E-2</v>
      </c>
      <c r="T35" s="23" t="s">
        <v>11</v>
      </c>
      <c r="U35" s="20"/>
      <c r="V35" s="5"/>
      <c r="W35" s="6"/>
      <c r="X35" s="6"/>
      <c r="Y35" s="6"/>
      <c r="Z35" s="6"/>
      <c r="AA35" s="6"/>
      <c r="AB35" s="29">
        <f t="shared" si="5"/>
        <v>4.4081660908397297E-2</v>
      </c>
      <c r="AC35" s="24" t="s">
        <v>12</v>
      </c>
      <c r="AD35" s="20"/>
      <c r="AE35" s="5"/>
      <c r="AF35" s="6"/>
      <c r="AG35" s="6"/>
      <c r="AH35" s="6"/>
      <c r="AI35" s="6"/>
      <c r="AJ35" s="6"/>
      <c r="AK35" s="29">
        <f t="shared" si="6"/>
        <v>4.4081660908397297E-2</v>
      </c>
      <c r="AL35" s="25" t="s">
        <v>13</v>
      </c>
      <c r="AM35" s="20"/>
      <c r="AN35" s="5"/>
      <c r="AO35" s="6"/>
      <c r="AP35" s="6"/>
      <c r="AQ35" s="6"/>
      <c r="AR35" s="6"/>
      <c r="AS35" s="6"/>
      <c r="AT35" s="29">
        <f t="shared" si="2"/>
        <v>4.4081660908397297E-2</v>
      </c>
      <c r="AU35" s="26" t="s">
        <v>14</v>
      </c>
      <c r="AV35" s="20"/>
      <c r="AW35" s="5"/>
      <c r="AX35" s="6"/>
      <c r="AY35" s="6"/>
      <c r="AZ35" s="6"/>
      <c r="BA35" s="6"/>
      <c r="BB35" s="6"/>
      <c r="BC35" s="29">
        <f t="shared" si="10"/>
        <v>4.4081660908397297E-2</v>
      </c>
      <c r="BD35" s="27" t="s">
        <v>15</v>
      </c>
      <c r="BE35" s="20"/>
      <c r="BF35" s="5"/>
      <c r="BG35" s="6"/>
      <c r="BH35" s="6"/>
      <c r="BI35" s="6"/>
      <c r="BJ35" s="6"/>
      <c r="BK35" s="6"/>
      <c r="BL35" s="29">
        <f t="shared" si="11"/>
        <v>4.4081660908397297E-2</v>
      </c>
      <c r="BM35" s="28" t="s">
        <v>16</v>
      </c>
      <c r="BN35" s="20"/>
      <c r="BO35" s="5"/>
      <c r="BP35" s="6"/>
      <c r="BQ35" s="6"/>
      <c r="BR35" s="6"/>
      <c r="BS35" s="6"/>
      <c r="BT35" s="6"/>
      <c r="BU35" s="29">
        <f t="shared" si="9"/>
        <v>4.4081660908397297E-2</v>
      </c>
    </row>
    <row r="36" spans="1:73">
      <c r="A36" s="4">
        <v>1982</v>
      </c>
      <c r="B36" s="19" t="s">
        <v>17</v>
      </c>
      <c r="C36" s="34">
        <f t="shared" si="3"/>
        <v>0.19230000000000003</v>
      </c>
      <c r="D36" s="36" t="s">
        <v>21</v>
      </c>
      <c r="E36" s="37">
        <v>2</v>
      </c>
      <c r="F36" s="37">
        <v>2</v>
      </c>
      <c r="G36" s="37">
        <v>3</v>
      </c>
      <c r="H36" s="37">
        <v>3</v>
      </c>
      <c r="I36" s="38">
        <v>1</v>
      </c>
      <c r="J36" s="39">
        <f t="shared" si="4"/>
        <v>0.51126068492676302</v>
      </c>
      <c r="K36" s="22" t="s">
        <v>10</v>
      </c>
      <c r="L36" s="20"/>
      <c r="M36" s="5"/>
      <c r="N36" s="6"/>
      <c r="O36" s="6"/>
      <c r="P36" s="6"/>
      <c r="Q36" s="6"/>
      <c r="R36" s="6"/>
      <c r="S36" s="29">
        <f t="shared" si="1"/>
        <v>4.4081660908397297E-2</v>
      </c>
      <c r="T36" s="23" t="s">
        <v>11</v>
      </c>
      <c r="U36" s="20"/>
      <c r="V36" s="5"/>
      <c r="W36" s="6"/>
      <c r="X36" s="6"/>
      <c r="Y36" s="6"/>
      <c r="Z36" s="6"/>
      <c r="AA36" s="6"/>
      <c r="AB36" s="29">
        <f t="shared" si="5"/>
        <v>4.4081660908397297E-2</v>
      </c>
      <c r="AC36" s="24" t="s">
        <v>12</v>
      </c>
      <c r="AD36" s="20"/>
      <c r="AE36" s="5"/>
      <c r="AF36" s="6"/>
      <c r="AG36" s="6"/>
      <c r="AH36" s="6"/>
      <c r="AI36" s="6"/>
      <c r="AJ36" s="6"/>
      <c r="AK36" s="29">
        <f t="shared" si="6"/>
        <v>4.4081660908397297E-2</v>
      </c>
      <c r="AL36" s="25" t="s">
        <v>13</v>
      </c>
      <c r="AM36" s="20"/>
      <c r="AN36" s="5"/>
      <c r="AO36" s="6"/>
      <c r="AP36" s="6"/>
      <c r="AQ36" s="6"/>
      <c r="AR36" s="6"/>
      <c r="AS36" s="6"/>
      <c r="AT36" s="29">
        <f t="shared" si="2"/>
        <v>4.4081660908397297E-2</v>
      </c>
      <c r="AU36" s="26" t="s">
        <v>14</v>
      </c>
      <c r="AV36" s="20"/>
      <c r="AW36" s="5"/>
      <c r="AX36" s="6"/>
      <c r="AY36" s="6"/>
      <c r="AZ36" s="6"/>
      <c r="BA36" s="6"/>
      <c r="BB36" s="6"/>
      <c r="BC36" s="29">
        <f t="shared" si="10"/>
        <v>4.4081660908397297E-2</v>
      </c>
      <c r="BD36" s="27" t="s">
        <v>15</v>
      </c>
      <c r="BE36" s="20"/>
      <c r="BF36" s="5"/>
      <c r="BG36" s="6"/>
      <c r="BH36" s="6"/>
      <c r="BI36" s="6"/>
      <c r="BJ36" s="6"/>
      <c r="BK36" s="6"/>
      <c r="BL36" s="29">
        <f t="shared" si="11"/>
        <v>4.4081660908397297E-2</v>
      </c>
      <c r="BM36" s="28" t="s">
        <v>16</v>
      </c>
      <c r="BN36" s="20"/>
      <c r="BO36" s="5"/>
      <c r="BP36" s="6"/>
      <c r="BQ36" s="6"/>
      <c r="BR36" s="6"/>
      <c r="BS36" s="6"/>
      <c r="BT36" s="6"/>
      <c r="BU36" s="29">
        <f t="shared" si="9"/>
        <v>4.4081660908397297E-2</v>
      </c>
    </row>
    <row r="37" spans="1:73">
      <c r="A37" s="4">
        <v>1983</v>
      </c>
      <c r="B37" s="19" t="s">
        <v>17</v>
      </c>
      <c r="C37" s="34">
        <f t="shared" si="3"/>
        <v>0.19230000000000003</v>
      </c>
      <c r="D37" s="36" t="s">
        <v>21</v>
      </c>
      <c r="E37" s="37">
        <v>2</v>
      </c>
      <c r="F37" s="37">
        <v>2</v>
      </c>
      <c r="G37" s="37">
        <v>3</v>
      </c>
      <c r="H37" s="37">
        <v>3</v>
      </c>
      <c r="I37" s="38">
        <v>1</v>
      </c>
      <c r="J37" s="39">
        <f t="shared" si="4"/>
        <v>0.51126068492676302</v>
      </c>
      <c r="K37" s="22" t="s">
        <v>10</v>
      </c>
      <c r="L37" s="20"/>
      <c r="M37" s="5"/>
      <c r="N37" s="6"/>
      <c r="O37" s="6"/>
      <c r="P37" s="6"/>
      <c r="Q37" s="6"/>
      <c r="R37" s="6"/>
      <c r="S37" s="29">
        <f t="shared" si="1"/>
        <v>4.4081660908397297E-2</v>
      </c>
      <c r="T37" s="23" t="s">
        <v>11</v>
      </c>
      <c r="U37" s="20"/>
      <c r="V37" s="5"/>
      <c r="W37" s="6"/>
      <c r="X37" s="6"/>
      <c r="Y37" s="6"/>
      <c r="Z37" s="6"/>
      <c r="AA37" s="6"/>
      <c r="AB37" s="29">
        <f t="shared" si="5"/>
        <v>4.4081660908397297E-2</v>
      </c>
      <c r="AC37" s="24" t="s">
        <v>12</v>
      </c>
      <c r="AD37" s="20"/>
      <c r="AE37" s="5"/>
      <c r="AF37" s="6"/>
      <c r="AG37" s="6"/>
      <c r="AH37" s="6"/>
      <c r="AI37" s="6"/>
      <c r="AJ37" s="6"/>
      <c r="AK37" s="29">
        <f t="shared" si="6"/>
        <v>4.4081660908397297E-2</v>
      </c>
      <c r="AL37" s="25" t="s">
        <v>13</v>
      </c>
      <c r="AM37" s="20"/>
      <c r="AN37" s="5"/>
      <c r="AO37" s="6"/>
      <c r="AP37" s="6"/>
      <c r="AQ37" s="6"/>
      <c r="AR37" s="6"/>
      <c r="AS37" s="6"/>
      <c r="AT37" s="29">
        <f t="shared" si="2"/>
        <v>4.4081660908397297E-2</v>
      </c>
      <c r="AU37" s="26" t="s">
        <v>14</v>
      </c>
      <c r="AV37" s="20"/>
      <c r="AW37" s="5"/>
      <c r="AX37" s="6"/>
      <c r="AY37" s="6"/>
      <c r="AZ37" s="6"/>
      <c r="BA37" s="6"/>
      <c r="BB37" s="6"/>
      <c r="BC37" s="29">
        <f t="shared" si="10"/>
        <v>4.4081660908397297E-2</v>
      </c>
      <c r="BD37" s="27" t="s">
        <v>15</v>
      </c>
      <c r="BE37" s="20"/>
      <c r="BF37" s="5"/>
      <c r="BG37" s="6"/>
      <c r="BH37" s="6"/>
      <c r="BI37" s="6"/>
      <c r="BJ37" s="6"/>
      <c r="BK37" s="6"/>
      <c r="BL37" s="29">
        <f t="shared" si="11"/>
        <v>4.4081660908397297E-2</v>
      </c>
      <c r="BM37" s="28" t="s">
        <v>16</v>
      </c>
      <c r="BN37" s="20"/>
      <c r="BO37" s="5"/>
      <c r="BP37" s="6"/>
      <c r="BQ37" s="6"/>
      <c r="BR37" s="6"/>
      <c r="BS37" s="6"/>
      <c r="BT37" s="6"/>
      <c r="BU37" s="29">
        <f t="shared" si="9"/>
        <v>4.4081660908397297E-2</v>
      </c>
    </row>
    <row r="38" spans="1:73">
      <c r="A38" s="4">
        <v>1984</v>
      </c>
      <c r="B38" s="19" t="s">
        <v>17</v>
      </c>
      <c r="C38" s="34">
        <f t="shared" si="3"/>
        <v>0.19230000000000003</v>
      </c>
      <c r="D38" s="36" t="s">
        <v>21</v>
      </c>
      <c r="E38" s="37">
        <v>2</v>
      </c>
      <c r="F38" s="37">
        <v>2</v>
      </c>
      <c r="G38" s="37">
        <v>3</v>
      </c>
      <c r="H38" s="37">
        <v>3</v>
      </c>
      <c r="I38" s="38">
        <v>1</v>
      </c>
      <c r="J38" s="39">
        <f t="shared" si="4"/>
        <v>0.51126068492676302</v>
      </c>
      <c r="K38" s="22" t="s">
        <v>10</v>
      </c>
      <c r="L38" s="20"/>
      <c r="M38" s="5"/>
      <c r="N38" s="6"/>
      <c r="O38" s="6"/>
      <c r="P38" s="6"/>
      <c r="Q38" s="6"/>
      <c r="R38" s="6"/>
      <c r="S38" s="29">
        <f t="shared" si="1"/>
        <v>4.4081660908397297E-2</v>
      </c>
      <c r="T38" s="23" t="s">
        <v>11</v>
      </c>
      <c r="U38" s="20"/>
      <c r="V38" s="5"/>
      <c r="W38" s="6"/>
      <c r="X38" s="6"/>
      <c r="Y38" s="6"/>
      <c r="Z38" s="6"/>
      <c r="AA38" s="6"/>
      <c r="AB38" s="29">
        <f t="shared" si="5"/>
        <v>4.4081660908397297E-2</v>
      </c>
      <c r="AC38" s="24" t="s">
        <v>12</v>
      </c>
      <c r="AD38" s="20"/>
      <c r="AE38" s="5"/>
      <c r="AF38" s="6"/>
      <c r="AG38" s="6"/>
      <c r="AH38" s="6"/>
      <c r="AI38" s="6"/>
      <c r="AJ38" s="6"/>
      <c r="AK38" s="29">
        <f t="shared" si="6"/>
        <v>4.4081660908397297E-2</v>
      </c>
      <c r="AL38" s="25" t="s">
        <v>13</v>
      </c>
      <c r="AM38" s="20"/>
      <c r="AN38" s="5"/>
      <c r="AO38" s="6"/>
      <c r="AP38" s="6"/>
      <c r="AQ38" s="6"/>
      <c r="AR38" s="6"/>
      <c r="AS38" s="6"/>
      <c r="AT38" s="29">
        <f t="shared" si="2"/>
        <v>4.4081660908397297E-2</v>
      </c>
      <c r="AU38" s="26" t="s">
        <v>14</v>
      </c>
      <c r="AV38" s="20"/>
      <c r="AW38" s="5"/>
      <c r="AX38" s="6"/>
      <c r="AY38" s="6"/>
      <c r="AZ38" s="6"/>
      <c r="BA38" s="6"/>
      <c r="BB38" s="6"/>
      <c r="BC38" s="29">
        <f t="shared" si="10"/>
        <v>4.4081660908397297E-2</v>
      </c>
      <c r="BD38" s="27" t="s">
        <v>15</v>
      </c>
      <c r="BE38" s="20"/>
      <c r="BF38" s="5"/>
      <c r="BG38" s="6"/>
      <c r="BH38" s="6"/>
      <c r="BI38" s="6"/>
      <c r="BJ38" s="6"/>
      <c r="BK38" s="6"/>
      <c r="BL38" s="29">
        <f t="shared" si="11"/>
        <v>4.4081660908397297E-2</v>
      </c>
      <c r="BM38" s="28" t="s">
        <v>16</v>
      </c>
      <c r="BN38" s="20"/>
      <c r="BO38" s="5"/>
      <c r="BP38" s="6"/>
      <c r="BQ38" s="6"/>
      <c r="BR38" s="6"/>
      <c r="BS38" s="6"/>
      <c r="BT38" s="6"/>
      <c r="BU38" s="29">
        <f t="shared" si="9"/>
        <v>4.4081660908397297E-2</v>
      </c>
    </row>
    <row r="39" spans="1:73">
      <c r="A39" s="4">
        <v>1985</v>
      </c>
      <c r="B39" s="19" t="s">
        <v>17</v>
      </c>
      <c r="C39" s="34">
        <f t="shared" si="3"/>
        <v>0.19230000000000003</v>
      </c>
      <c r="D39" s="36" t="s">
        <v>21</v>
      </c>
      <c r="E39" s="37">
        <v>2</v>
      </c>
      <c r="F39" s="37">
        <v>2</v>
      </c>
      <c r="G39" s="37">
        <v>3</v>
      </c>
      <c r="H39" s="37">
        <v>3</v>
      </c>
      <c r="I39" s="38">
        <v>1</v>
      </c>
      <c r="J39" s="39">
        <f t="shared" si="4"/>
        <v>0.51126068492676302</v>
      </c>
      <c r="K39" s="22" t="s">
        <v>10</v>
      </c>
      <c r="L39" s="20"/>
      <c r="M39" s="5"/>
      <c r="N39" s="6"/>
      <c r="O39" s="6"/>
      <c r="P39" s="6"/>
      <c r="Q39" s="6"/>
      <c r="R39" s="6"/>
      <c r="S39" s="29">
        <f t="shared" si="1"/>
        <v>4.4081660908397297E-2</v>
      </c>
      <c r="T39" s="23" t="s">
        <v>11</v>
      </c>
      <c r="U39" s="20"/>
      <c r="V39" s="5"/>
      <c r="W39" s="6"/>
      <c r="X39" s="6"/>
      <c r="Y39" s="6"/>
      <c r="Z39" s="6"/>
      <c r="AA39" s="6"/>
      <c r="AB39" s="29">
        <f t="shared" si="5"/>
        <v>4.4081660908397297E-2</v>
      </c>
      <c r="AC39" s="24" t="s">
        <v>12</v>
      </c>
      <c r="AD39" s="20"/>
      <c r="AE39" s="5"/>
      <c r="AF39" s="6"/>
      <c r="AG39" s="6"/>
      <c r="AH39" s="6"/>
      <c r="AI39" s="6"/>
      <c r="AJ39" s="6"/>
      <c r="AK39" s="29">
        <f t="shared" si="6"/>
        <v>4.4081660908397297E-2</v>
      </c>
      <c r="AL39" s="25" t="s">
        <v>13</v>
      </c>
      <c r="AM39" s="20"/>
      <c r="AN39" s="5"/>
      <c r="AO39" s="6"/>
      <c r="AP39" s="6"/>
      <c r="AQ39" s="6"/>
      <c r="AR39" s="6"/>
      <c r="AS39" s="6"/>
      <c r="AT39" s="29">
        <f t="shared" si="2"/>
        <v>4.4081660908397297E-2</v>
      </c>
      <c r="AU39" s="26" t="s">
        <v>14</v>
      </c>
      <c r="AV39" s="20"/>
      <c r="AW39" s="5"/>
      <c r="AX39" s="6"/>
      <c r="AY39" s="6"/>
      <c r="AZ39" s="6"/>
      <c r="BA39" s="6"/>
      <c r="BB39" s="6"/>
      <c r="BC39" s="29">
        <f t="shared" si="10"/>
        <v>4.4081660908397297E-2</v>
      </c>
      <c r="BD39" s="27" t="s">
        <v>15</v>
      </c>
      <c r="BE39" s="20"/>
      <c r="BF39" s="5"/>
      <c r="BG39" s="6"/>
      <c r="BH39" s="6"/>
      <c r="BI39" s="6"/>
      <c r="BJ39" s="6"/>
      <c r="BK39" s="6"/>
      <c r="BL39" s="29">
        <f t="shared" si="11"/>
        <v>4.4081660908397297E-2</v>
      </c>
      <c r="BM39" s="28" t="s">
        <v>16</v>
      </c>
      <c r="BN39" s="20"/>
      <c r="BO39" s="5"/>
      <c r="BP39" s="6"/>
      <c r="BQ39" s="6"/>
      <c r="BR39" s="6"/>
      <c r="BS39" s="6"/>
      <c r="BT39" s="6"/>
      <c r="BU39" s="29">
        <f t="shared" si="9"/>
        <v>4.4081660908397297E-2</v>
      </c>
    </row>
    <row r="40" spans="1:73">
      <c r="A40" s="4">
        <v>1986</v>
      </c>
      <c r="B40" s="19" t="s">
        <v>17</v>
      </c>
      <c r="C40" s="34">
        <f t="shared" si="3"/>
        <v>0.19230000000000003</v>
      </c>
      <c r="D40" s="36" t="s">
        <v>21</v>
      </c>
      <c r="E40" s="37">
        <v>2</v>
      </c>
      <c r="F40" s="37">
        <v>2</v>
      </c>
      <c r="G40" s="37">
        <v>3</v>
      </c>
      <c r="H40" s="37">
        <v>3</v>
      </c>
      <c r="I40" s="38">
        <v>1</v>
      </c>
      <c r="J40" s="39">
        <f t="shared" si="4"/>
        <v>0.51126068492676302</v>
      </c>
      <c r="K40" s="22" t="s">
        <v>10</v>
      </c>
      <c r="L40" s="20"/>
      <c r="M40" s="5"/>
      <c r="N40" s="6"/>
      <c r="O40" s="6"/>
      <c r="P40" s="6"/>
      <c r="Q40" s="6"/>
      <c r="R40" s="6"/>
      <c r="S40" s="29">
        <f t="shared" si="1"/>
        <v>4.4081660908397297E-2</v>
      </c>
      <c r="T40" s="23" t="s">
        <v>11</v>
      </c>
      <c r="U40" s="20"/>
      <c r="V40" s="5"/>
      <c r="W40" s="6"/>
      <c r="X40" s="6"/>
      <c r="Y40" s="6"/>
      <c r="Z40" s="6"/>
      <c r="AA40" s="6"/>
      <c r="AB40" s="29">
        <f t="shared" si="5"/>
        <v>4.4081660908397297E-2</v>
      </c>
      <c r="AC40" s="24" t="s">
        <v>12</v>
      </c>
      <c r="AD40" s="20"/>
      <c r="AE40" s="5"/>
      <c r="AF40" s="6"/>
      <c r="AG40" s="6"/>
      <c r="AH40" s="6"/>
      <c r="AI40" s="6"/>
      <c r="AJ40" s="6"/>
      <c r="AK40" s="29">
        <f t="shared" si="6"/>
        <v>4.4081660908397297E-2</v>
      </c>
      <c r="AL40" s="25" t="s">
        <v>13</v>
      </c>
      <c r="AM40" s="20"/>
      <c r="AN40" s="5"/>
      <c r="AO40" s="6"/>
      <c r="AP40" s="6"/>
      <c r="AQ40" s="6"/>
      <c r="AR40" s="6"/>
      <c r="AS40" s="6"/>
      <c r="AT40" s="29">
        <f t="shared" si="2"/>
        <v>4.4081660908397297E-2</v>
      </c>
      <c r="AU40" s="26" t="s">
        <v>14</v>
      </c>
      <c r="AV40" s="20"/>
      <c r="AW40" s="5"/>
      <c r="AX40" s="6"/>
      <c r="AY40" s="6"/>
      <c r="AZ40" s="6"/>
      <c r="BA40" s="6"/>
      <c r="BB40" s="6"/>
      <c r="BC40" s="29">
        <f t="shared" si="10"/>
        <v>4.4081660908397297E-2</v>
      </c>
      <c r="BD40" s="27" t="s">
        <v>15</v>
      </c>
      <c r="BE40" s="20"/>
      <c r="BF40" s="5"/>
      <c r="BG40" s="6"/>
      <c r="BH40" s="6"/>
      <c r="BI40" s="6"/>
      <c r="BJ40" s="6"/>
      <c r="BK40" s="6"/>
      <c r="BL40" s="29">
        <f t="shared" si="11"/>
        <v>4.4081660908397297E-2</v>
      </c>
      <c r="BM40" s="28" t="s">
        <v>16</v>
      </c>
      <c r="BN40" s="20"/>
      <c r="BO40" s="5"/>
      <c r="BP40" s="6"/>
      <c r="BQ40" s="6"/>
      <c r="BR40" s="6"/>
      <c r="BS40" s="6"/>
      <c r="BT40" s="6"/>
      <c r="BU40" s="29">
        <f t="shared" si="9"/>
        <v>4.4081660908397297E-2</v>
      </c>
    </row>
    <row r="41" spans="1:73">
      <c r="A41" s="4">
        <v>1987</v>
      </c>
      <c r="B41" s="19" t="s">
        <v>17</v>
      </c>
      <c r="C41" s="34">
        <f t="shared" si="3"/>
        <v>0.19230000000000003</v>
      </c>
      <c r="D41" s="36" t="s">
        <v>21</v>
      </c>
      <c r="E41" s="37">
        <v>2</v>
      </c>
      <c r="F41" s="37">
        <v>2</v>
      </c>
      <c r="G41" s="37">
        <v>3</v>
      </c>
      <c r="H41" s="37">
        <v>3</v>
      </c>
      <c r="I41" s="38">
        <v>1</v>
      </c>
      <c r="J41" s="39">
        <f t="shared" si="4"/>
        <v>0.51126068492676302</v>
      </c>
      <c r="K41" s="22" t="s">
        <v>10</v>
      </c>
      <c r="L41" s="20"/>
      <c r="M41" s="5"/>
      <c r="N41" s="6"/>
      <c r="O41" s="6"/>
      <c r="P41" s="6"/>
      <c r="Q41" s="6"/>
      <c r="R41" s="6"/>
      <c r="S41" s="29">
        <f t="shared" si="1"/>
        <v>4.4081660908397297E-2</v>
      </c>
      <c r="T41" s="23" t="s">
        <v>11</v>
      </c>
      <c r="U41" s="20"/>
      <c r="V41" s="5"/>
      <c r="W41" s="6"/>
      <c r="X41" s="6"/>
      <c r="Y41" s="6"/>
      <c r="Z41" s="6"/>
      <c r="AA41" s="6"/>
      <c r="AB41" s="29">
        <f t="shared" si="5"/>
        <v>4.4081660908397297E-2</v>
      </c>
      <c r="AC41" s="24" t="s">
        <v>12</v>
      </c>
      <c r="AD41" s="20"/>
      <c r="AE41" s="5"/>
      <c r="AF41" s="6"/>
      <c r="AG41" s="6"/>
      <c r="AH41" s="6"/>
      <c r="AI41" s="6"/>
      <c r="AJ41" s="6"/>
      <c r="AK41" s="29">
        <f t="shared" si="6"/>
        <v>4.4081660908397297E-2</v>
      </c>
      <c r="AL41" s="25" t="s">
        <v>13</v>
      </c>
      <c r="AM41" s="20"/>
      <c r="AN41" s="5"/>
      <c r="AO41" s="6"/>
      <c r="AP41" s="6"/>
      <c r="AQ41" s="6"/>
      <c r="AR41" s="6"/>
      <c r="AS41" s="6"/>
      <c r="AT41" s="29">
        <f t="shared" si="2"/>
        <v>4.4081660908397297E-2</v>
      </c>
      <c r="AU41" s="26" t="s">
        <v>14</v>
      </c>
      <c r="AV41" s="20"/>
      <c r="AW41" s="5"/>
      <c r="AX41" s="6"/>
      <c r="AY41" s="6"/>
      <c r="AZ41" s="6"/>
      <c r="BA41" s="6"/>
      <c r="BB41" s="6"/>
      <c r="BC41" s="29">
        <f t="shared" si="10"/>
        <v>4.4081660908397297E-2</v>
      </c>
      <c r="BD41" s="27" t="s">
        <v>15</v>
      </c>
      <c r="BE41" s="20"/>
      <c r="BF41" s="5"/>
      <c r="BG41" s="6"/>
      <c r="BH41" s="6"/>
      <c r="BI41" s="6"/>
      <c r="BJ41" s="6"/>
      <c r="BK41" s="6"/>
      <c r="BL41" s="29">
        <f t="shared" si="11"/>
        <v>4.4081660908397297E-2</v>
      </c>
      <c r="BM41" s="28" t="s">
        <v>16</v>
      </c>
      <c r="BN41" s="20"/>
      <c r="BO41" s="5"/>
      <c r="BP41" s="6"/>
      <c r="BQ41" s="6"/>
      <c r="BR41" s="6"/>
      <c r="BS41" s="6"/>
      <c r="BT41" s="6"/>
      <c r="BU41" s="29">
        <f t="shared" si="9"/>
        <v>4.4081660908397297E-2</v>
      </c>
    </row>
    <row r="42" spans="1:73">
      <c r="A42" s="4">
        <v>1988</v>
      </c>
      <c r="B42" s="19" t="s">
        <v>17</v>
      </c>
      <c r="C42" s="34">
        <f t="shared" si="3"/>
        <v>0.19230000000000003</v>
      </c>
      <c r="D42" s="36" t="s">
        <v>21</v>
      </c>
      <c r="E42" s="37">
        <v>2</v>
      </c>
      <c r="F42" s="37">
        <v>2</v>
      </c>
      <c r="G42" s="37">
        <v>3</v>
      </c>
      <c r="H42" s="37">
        <v>3</v>
      </c>
      <c r="I42" s="38">
        <v>1</v>
      </c>
      <c r="J42" s="39">
        <f t="shared" si="4"/>
        <v>0.51126068492676302</v>
      </c>
      <c r="K42" s="22" t="s">
        <v>10</v>
      </c>
      <c r="L42" s="20"/>
      <c r="M42" s="5"/>
      <c r="N42" s="6"/>
      <c r="O42" s="6"/>
      <c r="P42" s="6"/>
      <c r="Q42" s="6"/>
      <c r="R42" s="6"/>
      <c r="S42" s="29">
        <f t="shared" si="1"/>
        <v>4.4081660908397297E-2</v>
      </c>
      <c r="T42" s="23" t="s">
        <v>11</v>
      </c>
      <c r="U42" s="20"/>
      <c r="V42" s="5"/>
      <c r="W42" s="6"/>
      <c r="X42" s="6"/>
      <c r="Y42" s="6"/>
      <c r="Z42" s="6"/>
      <c r="AA42" s="6"/>
      <c r="AB42" s="29">
        <f t="shared" si="5"/>
        <v>4.4081660908397297E-2</v>
      </c>
      <c r="AC42" s="24" t="s">
        <v>12</v>
      </c>
      <c r="AD42" s="20"/>
      <c r="AE42" s="5"/>
      <c r="AF42" s="6"/>
      <c r="AG42" s="6"/>
      <c r="AH42" s="6"/>
      <c r="AI42" s="6"/>
      <c r="AJ42" s="6"/>
      <c r="AK42" s="29">
        <f t="shared" si="6"/>
        <v>4.4081660908397297E-2</v>
      </c>
      <c r="AL42" s="25" t="s">
        <v>13</v>
      </c>
      <c r="AM42" s="20"/>
      <c r="AN42" s="5"/>
      <c r="AO42" s="6"/>
      <c r="AP42" s="6"/>
      <c r="AQ42" s="6"/>
      <c r="AR42" s="6"/>
      <c r="AS42" s="6"/>
      <c r="AT42" s="29">
        <f t="shared" si="2"/>
        <v>4.4081660908397297E-2</v>
      </c>
      <c r="AU42" s="26" t="s">
        <v>14</v>
      </c>
      <c r="AV42" s="20"/>
      <c r="AW42" s="5"/>
      <c r="AX42" s="6"/>
      <c r="AY42" s="6"/>
      <c r="AZ42" s="6"/>
      <c r="BA42" s="6"/>
      <c r="BB42" s="6"/>
      <c r="BC42" s="29">
        <f t="shared" si="10"/>
        <v>4.4081660908397297E-2</v>
      </c>
      <c r="BD42" s="27" t="s">
        <v>15</v>
      </c>
      <c r="BE42" s="20"/>
      <c r="BF42" s="5"/>
      <c r="BG42" s="6"/>
      <c r="BH42" s="6"/>
      <c r="BI42" s="6"/>
      <c r="BJ42" s="6"/>
      <c r="BK42" s="6"/>
      <c r="BL42" s="29">
        <f t="shared" si="11"/>
        <v>4.4081660908397297E-2</v>
      </c>
      <c r="BM42" s="28" t="s">
        <v>16</v>
      </c>
      <c r="BN42" s="20"/>
      <c r="BO42" s="5"/>
      <c r="BP42" s="6"/>
      <c r="BQ42" s="6"/>
      <c r="BR42" s="6"/>
      <c r="BS42" s="6"/>
      <c r="BT42" s="6"/>
      <c r="BU42" s="29">
        <f t="shared" si="9"/>
        <v>4.4081660908397297E-2</v>
      </c>
    </row>
    <row r="43" spans="1:73">
      <c r="A43" s="4">
        <v>1989</v>
      </c>
      <c r="B43" s="19" t="s">
        <v>17</v>
      </c>
      <c r="C43" s="34">
        <f t="shared" si="3"/>
        <v>0.19230000000000003</v>
      </c>
      <c r="D43" s="36" t="s">
        <v>21</v>
      </c>
      <c r="E43" s="37">
        <v>2</v>
      </c>
      <c r="F43" s="37">
        <v>2</v>
      </c>
      <c r="G43" s="37">
        <v>3</v>
      </c>
      <c r="H43" s="37">
        <v>3</v>
      </c>
      <c r="I43" s="38">
        <v>1</v>
      </c>
      <c r="J43" s="39">
        <f t="shared" si="4"/>
        <v>0.51126068492676302</v>
      </c>
      <c r="K43" s="22" t="s">
        <v>10</v>
      </c>
      <c r="L43" s="20"/>
      <c r="M43" s="5"/>
      <c r="N43" s="6"/>
      <c r="O43" s="6"/>
      <c r="P43" s="6"/>
      <c r="Q43" s="6"/>
      <c r="R43" s="6"/>
      <c r="S43" s="29">
        <f t="shared" si="1"/>
        <v>4.4081660908397297E-2</v>
      </c>
      <c r="T43" s="23" t="s">
        <v>11</v>
      </c>
      <c r="U43" s="20"/>
      <c r="V43" s="5"/>
      <c r="W43" s="6"/>
      <c r="X43" s="6"/>
      <c r="Y43" s="6"/>
      <c r="Z43" s="6"/>
      <c r="AA43" s="6"/>
      <c r="AB43" s="29">
        <f t="shared" si="5"/>
        <v>4.4081660908397297E-2</v>
      </c>
      <c r="AC43" s="24" t="s">
        <v>12</v>
      </c>
      <c r="AD43" s="20"/>
      <c r="AE43" s="5"/>
      <c r="AF43" s="6"/>
      <c r="AG43" s="6"/>
      <c r="AH43" s="6"/>
      <c r="AI43" s="6"/>
      <c r="AJ43" s="6"/>
      <c r="AK43" s="29">
        <f t="shared" si="6"/>
        <v>4.4081660908397297E-2</v>
      </c>
      <c r="AL43" s="25" t="s">
        <v>13</v>
      </c>
      <c r="AM43" s="20"/>
      <c r="AN43" s="5"/>
      <c r="AO43" s="6"/>
      <c r="AP43" s="6"/>
      <c r="AQ43" s="6"/>
      <c r="AR43" s="6"/>
      <c r="AS43" s="6"/>
      <c r="AT43" s="29">
        <f t="shared" si="2"/>
        <v>4.4081660908397297E-2</v>
      </c>
      <c r="AU43" s="26" t="s">
        <v>14</v>
      </c>
      <c r="AV43" s="20"/>
      <c r="AW43" s="5"/>
      <c r="AX43" s="6"/>
      <c r="AY43" s="6"/>
      <c r="AZ43" s="6"/>
      <c r="BA43" s="6"/>
      <c r="BB43" s="6"/>
      <c r="BC43" s="29">
        <f t="shared" si="10"/>
        <v>4.4081660908397297E-2</v>
      </c>
      <c r="BD43" s="27" t="s">
        <v>15</v>
      </c>
      <c r="BE43" s="20"/>
      <c r="BF43" s="5"/>
      <c r="BG43" s="6"/>
      <c r="BH43" s="6"/>
      <c r="BI43" s="6"/>
      <c r="BJ43" s="6"/>
      <c r="BK43" s="6"/>
      <c r="BL43" s="29">
        <f t="shared" si="11"/>
        <v>4.4081660908397297E-2</v>
      </c>
      <c r="BM43" s="28" t="s">
        <v>16</v>
      </c>
      <c r="BN43" s="20"/>
      <c r="BO43" s="5"/>
      <c r="BP43" s="6"/>
      <c r="BQ43" s="6"/>
      <c r="BR43" s="6"/>
      <c r="BS43" s="6"/>
      <c r="BT43" s="6"/>
      <c r="BU43" s="29">
        <f t="shared" si="9"/>
        <v>4.4081660908397297E-2</v>
      </c>
    </row>
    <row r="44" spans="1:73">
      <c r="A44" s="4">
        <v>1990</v>
      </c>
      <c r="B44" s="19" t="s">
        <v>17</v>
      </c>
      <c r="C44" s="34">
        <f t="shared" si="3"/>
        <v>0.19230000000000003</v>
      </c>
      <c r="D44" s="36" t="s">
        <v>21</v>
      </c>
      <c r="E44" s="37">
        <v>2</v>
      </c>
      <c r="F44" s="37">
        <v>2</v>
      </c>
      <c r="G44" s="37">
        <v>3</v>
      </c>
      <c r="H44" s="37">
        <v>3</v>
      </c>
      <c r="I44" s="38">
        <v>1</v>
      </c>
      <c r="J44" s="39">
        <f t="shared" si="4"/>
        <v>0.51126068492676302</v>
      </c>
      <c r="K44" s="22" t="s">
        <v>10</v>
      </c>
      <c r="L44" s="20"/>
      <c r="M44" s="5"/>
      <c r="N44" s="6"/>
      <c r="O44" s="6"/>
      <c r="P44" s="6"/>
      <c r="Q44" s="6"/>
      <c r="R44" s="6"/>
      <c r="S44" s="29">
        <f t="shared" si="1"/>
        <v>4.4081660908397297E-2</v>
      </c>
      <c r="T44" s="23" t="s">
        <v>11</v>
      </c>
      <c r="U44" s="20"/>
      <c r="V44" s="5"/>
      <c r="W44" s="6"/>
      <c r="X44" s="6"/>
      <c r="Y44" s="6"/>
      <c r="Z44" s="6"/>
      <c r="AA44" s="6"/>
      <c r="AB44" s="29">
        <f t="shared" si="5"/>
        <v>4.4081660908397297E-2</v>
      </c>
      <c r="AC44" s="24" t="s">
        <v>12</v>
      </c>
      <c r="AD44" s="20"/>
      <c r="AE44" s="5"/>
      <c r="AF44" s="6"/>
      <c r="AG44" s="6"/>
      <c r="AH44" s="6"/>
      <c r="AI44" s="6"/>
      <c r="AJ44" s="6"/>
      <c r="AK44" s="29">
        <f t="shared" si="6"/>
        <v>4.4081660908397297E-2</v>
      </c>
      <c r="AL44" s="25" t="s">
        <v>13</v>
      </c>
      <c r="AM44" s="20"/>
      <c r="AN44" s="5"/>
      <c r="AO44" s="6"/>
      <c r="AP44" s="6"/>
      <c r="AQ44" s="6"/>
      <c r="AR44" s="6"/>
      <c r="AS44" s="6"/>
      <c r="AT44" s="29">
        <f t="shared" si="2"/>
        <v>4.4081660908397297E-2</v>
      </c>
      <c r="AU44" s="26" t="s">
        <v>14</v>
      </c>
      <c r="AV44" s="20"/>
      <c r="AW44" s="5"/>
      <c r="AX44" s="6"/>
      <c r="AY44" s="6"/>
      <c r="AZ44" s="6"/>
      <c r="BA44" s="6"/>
      <c r="BB44" s="6"/>
      <c r="BC44" s="29">
        <f t="shared" si="10"/>
        <v>4.4081660908397297E-2</v>
      </c>
      <c r="BD44" s="27" t="s">
        <v>15</v>
      </c>
      <c r="BE44" s="20"/>
      <c r="BF44" s="5"/>
      <c r="BG44" s="6"/>
      <c r="BH44" s="6"/>
      <c r="BI44" s="6"/>
      <c r="BJ44" s="6"/>
      <c r="BK44" s="6"/>
      <c r="BL44" s="29">
        <f t="shared" si="11"/>
        <v>4.4081660908397297E-2</v>
      </c>
      <c r="BM44" s="28" t="s">
        <v>16</v>
      </c>
      <c r="BN44" s="20"/>
      <c r="BO44" s="5"/>
      <c r="BP44" s="6"/>
      <c r="BQ44" s="6"/>
      <c r="BR44" s="6"/>
      <c r="BS44" s="6"/>
      <c r="BT44" s="6"/>
      <c r="BU44" s="29">
        <f t="shared" si="9"/>
        <v>4.4081660908397297E-2</v>
      </c>
    </row>
    <row r="45" spans="1:73">
      <c r="A45" s="4">
        <v>1991</v>
      </c>
      <c r="B45" s="19" t="s">
        <v>17</v>
      </c>
      <c r="C45" s="34">
        <f t="shared" si="3"/>
        <v>0.19230000000000003</v>
      </c>
      <c r="D45" s="36" t="s">
        <v>21</v>
      </c>
      <c r="E45" s="37">
        <v>2</v>
      </c>
      <c r="F45" s="37">
        <v>2</v>
      </c>
      <c r="G45" s="37">
        <v>3</v>
      </c>
      <c r="H45" s="37">
        <v>3</v>
      </c>
      <c r="I45" s="38">
        <v>1</v>
      </c>
      <c r="J45" s="39">
        <f t="shared" si="4"/>
        <v>0.51126068492676302</v>
      </c>
      <c r="K45" s="22" t="s">
        <v>10</v>
      </c>
      <c r="L45" s="20"/>
      <c r="M45" s="5"/>
      <c r="N45" s="6"/>
      <c r="O45" s="6"/>
      <c r="P45" s="6"/>
      <c r="Q45" s="6"/>
      <c r="R45" s="6"/>
      <c r="S45" s="29">
        <f t="shared" si="1"/>
        <v>4.4081660908397297E-2</v>
      </c>
      <c r="T45" s="23" t="s">
        <v>11</v>
      </c>
      <c r="U45" s="20"/>
      <c r="V45" s="5"/>
      <c r="W45" s="6"/>
      <c r="X45" s="6"/>
      <c r="Y45" s="6"/>
      <c r="Z45" s="6"/>
      <c r="AA45" s="6"/>
      <c r="AB45" s="29">
        <f t="shared" si="5"/>
        <v>4.4081660908397297E-2</v>
      </c>
      <c r="AC45" s="24" t="s">
        <v>12</v>
      </c>
      <c r="AD45" s="20"/>
      <c r="AE45" s="5"/>
      <c r="AF45" s="6"/>
      <c r="AG45" s="6"/>
      <c r="AH45" s="6"/>
      <c r="AI45" s="6"/>
      <c r="AJ45" s="6"/>
      <c r="AK45" s="29">
        <f t="shared" si="6"/>
        <v>4.4081660908397297E-2</v>
      </c>
      <c r="AL45" s="25" t="s">
        <v>13</v>
      </c>
      <c r="AM45" s="20"/>
      <c r="AN45" s="5"/>
      <c r="AO45" s="6"/>
      <c r="AP45" s="6"/>
      <c r="AQ45" s="6"/>
      <c r="AR45" s="6"/>
      <c r="AS45" s="6"/>
      <c r="AT45" s="29">
        <f t="shared" si="2"/>
        <v>4.4081660908397297E-2</v>
      </c>
      <c r="AU45" s="26" t="s">
        <v>14</v>
      </c>
      <c r="AV45" s="20"/>
      <c r="AW45" s="5"/>
      <c r="AX45" s="6"/>
      <c r="AY45" s="6"/>
      <c r="AZ45" s="6"/>
      <c r="BA45" s="6"/>
      <c r="BB45" s="6"/>
      <c r="BC45" s="29">
        <f t="shared" si="10"/>
        <v>4.4081660908397297E-2</v>
      </c>
      <c r="BD45" s="27" t="s">
        <v>15</v>
      </c>
      <c r="BE45" s="20"/>
      <c r="BF45" s="5"/>
      <c r="BG45" s="6"/>
      <c r="BH45" s="6"/>
      <c r="BI45" s="6"/>
      <c r="BJ45" s="6"/>
      <c r="BK45" s="6"/>
      <c r="BL45" s="29">
        <f t="shared" si="11"/>
        <v>4.4081660908397297E-2</v>
      </c>
      <c r="BM45" s="28" t="s">
        <v>16</v>
      </c>
      <c r="BN45" s="20"/>
      <c r="BO45" s="5"/>
      <c r="BP45" s="6"/>
      <c r="BQ45" s="6"/>
      <c r="BR45" s="6"/>
      <c r="BS45" s="6"/>
      <c r="BT45" s="6"/>
      <c r="BU45" s="29">
        <f t="shared" si="9"/>
        <v>4.4081660908397297E-2</v>
      </c>
    </row>
    <row r="46" spans="1:73">
      <c r="A46" s="4">
        <v>1992</v>
      </c>
      <c r="B46" s="19" t="s">
        <v>17</v>
      </c>
      <c r="C46" s="34">
        <f t="shared" si="3"/>
        <v>0.19230000000000003</v>
      </c>
      <c r="D46" s="36" t="s">
        <v>21</v>
      </c>
      <c r="E46" s="37">
        <v>2</v>
      </c>
      <c r="F46" s="37">
        <v>2</v>
      </c>
      <c r="G46" s="37">
        <v>3</v>
      </c>
      <c r="H46" s="37">
        <v>3</v>
      </c>
      <c r="I46" s="38">
        <v>1</v>
      </c>
      <c r="J46" s="39">
        <f t="shared" si="4"/>
        <v>0.51126068492676302</v>
      </c>
      <c r="K46" s="22" t="s">
        <v>10</v>
      </c>
      <c r="L46" s="20"/>
      <c r="M46" s="5"/>
      <c r="N46" s="6"/>
      <c r="O46" s="6"/>
      <c r="P46" s="6"/>
      <c r="Q46" s="6"/>
      <c r="R46" s="6"/>
      <c r="S46" s="29">
        <f t="shared" si="1"/>
        <v>4.4081660908397297E-2</v>
      </c>
      <c r="T46" s="23" t="s">
        <v>11</v>
      </c>
      <c r="U46" s="20"/>
      <c r="V46" s="5"/>
      <c r="W46" s="6"/>
      <c r="X46" s="6"/>
      <c r="Y46" s="6"/>
      <c r="Z46" s="6"/>
      <c r="AA46" s="6"/>
      <c r="AB46" s="29">
        <f t="shared" si="5"/>
        <v>4.4081660908397297E-2</v>
      </c>
      <c r="AC46" s="24" t="s">
        <v>12</v>
      </c>
      <c r="AD46" s="20"/>
      <c r="AE46" s="5"/>
      <c r="AF46" s="6"/>
      <c r="AG46" s="6"/>
      <c r="AH46" s="6"/>
      <c r="AI46" s="6"/>
      <c r="AJ46" s="6"/>
      <c r="AK46" s="29">
        <f t="shared" si="6"/>
        <v>4.4081660908397297E-2</v>
      </c>
      <c r="AL46" s="25" t="s">
        <v>13</v>
      </c>
      <c r="AM46" s="20"/>
      <c r="AN46" s="5"/>
      <c r="AO46" s="6"/>
      <c r="AP46" s="6"/>
      <c r="AQ46" s="6"/>
      <c r="AR46" s="6"/>
      <c r="AS46" s="6"/>
      <c r="AT46" s="29">
        <f t="shared" si="2"/>
        <v>4.4081660908397297E-2</v>
      </c>
      <c r="AU46" s="26" t="s">
        <v>14</v>
      </c>
      <c r="AV46" s="20"/>
      <c r="AW46" s="5"/>
      <c r="AX46" s="6"/>
      <c r="AY46" s="6"/>
      <c r="AZ46" s="6"/>
      <c r="BA46" s="6"/>
      <c r="BB46" s="6"/>
      <c r="BC46" s="29">
        <f t="shared" si="10"/>
        <v>4.4081660908397297E-2</v>
      </c>
      <c r="BD46" s="27" t="s">
        <v>15</v>
      </c>
      <c r="BE46" s="20"/>
      <c r="BF46" s="5"/>
      <c r="BG46" s="6"/>
      <c r="BH46" s="6"/>
      <c r="BI46" s="6"/>
      <c r="BJ46" s="6"/>
      <c r="BK46" s="6"/>
      <c r="BL46" s="29">
        <f t="shared" si="11"/>
        <v>4.4081660908397297E-2</v>
      </c>
      <c r="BM46" s="28" t="s">
        <v>16</v>
      </c>
      <c r="BN46" s="20"/>
      <c r="BO46" s="5"/>
      <c r="BP46" s="6"/>
      <c r="BQ46" s="6"/>
      <c r="BR46" s="6"/>
      <c r="BS46" s="6"/>
      <c r="BT46" s="6"/>
      <c r="BU46" s="29">
        <f t="shared" si="9"/>
        <v>4.4081660908397297E-2</v>
      </c>
    </row>
    <row r="47" spans="1:73">
      <c r="A47" s="4">
        <v>1993</v>
      </c>
      <c r="B47" s="19" t="s">
        <v>17</v>
      </c>
      <c r="C47" s="34">
        <f t="shared" si="3"/>
        <v>0.19230000000000003</v>
      </c>
      <c r="D47" s="36" t="s">
        <v>21</v>
      </c>
      <c r="E47" s="37">
        <v>2</v>
      </c>
      <c r="F47" s="37">
        <v>2</v>
      </c>
      <c r="G47" s="37">
        <v>3</v>
      </c>
      <c r="H47" s="37">
        <v>3</v>
      </c>
      <c r="I47" s="38">
        <v>1</v>
      </c>
      <c r="J47" s="39">
        <f t="shared" si="4"/>
        <v>0.51126068492676302</v>
      </c>
      <c r="K47" s="22" t="s">
        <v>10</v>
      </c>
      <c r="L47" s="20"/>
      <c r="M47" s="5"/>
      <c r="N47" s="6"/>
      <c r="O47" s="6"/>
      <c r="P47" s="6"/>
      <c r="Q47" s="6"/>
      <c r="R47" s="6"/>
      <c r="S47" s="29">
        <f t="shared" si="1"/>
        <v>4.4081660908397297E-2</v>
      </c>
      <c r="T47" s="23" t="s">
        <v>11</v>
      </c>
      <c r="U47" s="20"/>
      <c r="V47" s="5"/>
      <c r="W47" s="6"/>
      <c r="X47" s="6"/>
      <c r="Y47" s="6"/>
      <c r="Z47" s="6"/>
      <c r="AA47" s="6"/>
      <c r="AB47" s="29">
        <f t="shared" si="5"/>
        <v>4.4081660908397297E-2</v>
      </c>
      <c r="AC47" s="24" t="s">
        <v>12</v>
      </c>
      <c r="AD47" s="20"/>
      <c r="AE47" s="5"/>
      <c r="AF47" s="6"/>
      <c r="AG47" s="6"/>
      <c r="AH47" s="6"/>
      <c r="AI47" s="6"/>
      <c r="AJ47" s="6"/>
      <c r="AK47" s="29">
        <f t="shared" si="6"/>
        <v>4.4081660908397297E-2</v>
      </c>
      <c r="AL47" s="25" t="s">
        <v>13</v>
      </c>
      <c r="AM47" s="20"/>
      <c r="AN47" s="5"/>
      <c r="AO47" s="6"/>
      <c r="AP47" s="6"/>
      <c r="AQ47" s="6"/>
      <c r="AR47" s="6"/>
      <c r="AS47" s="6"/>
      <c r="AT47" s="29">
        <f t="shared" si="2"/>
        <v>4.4081660908397297E-2</v>
      </c>
      <c r="AU47" s="26" t="s">
        <v>14</v>
      </c>
      <c r="AV47" s="20"/>
      <c r="AW47" s="5"/>
      <c r="AX47" s="6"/>
      <c r="AY47" s="6"/>
      <c r="AZ47" s="6"/>
      <c r="BA47" s="6"/>
      <c r="BB47" s="6"/>
      <c r="BC47" s="29">
        <f t="shared" si="10"/>
        <v>4.4081660908397297E-2</v>
      </c>
      <c r="BD47" s="27" t="s">
        <v>15</v>
      </c>
      <c r="BE47" s="20"/>
      <c r="BF47" s="5"/>
      <c r="BG47" s="6"/>
      <c r="BH47" s="6"/>
      <c r="BI47" s="6"/>
      <c r="BJ47" s="6"/>
      <c r="BK47" s="6"/>
      <c r="BL47" s="29">
        <f t="shared" si="11"/>
        <v>4.4081660908397297E-2</v>
      </c>
      <c r="BM47" s="28" t="s">
        <v>16</v>
      </c>
      <c r="BN47" s="20"/>
      <c r="BO47" s="5"/>
      <c r="BP47" s="6"/>
      <c r="BQ47" s="6"/>
      <c r="BR47" s="6"/>
      <c r="BS47" s="6"/>
      <c r="BT47" s="6"/>
      <c r="BU47" s="29">
        <f t="shared" si="9"/>
        <v>4.4081660908397297E-2</v>
      </c>
    </row>
    <row r="48" spans="1:73">
      <c r="A48" s="4">
        <v>1994</v>
      </c>
      <c r="B48" s="19" t="s">
        <v>17</v>
      </c>
      <c r="C48" s="34">
        <f t="shared" si="3"/>
        <v>0.19230000000000003</v>
      </c>
      <c r="D48" s="36" t="s">
        <v>21</v>
      </c>
      <c r="E48" s="37">
        <v>2</v>
      </c>
      <c r="F48" s="37">
        <v>2</v>
      </c>
      <c r="G48" s="37">
        <v>3</v>
      </c>
      <c r="H48" s="37">
        <v>3</v>
      </c>
      <c r="I48" s="38">
        <v>1</v>
      </c>
      <c r="J48" s="39">
        <f t="shared" si="4"/>
        <v>0.51126068492676302</v>
      </c>
      <c r="K48" s="22" t="s">
        <v>10</v>
      </c>
      <c r="L48" s="20"/>
      <c r="M48" s="5"/>
      <c r="N48" s="6"/>
      <c r="O48" s="6"/>
      <c r="P48" s="6"/>
      <c r="Q48" s="6"/>
      <c r="R48" s="6"/>
      <c r="S48" s="29">
        <f t="shared" si="1"/>
        <v>4.4081660908397297E-2</v>
      </c>
      <c r="T48" s="23" t="s">
        <v>11</v>
      </c>
      <c r="U48" s="20"/>
      <c r="V48" s="5"/>
      <c r="W48" s="6"/>
      <c r="X48" s="6"/>
      <c r="Y48" s="6"/>
      <c r="Z48" s="6"/>
      <c r="AA48" s="6"/>
      <c r="AB48" s="29">
        <f t="shared" si="5"/>
        <v>4.4081660908397297E-2</v>
      </c>
      <c r="AC48" s="24" t="s">
        <v>12</v>
      </c>
      <c r="AD48" s="20"/>
      <c r="AE48" s="5"/>
      <c r="AF48" s="6"/>
      <c r="AG48" s="6"/>
      <c r="AH48" s="6"/>
      <c r="AI48" s="6"/>
      <c r="AJ48" s="6"/>
      <c r="AK48" s="29">
        <f t="shared" si="6"/>
        <v>4.4081660908397297E-2</v>
      </c>
      <c r="AL48" s="25" t="s">
        <v>13</v>
      </c>
      <c r="AM48" s="20"/>
      <c r="AN48" s="5"/>
      <c r="AO48" s="6"/>
      <c r="AP48" s="6"/>
      <c r="AQ48" s="6"/>
      <c r="AR48" s="6"/>
      <c r="AS48" s="6"/>
      <c r="AT48" s="29">
        <f t="shared" si="2"/>
        <v>4.4081660908397297E-2</v>
      </c>
      <c r="AU48" s="26" t="s">
        <v>14</v>
      </c>
      <c r="AV48" s="20"/>
      <c r="AW48" s="5"/>
      <c r="AX48" s="6"/>
      <c r="AY48" s="6"/>
      <c r="AZ48" s="6"/>
      <c r="BA48" s="6"/>
      <c r="BB48" s="6"/>
      <c r="BC48" s="29">
        <f t="shared" si="10"/>
        <v>4.4081660908397297E-2</v>
      </c>
      <c r="BD48" s="27" t="s">
        <v>15</v>
      </c>
      <c r="BE48" s="20"/>
      <c r="BF48" s="5"/>
      <c r="BG48" s="6"/>
      <c r="BH48" s="6"/>
      <c r="BI48" s="6"/>
      <c r="BJ48" s="6"/>
      <c r="BK48" s="6"/>
      <c r="BL48" s="29">
        <f t="shared" si="11"/>
        <v>4.4081660908397297E-2</v>
      </c>
      <c r="BM48" s="28" t="s">
        <v>16</v>
      </c>
      <c r="BN48" s="20"/>
      <c r="BO48" s="5"/>
      <c r="BP48" s="6"/>
      <c r="BQ48" s="6"/>
      <c r="BR48" s="6"/>
      <c r="BS48" s="6"/>
      <c r="BT48" s="6"/>
      <c r="BU48" s="29">
        <f t="shared" si="9"/>
        <v>4.4081660908397297E-2</v>
      </c>
    </row>
    <row r="49" spans="1:73">
      <c r="A49" s="4">
        <v>1995</v>
      </c>
      <c r="B49" s="19" t="s">
        <v>17</v>
      </c>
      <c r="C49" s="34">
        <f t="shared" si="3"/>
        <v>0.19230000000000003</v>
      </c>
      <c r="D49" s="36" t="s">
        <v>21</v>
      </c>
      <c r="E49" s="37">
        <v>2</v>
      </c>
      <c r="F49" s="37">
        <v>2</v>
      </c>
      <c r="G49" s="37">
        <v>3</v>
      </c>
      <c r="H49" s="37">
        <v>3</v>
      </c>
      <c r="I49" s="38">
        <v>1</v>
      </c>
      <c r="J49" s="39">
        <f t="shared" si="4"/>
        <v>0.51126068492676302</v>
      </c>
      <c r="K49" s="22" t="s">
        <v>10</v>
      </c>
      <c r="L49" s="20"/>
      <c r="M49" s="5"/>
      <c r="N49" s="6"/>
      <c r="O49" s="6"/>
      <c r="P49" s="6"/>
      <c r="Q49" s="6"/>
      <c r="R49" s="6"/>
      <c r="S49" s="29">
        <f t="shared" si="1"/>
        <v>4.4081660908397297E-2</v>
      </c>
      <c r="T49" s="23" t="s">
        <v>11</v>
      </c>
      <c r="U49" s="20"/>
      <c r="V49" s="5"/>
      <c r="W49" s="6"/>
      <c r="X49" s="6"/>
      <c r="Y49" s="6"/>
      <c r="Z49" s="6"/>
      <c r="AA49" s="6"/>
      <c r="AB49" s="29">
        <f t="shared" si="5"/>
        <v>4.4081660908397297E-2</v>
      </c>
      <c r="AC49" s="24" t="s">
        <v>12</v>
      </c>
      <c r="AD49" s="20"/>
      <c r="AE49" s="5"/>
      <c r="AF49" s="6"/>
      <c r="AG49" s="6"/>
      <c r="AH49" s="6"/>
      <c r="AI49" s="6"/>
      <c r="AJ49" s="6"/>
      <c r="AK49" s="29">
        <f t="shared" si="6"/>
        <v>4.4081660908397297E-2</v>
      </c>
      <c r="AL49" s="25" t="s">
        <v>13</v>
      </c>
      <c r="AM49" s="20"/>
      <c r="AN49" s="5"/>
      <c r="AO49" s="6"/>
      <c r="AP49" s="6"/>
      <c r="AQ49" s="6"/>
      <c r="AR49" s="6"/>
      <c r="AS49" s="6"/>
      <c r="AT49" s="29">
        <f t="shared" si="2"/>
        <v>4.4081660908397297E-2</v>
      </c>
      <c r="AU49" s="26" t="s">
        <v>14</v>
      </c>
      <c r="AV49" s="20"/>
      <c r="AW49" s="5"/>
      <c r="AX49" s="6"/>
      <c r="AY49" s="6"/>
      <c r="AZ49" s="6"/>
      <c r="BA49" s="6"/>
      <c r="BB49" s="6"/>
      <c r="BC49" s="29">
        <f t="shared" si="10"/>
        <v>4.4081660908397297E-2</v>
      </c>
      <c r="BD49" s="27" t="s">
        <v>15</v>
      </c>
      <c r="BE49" s="20"/>
      <c r="BF49" s="5"/>
      <c r="BG49" s="6"/>
      <c r="BH49" s="6"/>
      <c r="BI49" s="6"/>
      <c r="BJ49" s="6"/>
      <c r="BK49" s="6"/>
      <c r="BL49" s="29">
        <f t="shared" si="11"/>
        <v>4.4081660908397297E-2</v>
      </c>
      <c r="BM49" s="28" t="s">
        <v>16</v>
      </c>
      <c r="BN49" s="20"/>
      <c r="BO49" s="5"/>
      <c r="BP49" s="6"/>
      <c r="BQ49" s="6"/>
      <c r="BR49" s="6"/>
      <c r="BS49" s="6"/>
      <c r="BT49" s="6"/>
      <c r="BU49" s="29">
        <f t="shared" si="9"/>
        <v>4.4081660908397297E-2</v>
      </c>
    </row>
    <row r="50" spans="1:73">
      <c r="A50" s="4">
        <v>1996</v>
      </c>
      <c r="B50" s="19" t="s">
        <v>17</v>
      </c>
      <c r="C50" s="34">
        <f t="shared" si="3"/>
        <v>0.19230000000000003</v>
      </c>
      <c r="D50" s="36" t="s">
        <v>21</v>
      </c>
      <c r="E50" s="37">
        <v>2</v>
      </c>
      <c r="F50" s="37">
        <v>2</v>
      </c>
      <c r="G50" s="37">
        <v>3</v>
      </c>
      <c r="H50" s="37">
        <v>3</v>
      </c>
      <c r="I50" s="38">
        <v>1</v>
      </c>
      <c r="J50" s="39">
        <f t="shared" si="4"/>
        <v>0.51126068492676302</v>
      </c>
      <c r="K50" s="22" t="s">
        <v>10</v>
      </c>
      <c r="L50" s="20"/>
      <c r="M50" s="5"/>
      <c r="N50" s="6"/>
      <c r="O50" s="6"/>
      <c r="P50" s="6"/>
      <c r="Q50" s="6"/>
      <c r="R50" s="6"/>
      <c r="S50" s="29">
        <f t="shared" si="1"/>
        <v>4.4081660908397297E-2</v>
      </c>
      <c r="T50" s="23" t="s">
        <v>11</v>
      </c>
      <c r="U50" s="20"/>
      <c r="V50" s="5"/>
      <c r="W50" s="6"/>
      <c r="X50" s="6"/>
      <c r="Y50" s="6"/>
      <c r="Z50" s="6"/>
      <c r="AA50" s="6"/>
      <c r="AB50" s="29">
        <f t="shared" si="5"/>
        <v>4.4081660908397297E-2</v>
      </c>
      <c r="AC50" s="24" t="s">
        <v>12</v>
      </c>
      <c r="AD50" s="20"/>
      <c r="AE50" s="5"/>
      <c r="AF50" s="6"/>
      <c r="AG50" s="6"/>
      <c r="AH50" s="6"/>
      <c r="AI50" s="6"/>
      <c r="AJ50" s="6"/>
      <c r="AK50" s="29">
        <f t="shared" si="6"/>
        <v>4.4081660908397297E-2</v>
      </c>
      <c r="AL50" s="25" t="s">
        <v>13</v>
      </c>
      <c r="AM50" s="20"/>
      <c r="AN50" s="5"/>
      <c r="AO50" s="6"/>
      <c r="AP50" s="6"/>
      <c r="AQ50" s="6"/>
      <c r="AR50" s="6"/>
      <c r="AS50" s="6"/>
      <c r="AT50" s="29">
        <f t="shared" si="2"/>
        <v>4.4081660908397297E-2</v>
      </c>
      <c r="AU50" s="26" t="s">
        <v>14</v>
      </c>
      <c r="AV50" s="20"/>
      <c r="AW50" s="5"/>
      <c r="AX50" s="6"/>
      <c r="AY50" s="6"/>
      <c r="AZ50" s="6"/>
      <c r="BA50" s="6"/>
      <c r="BB50" s="6"/>
      <c r="BC50" s="29">
        <f t="shared" si="10"/>
        <v>4.4081660908397297E-2</v>
      </c>
      <c r="BD50" s="27" t="s">
        <v>15</v>
      </c>
      <c r="BE50" s="20"/>
      <c r="BF50" s="5"/>
      <c r="BG50" s="6"/>
      <c r="BH50" s="6"/>
      <c r="BI50" s="6"/>
      <c r="BJ50" s="6"/>
      <c r="BK50" s="6"/>
      <c r="BL50" s="29">
        <f t="shared" si="11"/>
        <v>4.4081660908397297E-2</v>
      </c>
      <c r="BM50" s="28" t="s">
        <v>16</v>
      </c>
      <c r="BN50" s="20"/>
      <c r="BO50" s="5"/>
      <c r="BP50" s="6"/>
      <c r="BQ50" s="6"/>
      <c r="BR50" s="6"/>
      <c r="BS50" s="6"/>
      <c r="BT50" s="6"/>
      <c r="BU50" s="29">
        <f t="shared" si="9"/>
        <v>4.4081660908397297E-2</v>
      </c>
    </row>
    <row r="51" spans="1:73">
      <c r="A51" s="4">
        <v>1997</v>
      </c>
      <c r="B51" s="19" t="s">
        <v>17</v>
      </c>
      <c r="C51" s="34">
        <f t="shared" si="3"/>
        <v>0.19230000000000003</v>
      </c>
      <c r="D51" s="36" t="s">
        <v>21</v>
      </c>
      <c r="E51" s="37">
        <v>2</v>
      </c>
      <c r="F51" s="37">
        <v>2</v>
      </c>
      <c r="G51" s="37">
        <v>3</v>
      </c>
      <c r="H51" s="37">
        <v>3</v>
      </c>
      <c r="I51" s="38">
        <v>1</v>
      </c>
      <c r="J51" s="39">
        <f t="shared" si="4"/>
        <v>0.51126068492676302</v>
      </c>
      <c r="K51" s="22" t="s">
        <v>10</v>
      </c>
      <c r="L51" s="20"/>
      <c r="M51" s="5"/>
      <c r="N51" s="6"/>
      <c r="O51" s="6"/>
      <c r="P51" s="6"/>
      <c r="Q51" s="6"/>
      <c r="R51" s="6"/>
      <c r="S51" s="29">
        <f t="shared" si="1"/>
        <v>4.4081660908397297E-2</v>
      </c>
      <c r="T51" s="23" t="s">
        <v>11</v>
      </c>
      <c r="U51" s="20"/>
      <c r="V51" s="5"/>
      <c r="W51" s="6"/>
      <c r="X51" s="6"/>
      <c r="Y51" s="6"/>
      <c r="Z51" s="6"/>
      <c r="AA51" s="6"/>
      <c r="AB51" s="29">
        <f t="shared" si="5"/>
        <v>4.4081660908397297E-2</v>
      </c>
      <c r="AC51" s="24" t="s">
        <v>12</v>
      </c>
      <c r="AD51" s="20"/>
      <c r="AE51" s="5"/>
      <c r="AF51" s="6"/>
      <c r="AG51" s="6"/>
      <c r="AH51" s="6"/>
      <c r="AI51" s="6"/>
      <c r="AJ51" s="6"/>
      <c r="AK51" s="29">
        <f t="shared" si="6"/>
        <v>4.4081660908397297E-2</v>
      </c>
      <c r="AL51" s="25" t="s">
        <v>13</v>
      </c>
      <c r="AM51" s="20"/>
      <c r="AN51" s="5"/>
      <c r="AO51" s="6"/>
      <c r="AP51" s="6"/>
      <c r="AQ51" s="6"/>
      <c r="AR51" s="6"/>
      <c r="AS51" s="6"/>
      <c r="AT51" s="29">
        <f t="shared" si="2"/>
        <v>4.4081660908397297E-2</v>
      </c>
      <c r="AU51" s="26" t="s">
        <v>14</v>
      </c>
      <c r="AV51" s="20"/>
      <c r="AW51" s="5"/>
      <c r="AX51" s="6"/>
      <c r="AY51" s="6"/>
      <c r="AZ51" s="6"/>
      <c r="BA51" s="6"/>
      <c r="BB51" s="6"/>
      <c r="BC51" s="29">
        <f t="shared" si="10"/>
        <v>4.4081660908397297E-2</v>
      </c>
      <c r="BD51" s="27" t="s">
        <v>15</v>
      </c>
      <c r="BE51" s="20"/>
      <c r="BF51" s="5"/>
      <c r="BG51" s="6"/>
      <c r="BH51" s="6"/>
      <c r="BI51" s="6"/>
      <c r="BJ51" s="6"/>
      <c r="BK51" s="6"/>
      <c r="BL51" s="29">
        <f t="shared" si="11"/>
        <v>4.4081660908397297E-2</v>
      </c>
      <c r="BM51" s="28" t="s">
        <v>16</v>
      </c>
      <c r="BN51" s="20"/>
      <c r="BO51" s="5"/>
      <c r="BP51" s="6"/>
      <c r="BQ51" s="6"/>
      <c r="BR51" s="6"/>
      <c r="BS51" s="6"/>
      <c r="BT51" s="6"/>
      <c r="BU51" s="29">
        <f t="shared" si="9"/>
        <v>4.4081660908397297E-2</v>
      </c>
    </row>
    <row r="52" spans="1:73">
      <c r="A52" s="4">
        <v>1998</v>
      </c>
      <c r="B52" s="19" t="s">
        <v>17</v>
      </c>
      <c r="C52" s="34">
        <f t="shared" si="3"/>
        <v>0.19230000000000003</v>
      </c>
      <c r="D52" s="36" t="s">
        <v>21</v>
      </c>
      <c r="E52" s="37">
        <v>2</v>
      </c>
      <c r="F52" s="37">
        <v>2</v>
      </c>
      <c r="G52" s="37">
        <v>3</v>
      </c>
      <c r="H52" s="37">
        <v>3</v>
      </c>
      <c r="I52" s="38">
        <v>1</v>
      </c>
      <c r="J52" s="39">
        <f t="shared" si="4"/>
        <v>0.51126068492676302</v>
      </c>
      <c r="K52" s="22" t="s">
        <v>10</v>
      </c>
      <c r="L52" s="20"/>
      <c r="M52" s="5"/>
      <c r="N52" s="6"/>
      <c r="O52" s="6"/>
      <c r="P52" s="6"/>
      <c r="Q52" s="6"/>
      <c r="R52" s="6"/>
      <c r="S52" s="29">
        <f t="shared" si="1"/>
        <v>4.4081660908397297E-2</v>
      </c>
      <c r="T52" s="23" t="s">
        <v>11</v>
      </c>
      <c r="U52" s="20"/>
      <c r="V52" s="5"/>
      <c r="W52" s="6"/>
      <c r="X52" s="6"/>
      <c r="Y52" s="6"/>
      <c r="Z52" s="6"/>
      <c r="AA52" s="6"/>
      <c r="AB52" s="29">
        <f t="shared" si="5"/>
        <v>4.4081660908397297E-2</v>
      </c>
      <c r="AC52" s="24" t="s">
        <v>12</v>
      </c>
      <c r="AD52" s="20"/>
      <c r="AE52" s="5"/>
      <c r="AF52" s="6"/>
      <c r="AG52" s="6"/>
      <c r="AH52" s="6"/>
      <c r="AI52" s="6"/>
      <c r="AJ52" s="6"/>
      <c r="AK52" s="29">
        <f t="shared" si="6"/>
        <v>4.4081660908397297E-2</v>
      </c>
      <c r="AL52" s="25" t="s">
        <v>13</v>
      </c>
      <c r="AM52" s="20"/>
      <c r="AN52" s="5"/>
      <c r="AO52" s="6"/>
      <c r="AP52" s="6"/>
      <c r="AQ52" s="6"/>
      <c r="AR52" s="6"/>
      <c r="AS52" s="6"/>
      <c r="AT52" s="29">
        <f t="shared" si="2"/>
        <v>4.4081660908397297E-2</v>
      </c>
      <c r="AU52" s="26" t="s">
        <v>14</v>
      </c>
      <c r="AV52" s="20"/>
      <c r="AW52" s="5"/>
      <c r="AX52" s="6"/>
      <c r="AY52" s="6"/>
      <c r="AZ52" s="6"/>
      <c r="BA52" s="6"/>
      <c r="BB52" s="6"/>
      <c r="BC52" s="29">
        <f t="shared" si="10"/>
        <v>4.4081660908397297E-2</v>
      </c>
      <c r="BD52" s="27" t="s">
        <v>15</v>
      </c>
      <c r="BE52" s="20"/>
      <c r="BF52" s="5"/>
      <c r="BG52" s="6"/>
      <c r="BH52" s="6"/>
      <c r="BI52" s="6"/>
      <c r="BJ52" s="6"/>
      <c r="BK52" s="6"/>
      <c r="BL52" s="29">
        <f t="shared" si="11"/>
        <v>4.4081660908397297E-2</v>
      </c>
      <c r="BM52" s="28" t="s">
        <v>16</v>
      </c>
      <c r="BN52" s="20"/>
      <c r="BO52" s="5"/>
      <c r="BP52" s="6"/>
      <c r="BQ52" s="6"/>
      <c r="BR52" s="6"/>
      <c r="BS52" s="6"/>
      <c r="BT52" s="6"/>
      <c r="BU52" s="29">
        <f t="shared" si="9"/>
        <v>4.4081660908397297E-2</v>
      </c>
    </row>
    <row r="53" spans="1:73">
      <c r="A53" s="4">
        <v>1999</v>
      </c>
      <c r="B53" s="19" t="s">
        <v>17</v>
      </c>
      <c r="C53" s="34">
        <f t="shared" si="3"/>
        <v>0.19230000000000003</v>
      </c>
      <c r="D53" s="36" t="s">
        <v>21</v>
      </c>
      <c r="E53" s="37">
        <v>2</v>
      </c>
      <c r="F53" s="37">
        <v>2</v>
      </c>
      <c r="G53" s="37">
        <v>3</v>
      </c>
      <c r="H53" s="37">
        <v>3</v>
      </c>
      <c r="I53" s="38">
        <v>1</v>
      </c>
      <c r="J53" s="39">
        <f t="shared" si="4"/>
        <v>0.51126068492676302</v>
      </c>
      <c r="K53" s="22" t="s">
        <v>10</v>
      </c>
      <c r="L53" s="20"/>
      <c r="M53" s="5"/>
      <c r="N53" s="6"/>
      <c r="O53" s="6"/>
      <c r="P53" s="6"/>
      <c r="Q53" s="6"/>
      <c r="R53" s="6"/>
      <c r="S53" s="29">
        <f t="shared" si="1"/>
        <v>4.4081660908397297E-2</v>
      </c>
      <c r="T53" s="23" t="s">
        <v>11</v>
      </c>
      <c r="U53" s="20"/>
      <c r="V53" s="5"/>
      <c r="W53" s="6"/>
      <c r="X53" s="6"/>
      <c r="Y53" s="6"/>
      <c r="Z53" s="6"/>
      <c r="AA53" s="6"/>
      <c r="AB53" s="29">
        <f t="shared" si="5"/>
        <v>4.4081660908397297E-2</v>
      </c>
      <c r="AC53" s="24" t="s">
        <v>12</v>
      </c>
      <c r="AD53" s="20"/>
      <c r="AE53" s="5"/>
      <c r="AF53" s="6"/>
      <c r="AG53" s="6"/>
      <c r="AH53" s="6"/>
      <c r="AI53" s="6"/>
      <c r="AJ53" s="6"/>
      <c r="AK53" s="29">
        <f t="shared" si="6"/>
        <v>4.4081660908397297E-2</v>
      </c>
      <c r="AL53" s="25" t="s">
        <v>13</v>
      </c>
      <c r="AM53" s="20"/>
      <c r="AN53" s="5"/>
      <c r="AO53" s="6"/>
      <c r="AP53" s="6"/>
      <c r="AQ53" s="6"/>
      <c r="AR53" s="6"/>
      <c r="AS53" s="6"/>
      <c r="AT53" s="29">
        <f t="shared" si="2"/>
        <v>4.4081660908397297E-2</v>
      </c>
      <c r="AU53" s="26" t="s">
        <v>14</v>
      </c>
      <c r="AV53" s="20"/>
      <c r="AW53" s="5"/>
      <c r="AX53" s="6"/>
      <c r="AY53" s="6"/>
      <c r="AZ53" s="6"/>
      <c r="BA53" s="6"/>
      <c r="BB53" s="6"/>
      <c r="BC53" s="29">
        <f t="shared" si="10"/>
        <v>4.4081660908397297E-2</v>
      </c>
      <c r="BD53" s="27" t="s">
        <v>15</v>
      </c>
      <c r="BE53" s="20"/>
      <c r="BF53" s="5"/>
      <c r="BG53" s="6"/>
      <c r="BH53" s="6"/>
      <c r="BI53" s="6"/>
      <c r="BJ53" s="6"/>
      <c r="BK53" s="6"/>
      <c r="BL53" s="29">
        <f t="shared" si="11"/>
        <v>4.4081660908397297E-2</v>
      </c>
      <c r="BM53" s="28" t="s">
        <v>16</v>
      </c>
      <c r="BN53" s="20"/>
      <c r="BO53" s="5"/>
      <c r="BP53" s="6"/>
      <c r="BQ53" s="6"/>
      <c r="BR53" s="6"/>
      <c r="BS53" s="6"/>
      <c r="BT53" s="6"/>
      <c r="BU53" s="29">
        <f t="shared" si="9"/>
        <v>4.4081660908397297E-2</v>
      </c>
    </row>
    <row r="54" spans="1:73">
      <c r="A54" s="4">
        <v>2000</v>
      </c>
      <c r="B54" s="19" t="s">
        <v>17</v>
      </c>
      <c r="C54" s="34">
        <f t="shared" si="3"/>
        <v>0.19230000000000003</v>
      </c>
      <c r="D54" s="36" t="s">
        <v>21</v>
      </c>
      <c r="E54" s="37">
        <v>2</v>
      </c>
      <c r="F54" s="37">
        <v>2</v>
      </c>
      <c r="G54" s="37">
        <v>3</v>
      </c>
      <c r="H54" s="37">
        <v>3</v>
      </c>
      <c r="I54" s="38">
        <v>1</v>
      </c>
      <c r="J54" s="39">
        <f t="shared" si="4"/>
        <v>0.51126068492676302</v>
      </c>
      <c r="K54" s="22" t="s">
        <v>10</v>
      </c>
      <c r="L54" s="20"/>
      <c r="M54" s="5"/>
      <c r="N54" s="6"/>
      <c r="O54" s="6"/>
      <c r="P54" s="6"/>
      <c r="Q54" s="6"/>
      <c r="R54" s="6"/>
      <c r="S54" s="29">
        <f t="shared" si="1"/>
        <v>4.4081660908397297E-2</v>
      </c>
      <c r="T54" s="23" t="s">
        <v>11</v>
      </c>
      <c r="U54" s="20"/>
      <c r="V54" s="5"/>
      <c r="W54" s="6"/>
      <c r="X54" s="6"/>
      <c r="Y54" s="6"/>
      <c r="Z54" s="6"/>
      <c r="AA54" s="6"/>
      <c r="AB54" s="29">
        <f t="shared" si="5"/>
        <v>4.4081660908397297E-2</v>
      </c>
      <c r="AC54" s="24" t="s">
        <v>12</v>
      </c>
      <c r="AD54" s="20"/>
      <c r="AE54" s="5"/>
      <c r="AF54" s="6"/>
      <c r="AG54" s="6"/>
      <c r="AH54" s="6"/>
      <c r="AI54" s="6"/>
      <c r="AJ54" s="6"/>
      <c r="AK54" s="29">
        <f t="shared" si="6"/>
        <v>4.4081660908397297E-2</v>
      </c>
      <c r="AL54" s="25" t="s">
        <v>13</v>
      </c>
      <c r="AM54" s="20"/>
      <c r="AN54" s="5"/>
      <c r="AO54" s="6"/>
      <c r="AP54" s="6"/>
      <c r="AQ54" s="6"/>
      <c r="AR54" s="6"/>
      <c r="AS54" s="6"/>
      <c r="AT54" s="29">
        <f t="shared" si="2"/>
        <v>4.4081660908397297E-2</v>
      </c>
      <c r="AU54" s="26" t="s">
        <v>14</v>
      </c>
      <c r="AV54" s="20"/>
      <c r="AW54" s="5"/>
      <c r="AX54" s="6"/>
      <c r="AY54" s="6"/>
      <c r="AZ54" s="6"/>
      <c r="BA54" s="6"/>
      <c r="BB54" s="6"/>
      <c r="BC54" s="29">
        <f t="shared" si="10"/>
        <v>4.4081660908397297E-2</v>
      </c>
      <c r="BD54" s="27" t="s">
        <v>15</v>
      </c>
      <c r="BE54" s="20"/>
      <c r="BF54" s="5"/>
      <c r="BG54" s="6"/>
      <c r="BH54" s="6"/>
      <c r="BI54" s="6"/>
      <c r="BJ54" s="6"/>
      <c r="BK54" s="6"/>
      <c r="BL54" s="29">
        <f t="shared" si="11"/>
        <v>4.4081660908397297E-2</v>
      </c>
      <c r="BM54" s="28" t="s">
        <v>16</v>
      </c>
      <c r="BN54" s="20"/>
      <c r="BO54" s="5"/>
      <c r="BP54" s="6"/>
      <c r="BQ54" s="6"/>
      <c r="BR54" s="6"/>
      <c r="BS54" s="6"/>
      <c r="BT54" s="6"/>
      <c r="BU54" s="29">
        <f t="shared" si="9"/>
        <v>4.4081660908397297E-2</v>
      </c>
    </row>
    <row r="55" spans="1:73">
      <c r="A55" s="4">
        <v>2001</v>
      </c>
      <c r="B55" s="19" t="s">
        <v>17</v>
      </c>
      <c r="C55" s="34">
        <f t="shared" si="3"/>
        <v>0.19230000000000003</v>
      </c>
      <c r="D55" s="36" t="s">
        <v>21</v>
      </c>
      <c r="E55" s="37">
        <v>2</v>
      </c>
      <c r="F55" s="37">
        <v>2</v>
      </c>
      <c r="G55" s="37">
        <v>3</v>
      </c>
      <c r="H55" s="37">
        <v>3</v>
      </c>
      <c r="I55" s="38">
        <v>1</v>
      </c>
      <c r="J55" s="39">
        <f t="shared" si="4"/>
        <v>0.51126068492676302</v>
      </c>
      <c r="K55" s="22" t="s">
        <v>10</v>
      </c>
      <c r="L55" s="20"/>
      <c r="M55" s="5"/>
      <c r="N55" s="6"/>
      <c r="O55" s="6"/>
      <c r="P55" s="6"/>
      <c r="Q55" s="6"/>
      <c r="R55" s="6"/>
      <c r="S55" s="29">
        <f t="shared" si="1"/>
        <v>4.4081660908397297E-2</v>
      </c>
      <c r="T55" s="23" t="s">
        <v>11</v>
      </c>
      <c r="U55" s="20"/>
      <c r="V55" s="5"/>
      <c r="W55" s="6"/>
      <c r="X55" s="6"/>
      <c r="Y55" s="6"/>
      <c r="Z55" s="6"/>
      <c r="AA55" s="6"/>
      <c r="AB55" s="29">
        <f t="shared" si="5"/>
        <v>4.4081660908397297E-2</v>
      </c>
      <c r="AC55" s="24" t="s">
        <v>12</v>
      </c>
      <c r="AD55" s="20"/>
      <c r="AE55" s="5"/>
      <c r="AF55" s="6"/>
      <c r="AG55" s="6"/>
      <c r="AH55" s="6"/>
      <c r="AI55" s="6"/>
      <c r="AJ55" s="6"/>
      <c r="AK55" s="29">
        <f t="shared" si="6"/>
        <v>4.4081660908397297E-2</v>
      </c>
      <c r="AL55" s="25" t="s">
        <v>13</v>
      </c>
      <c r="AM55" s="20"/>
      <c r="AN55" s="5"/>
      <c r="AO55" s="6"/>
      <c r="AP55" s="6"/>
      <c r="AQ55" s="6"/>
      <c r="AR55" s="6"/>
      <c r="AS55" s="6"/>
      <c r="AT55" s="29">
        <f t="shared" si="2"/>
        <v>4.4081660908397297E-2</v>
      </c>
      <c r="AU55" s="26" t="s">
        <v>14</v>
      </c>
      <c r="AV55" s="20"/>
      <c r="AW55" s="5"/>
      <c r="AX55" s="6"/>
      <c r="AY55" s="6"/>
      <c r="AZ55" s="6"/>
      <c r="BA55" s="6"/>
      <c r="BB55" s="6"/>
      <c r="BC55" s="29">
        <f t="shared" si="10"/>
        <v>4.4081660908397297E-2</v>
      </c>
      <c r="BD55" s="27" t="s">
        <v>15</v>
      </c>
      <c r="BE55" s="20"/>
      <c r="BF55" s="5"/>
      <c r="BG55" s="6"/>
      <c r="BH55" s="6"/>
      <c r="BI55" s="6"/>
      <c r="BJ55" s="6"/>
      <c r="BK55" s="6"/>
      <c r="BL55" s="29">
        <f t="shared" si="11"/>
        <v>4.4081660908397297E-2</v>
      </c>
      <c r="BM55" s="28" t="s">
        <v>16</v>
      </c>
      <c r="BN55" s="20"/>
      <c r="BO55" s="5"/>
      <c r="BP55" s="6"/>
      <c r="BQ55" s="6"/>
      <c r="BR55" s="6"/>
      <c r="BS55" s="6"/>
      <c r="BT55" s="6"/>
      <c r="BU55" s="29">
        <f t="shared" si="9"/>
        <v>4.4081660908397297E-2</v>
      </c>
    </row>
    <row r="56" spans="1:73">
      <c r="A56" s="4">
        <v>2002</v>
      </c>
      <c r="B56" s="19" t="s">
        <v>17</v>
      </c>
      <c r="C56" s="34">
        <f t="shared" si="3"/>
        <v>0.19230000000000003</v>
      </c>
      <c r="D56" s="36" t="s">
        <v>21</v>
      </c>
      <c r="E56" s="37">
        <v>2</v>
      </c>
      <c r="F56" s="37">
        <v>2</v>
      </c>
      <c r="G56" s="37">
        <v>3</v>
      </c>
      <c r="H56" s="37">
        <v>3</v>
      </c>
      <c r="I56" s="38">
        <v>1</v>
      </c>
      <c r="J56" s="39">
        <f t="shared" si="4"/>
        <v>0.51126068492676302</v>
      </c>
      <c r="K56" s="22" t="s">
        <v>10</v>
      </c>
      <c r="L56" s="20"/>
      <c r="M56" s="5"/>
      <c r="N56" s="6"/>
      <c r="O56" s="6"/>
      <c r="P56" s="6"/>
      <c r="Q56" s="6"/>
      <c r="R56" s="6"/>
      <c r="S56" s="29">
        <f t="shared" si="1"/>
        <v>4.4081660908397297E-2</v>
      </c>
      <c r="T56" s="23" t="s">
        <v>11</v>
      </c>
      <c r="U56" s="20"/>
      <c r="V56" s="5"/>
      <c r="W56" s="6"/>
      <c r="X56" s="6"/>
      <c r="Y56" s="6"/>
      <c r="Z56" s="6"/>
      <c r="AA56" s="6"/>
      <c r="AB56" s="29">
        <f t="shared" si="5"/>
        <v>4.4081660908397297E-2</v>
      </c>
      <c r="AC56" s="24" t="s">
        <v>12</v>
      </c>
      <c r="AD56" s="20"/>
      <c r="AE56" s="5"/>
      <c r="AF56" s="6"/>
      <c r="AG56" s="6"/>
      <c r="AH56" s="6"/>
      <c r="AI56" s="6"/>
      <c r="AJ56" s="6"/>
      <c r="AK56" s="29">
        <f t="shared" si="6"/>
        <v>4.4081660908397297E-2</v>
      </c>
      <c r="AL56" s="25" t="s">
        <v>13</v>
      </c>
      <c r="AM56" s="20"/>
      <c r="AN56" s="5"/>
      <c r="AO56" s="6"/>
      <c r="AP56" s="6"/>
      <c r="AQ56" s="6"/>
      <c r="AR56" s="6"/>
      <c r="AS56" s="6"/>
      <c r="AT56" s="29">
        <f t="shared" si="2"/>
        <v>4.4081660908397297E-2</v>
      </c>
      <c r="AU56" s="26" t="s">
        <v>14</v>
      </c>
      <c r="AV56" s="20"/>
      <c r="AW56" s="5"/>
      <c r="AX56" s="6"/>
      <c r="AY56" s="6"/>
      <c r="AZ56" s="6"/>
      <c r="BA56" s="6"/>
      <c r="BB56" s="6"/>
      <c r="BC56" s="29">
        <f t="shared" si="10"/>
        <v>4.4081660908397297E-2</v>
      </c>
      <c r="BD56" s="27" t="s">
        <v>15</v>
      </c>
      <c r="BE56" s="20"/>
      <c r="BF56" s="5"/>
      <c r="BG56" s="6"/>
      <c r="BH56" s="6"/>
      <c r="BI56" s="6"/>
      <c r="BJ56" s="6"/>
      <c r="BK56" s="6"/>
      <c r="BL56" s="29">
        <f t="shared" si="11"/>
        <v>4.4081660908397297E-2</v>
      </c>
      <c r="BM56" s="28" t="s">
        <v>16</v>
      </c>
      <c r="BN56" s="20"/>
      <c r="BO56" s="5"/>
      <c r="BP56" s="6"/>
      <c r="BQ56" s="6"/>
      <c r="BR56" s="6"/>
      <c r="BS56" s="6"/>
      <c r="BT56" s="6"/>
      <c r="BU56" s="29">
        <f t="shared" si="9"/>
        <v>4.4081660908397297E-2</v>
      </c>
    </row>
    <row r="57" spans="1:73">
      <c r="A57" s="4">
        <v>2003</v>
      </c>
      <c r="B57" s="19" t="s">
        <v>17</v>
      </c>
      <c r="C57" s="34">
        <f t="shared" si="3"/>
        <v>0.19230000000000003</v>
      </c>
      <c r="D57" s="36" t="s">
        <v>21</v>
      </c>
      <c r="E57" s="37">
        <v>2</v>
      </c>
      <c r="F57" s="37">
        <v>2</v>
      </c>
      <c r="G57" s="37">
        <v>3</v>
      </c>
      <c r="H57" s="37">
        <v>3</v>
      </c>
      <c r="I57" s="38">
        <v>1</v>
      </c>
      <c r="J57" s="39">
        <f t="shared" si="4"/>
        <v>0.51126068492676302</v>
      </c>
      <c r="K57" s="22" t="s">
        <v>10</v>
      </c>
      <c r="L57" s="20"/>
      <c r="M57" s="5"/>
      <c r="N57" s="6"/>
      <c r="O57" s="6"/>
      <c r="P57" s="6"/>
      <c r="Q57" s="6"/>
      <c r="R57" s="6"/>
      <c r="S57" s="29">
        <f t="shared" si="1"/>
        <v>4.4081660908397297E-2</v>
      </c>
      <c r="T57" s="23" t="s">
        <v>11</v>
      </c>
      <c r="U57" s="20"/>
      <c r="V57" s="5"/>
      <c r="W57" s="6"/>
      <c r="X57" s="6"/>
      <c r="Y57" s="6"/>
      <c r="Z57" s="6"/>
      <c r="AA57" s="6"/>
      <c r="AB57" s="29">
        <f t="shared" si="5"/>
        <v>4.4081660908397297E-2</v>
      </c>
      <c r="AC57" s="24" t="s">
        <v>12</v>
      </c>
      <c r="AD57" s="20"/>
      <c r="AE57" s="5"/>
      <c r="AF57" s="6"/>
      <c r="AG57" s="6"/>
      <c r="AH57" s="6"/>
      <c r="AI57" s="6"/>
      <c r="AJ57" s="6"/>
      <c r="AK57" s="29">
        <f t="shared" si="6"/>
        <v>4.4081660908397297E-2</v>
      </c>
      <c r="AL57" s="25" t="s">
        <v>13</v>
      </c>
      <c r="AM57" s="20"/>
      <c r="AN57" s="5"/>
      <c r="AO57" s="6"/>
      <c r="AP57" s="6"/>
      <c r="AQ57" s="6"/>
      <c r="AR57" s="6"/>
      <c r="AS57" s="6"/>
      <c r="AT57" s="29">
        <f t="shared" si="2"/>
        <v>4.4081660908397297E-2</v>
      </c>
      <c r="AU57" s="26" t="s">
        <v>14</v>
      </c>
      <c r="AV57" s="20"/>
      <c r="AW57" s="5"/>
      <c r="AX57" s="6"/>
      <c r="AY57" s="6"/>
      <c r="AZ57" s="6"/>
      <c r="BA57" s="6"/>
      <c r="BB57" s="6"/>
      <c r="BC57" s="29">
        <f t="shared" si="10"/>
        <v>4.4081660908397297E-2</v>
      </c>
      <c r="BD57" s="27" t="s">
        <v>15</v>
      </c>
      <c r="BE57" s="20"/>
      <c r="BF57" s="5"/>
      <c r="BG57" s="6"/>
      <c r="BH57" s="6"/>
      <c r="BI57" s="6"/>
      <c r="BJ57" s="6"/>
      <c r="BK57" s="6"/>
      <c r="BL57" s="29">
        <f t="shared" si="11"/>
        <v>4.4081660908397297E-2</v>
      </c>
      <c r="BM57" s="28" t="s">
        <v>16</v>
      </c>
      <c r="BN57" s="20"/>
      <c r="BO57" s="5"/>
      <c r="BP57" s="6"/>
      <c r="BQ57" s="6"/>
      <c r="BR57" s="6"/>
      <c r="BS57" s="6"/>
      <c r="BT57" s="6"/>
      <c r="BU57" s="29">
        <f t="shared" si="9"/>
        <v>4.4081660908397297E-2</v>
      </c>
    </row>
    <row r="58" spans="1:73">
      <c r="A58" s="4">
        <v>2004</v>
      </c>
      <c r="B58" s="19" t="s">
        <v>17</v>
      </c>
      <c r="C58" s="34">
        <f t="shared" si="3"/>
        <v>0.19230000000000003</v>
      </c>
      <c r="D58" s="36" t="s">
        <v>21</v>
      </c>
      <c r="E58" s="37">
        <v>2</v>
      </c>
      <c r="F58" s="37">
        <v>2</v>
      </c>
      <c r="G58" s="37">
        <v>3</v>
      </c>
      <c r="H58" s="37">
        <v>3</v>
      </c>
      <c r="I58" s="38">
        <v>1</v>
      </c>
      <c r="J58" s="39">
        <f t="shared" si="4"/>
        <v>0.51126068492676302</v>
      </c>
      <c r="K58" s="22" t="s">
        <v>10</v>
      </c>
      <c r="L58" s="20"/>
      <c r="M58" s="5"/>
      <c r="N58" s="6"/>
      <c r="O58" s="6"/>
      <c r="P58" s="6"/>
      <c r="Q58" s="6"/>
      <c r="R58" s="6"/>
      <c r="S58" s="29">
        <f t="shared" si="1"/>
        <v>4.4081660908397297E-2</v>
      </c>
      <c r="T58" s="23" t="s">
        <v>11</v>
      </c>
      <c r="U58" s="20"/>
      <c r="V58" s="5"/>
      <c r="W58" s="6"/>
      <c r="X58" s="6"/>
      <c r="Y58" s="6"/>
      <c r="Z58" s="6"/>
      <c r="AA58" s="6"/>
      <c r="AB58" s="29">
        <f t="shared" si="5"/>
        <v>4.4081660908397297E-2</v>
      </c>
      <c r="AC58" s="24" t="s">
        <v>12</v>
      </c>
      <c r="AD58" s="20"/>
      <c r="AE58" s="5"/>
      <c r="AF58" s="6"/>
      <c r="AG58" s="6"/>
      <c r="AH58" s="6"/>
      <c r="AI58" s="6"/>
      <c r="AJ58" s="6"/>
      <c r="AK58" s="29">
        <f t="shared" si="6"/>
        <v>4.4081660908397297E-2</v>
      </c>
      <c r="AL58" s="25" t="s">
        <v>13</v>
      </c>
      <c r="AM58" s="20"/>
      <c r="AN58" s="5"/>
      <c r="AO58" s="6"/>
      <c r="AP58" s="6"/>
      <c r="AQ58" s="6"/>
      <c r="AR58" s="6"/>
      <c r="AS58" s="6"/>
      <c r="AT58" s="29">
        <f t="shared" si="2"/>
        <v>4.4081660908397297E-2</v>
      </c>
      <c r="AU58" s="26" t="s">
        <v>14</v>
      </c>
      <c r="AV58" s="20"/>
      <c r="AW58" s="5"/>
      <c r="AX58" s="6"/>
      <c r="AY58" s="6"/>
      <c r="AZ58" s="6"/>
      <c r="BA58" s="6"/>
      <c r="BB58" s="6"/>
      <c r="BC58" s="29">
        <f t="shared" si="10"/>
        <v>4.4081660908397297E-2</v>
      </c>
      <c r="BD58" s="27" t="s">
        <v>15</v>
      </c>
      <c r="BE58" s="20"/>
      <c r="BF58" s="5"/>
      <c r="BG58" s="6"/>
      <c r="BH58" s="6"/>
      <c r="BI58" s="6"/>
      <c r="BJ58" s="6"/>
      <c r="BK58" s="6"/>
      <c r="BL58" s="29">
        <f t="shared" si="11"/>
        <v>4.4081660908397297E-2</v>
      </c>
      <c r="BM58" s="28" t="s">
        <v>16</v>
      </c>
      <c r="BN58" s="20"/>
      <c r="BO58" s="5"/>
      <c r="BP58" s="6"/>
      <c r="BQ58" s="6"/>
      <c r="BR58" s="6"/>
      <c r="BS58" s="6"/>
      <c r="BT58" s="6"/>
      <c r="BU58" s="29">
        <f t="shared" si="9"/>
        <v>4.4081660908397297E-2</v>
      </c>
    </row>
    <row r="59" spans="1:73">
      <c r="A59" s="4">
        <v>2005</v>
      </c>
      <c r="B59" s="19" t="s">
        <v>17</v>
      </c>
      <c r="C59" s="34">
        <f t="shared" si="3"/>
        <v>0.19230000000000003</v>
      </c>
      <c r="D59" s="36" t="s">
        <v>21</v>
      </c>
      <c r="E59" s="37">
        <v>2</v>
      </c>
      <c r="F59" s="37">
        <v>2</v>
      </c>
      <c r="G59" s="37">
        <v>3</v>
      </c>
      <c r="H59" s="37">
        <v>3</v>
      </c>
      <c r="I59" s="38">
        <v>1</v>
      </c>
      <c r="J59" s="39">
        <f t="shared" si="4"/>
        <v>0.51126068492676302</v>
      </c>
      <c r="K59" s="22" t="s">
        <v>10</v>
      </c>
      <c r="L59" s="20"/>
      <c r="M59" s="5"/>
      <c r="N59" s="6"/>
      <c r="O59" s="6"/>
      <c r="P59" s="6"/>
      <c r="Q59" s="6"/>
      <c r="R59" s="6"/>
      <c r="S59" s="29">
        <f t="shared" si="1"/>
        <v>4.4081660908397297E-2</v>
      </c>
      <c r="T59" s="23" t="s">
        <v>11</v>
      </c>
      <c r="U59" s="20"/>
      <c r="V59" s="5"/>
      <c r="W59" s="6"/>
      <c r="X59" s="6"/>
      <c r="Y59" s="6"/>
      <c r="Z59" s="6"/>
      <c r="AA59" s="6"/>
      <c r="AB59" s="29">
        <f t="shared" si="5"/>
        <v>4.4081660908397297E-2</v>
      </c>
      <c r="AC59" s="24" t="s">
        <v>12</v>
      </c>
      <c r="AD59" s="20"/>
      <c r="AE59" s="5"/>
      <c r="AF59" s="6"/>
      <c r="AG59" s="6"/>
      <c r="AH59" s="6"/>
      <c r="AI59" s="6"/>
      <c r="AJ59" s="6"/>
      <c r="AK59" s="29">
        <f t="shared" si="6"/>
        <v>4.4081660908397297E-2</v>
      </c>
      <c r="AL59" s="25" t="s">
        <v>13</v>
      </c>
      <c r="AM59" s="20"/>
      <c r="AN59" s="5"/>
      <c r="AO59" s="6"/>
      <c r="AP59" s="6"/>
      <c r="AQ59" s="6"/>
      <c r="AR59" s="6"/>
      <c r="AS59" s="6"/>
      <c r="AT59" s="29">
        <f t="shared" si="2"/>
        <v>4.4081660908397297E-2</v>
      </c>
      <c r="AU59" s="26" t="s">
        <v>14</v>
      </c>
      <c r="AV59" s="20"/>
      <c r="AW59" s="5"/>
      <c r="AX59" s="6"/>
      <c r="AY59" s="6"/>
      <c r="AZ59" s="6"/>
      <c r="BA59" s="6"/>
      <c r="BB59" s="6"/>
      <c r="BC59" s="29">
        <f t="shared" si="10"/>
        <v>4.4081660908397297E-2</v>
      </c>
      <c r="BD59" s="27" t="s">
        <v>15</v>
      </c>
      <c r="BE59" s="20"/>
      <c r="BF59" s="5"/>
      <c r="BG59" s="6"/>
      <c r="BH59" s="6"/>
      <c r="BI59" s="6"/>
      <c r="BJ59" s="6"/>
      <c r="BK59" s="6"/>
      <c r="BL59" s="29">
        <f t="shared" si="11"/>
        <v>4.4081660908397297E-2</v>
      </c>
      <c r="BM59" s="28" t="s">
        <v>16</v>
      </c>
      <c r="BN59" s="20"/>
      <c r="BO59" s="5"/>
      <c r="BP59" s="6"/>
      <c r="BQ59" s="6"/>
      <c r="BR59" s="6"/>
      <c r="BS59" s="6"/>
      <c r="BT59" s="6"/>
      <c r="BU59" s="29">
        <f t="shared" si="9"/>
        <v>4.4081660908397297E-2</v>
      </c>
    </row>
    <row r="60" spans="1:73">
      <c r="A60" s="4">
        <v>2006</v>
      </c>
      <c r="B60" s="19" t="s">
        <v>17</v>
      </c>
      <c r="C60" s="34">
        <f t="shared" si="3"/>
        <v>0.19230000000000003</v>
      </c>
      <c r="D60" s="36" t="s">
        <v>21</v>
      </c>
      <c r="E60" s="37">
        <v>2</v>
      </c>
      <c r="F60" s="37">
        <v>2</v>
      </c>
      <c r="G60" s="37">
        <v>3</v>
      </c>
      <c r="H60" s="37">
        <v>3</v>
      </c>
      <c r="I60" s="38">
        <v>1</v>
      </c>
      <c r="J60" s="39">
        <f t="shared" si="4"/>
        <v>0.51126068492676302</v>
      </c>
      <c r="K60" s="22" t="s">
        <v>10</v>
      </c>
      <c r="L60" s="20"/>
      <c r="M60" s="5"/>
      <c r="N60" s="6"/>
      <c r="O60" s="6"/>
      <c r="P60" s="6"/>
      <c r="Q60" s="6"/>
      <c r="R60" s="6"/>
      <c r="S60" s="29">
        <f t="shared" si="1"/>
        <v>4.4081660908397297E-2</v>
      </c>
      <c r="T60" s="23" t="s">
        <v>11</v>
      </c>
      <c r="U60" s="20"/>
      <c r="V60" s="5"/>
      <c r="W60" s="6"/>
      <c r="X60" s="6"/>
      <c r="Y60" s="6"/>
      <c r="Z60" s="6"/>
      <c r="AA60" s="6"/>
      <c r="AB60" s="29">
        <f t="shared" si="5"/>
        <v>4.4081660908397297E-2</v>
      </c>
      <c r="AC60" s="24" t="s">
        <v>12</v>
      </c>
      <c r="AD60" s="20"/>
      <c r="AE60" s="5"/>
      <c r="AF60" s="6"/>
      <c r="AG60" s="6"/>
      <c r="AH60" s="6"/>
      <c r="AI60" s="6"/>
      <c r="AJ60" s="6"/>
      <c r="AK60" s="29">
        <f t="shared" si="6"/>
        <v>4.4081660908397297E-2</v>
      </c>
      <c r="AL60" s="25" t="s">
        <v>13</v>
      </c>
      <c r="AM60" s="20"/>
      <c r="AN60" s="5"/>
      <c r="AO60" s="6"/>
      <c r="AP60" s="6"/>
      <c r="AQ60" s="6"/>
      <c r="AR60" s="6"/>
      <c r="AS60" s="6"/>
      <c r="AT60" s="29">
        <f t="shared" si="2"/>
        <v>4.4081660908397297E-2</v>
      </c>
      <c r="AU60" s="26" t="s">
        <v>14</v>
      </c>
      <c r="AV60" s="20"/>
      <c r="AW60" s="5"/>
      <c r="AX60" s="6"/>
      <c r="AY60" s="6"/>
      <c r="AZ60" s="6"/>
      <c r="BA60" s="6"/>
      <c r="BB60" s="6"/>
      <c r="BC60" s="29">
        <f t="shared" si="10"/>
        <v>4.4081660908397297E-2</v>
      </c>
      <c r="BD60" s="27" t="s">
        <v>15</v>
      </c>
      <c r="BE60" s="20"/>
      <c r="BF60" s="5"/>
      <c r="BG60" s="6"/>
      <c r="BH60" s="6"/>
      <c r="BI60" s="6"/>
      <c r="BJ60" s="6"/>
      <c r="BK60" s="6"/>
      <c r="BL60" s="29">
        <f t="shared" si="11"/>
        <v>4.4081660908397297E-2</v>
      </c>
      <c r="BM60" s="28" t="s">
        <v>16</v>
      </c>
      <c r="BN60" s="20"/>
      <c r="BO60" s="5"/>
      <c r="BP60" s="6"/>
      <c r="BQ60" s="6"/>
      <c r="BR60" s="6"/>
      <c r="BS60" s="6"/>
      <c r="BT60" s="6"/>
      <c r="BU60" s="29">
        <f t="shared" si="9"/>
        <v>4.4081660908397297E-2</v>
      </c>
    </row>
    <row r="61" spans="1:73">
      <c r="A61" s="4">
        <v>2007</v>
      </c>
      <c r="B61" s="19" t="s">
        <v>17</v>
      </c>
      <c r="C61" s="34">
        <f t="shared" si="3"/>
        <v>0.19230000000000003</v>
      </c>
      <c r="D61" s="36" t="s">
        <v>21</v>
      </c>
      <c r="E61" s="37">
        <v>2</v>
      </c>
      <c r="F61" s="37">
        <v>2</v>
      </c>
      <c r="G61" s="37">
        <v>3</v>
      </c>
      <c r="H61" s="37">
        <v>3</v>
      </c>
      <c r="I61" s="38">
        <v>1</v>
      </c>
      <c r="J61" s="39">
        <f t="shared" si="4"/>
        <v>0.51126068492676302</v>
      </c>
      <c r="K61" s="22" t="s">
        <v>10</v>
      </c>
      <c r="L61" s="20"/>
      <c r="M61" s="5"/>
      <c r="N61" s="6"/>
      <c r="O61" s="6"/>
      <c r="P61" s="6"/>
      <c r="Q61" s="6"/>
      <c r="R61" s="6"/>
      <c r="S61" s="29">
        <f t="shared" si="1"/>
        <v>4.4081660908397297E-2</v>
      </c>
      <c r="T61" s="23" t="s">
        <v>11</v>
      </c>
      <c r="U61" s="20"/>
      <c r="V61" s="5"/>
      <c r="W61" s="6"/>
      <c r="X61" s="6"/>
      <c r="Y61" s="6"/>
      <c r="Z61" s="6"/>
      <c r="AA61" s="6"/>
      <c r="AB61" s="29">
        <f t="shared" si="5"/>
        <v>4.4081660908397297E-2</v>
      </c>
      <c r="AC61" s="24" t="s">
        <v>12</v>
      </c>
      <c r="AD61" s="20"/>
      <c r="AE61" s="5"/>
      <c r="AF61" s="6"/>
      <c r="AG61" s="6"/>
      <c r="AH61" s="6"/>
      <c r="AI61" s="6"/>
      <c r="AJ61" s="6"/>
      <c r="AK61" s="29">
        <f t="shared" si="6"/>
        <v>4.4081660908397297E-2</v>
      </c>
      <c r="AL61" s="25" t="s">
        <v>13</v>
      </c>
      <c r="AM61" s="20"/>
      <c r="AN61" s="5"/>
      <c r="AO61" s="6"/>
      <c r="AP61" s="6"/>
      <c r="AQ61" s="6"/>
      <c r="AR61" s="6"/>
      <c r="AS61" s="6"/>
      <c r="AT61" s="29">
        <f t="shared" si="2"/>
        <v>4.4081660908397297E-2</v>
      </c>
      <c r="AU61" s="26" t="s">
        <v>14</v>
      </c>
      <c r="AV61" s="20"/>
      <c r="AW61" s="5"/>
      <c r="AX61" s="6"/>
      <c r="AY61" s="6"/>
      <c r="AZ61" s="6"/>
      <c r="BA61" s="6"/>
      <c r="BB61" s="6"/>
      <c r="BC61" s="29">
        <f t="shared" si="10"/>
        <v>4.4081660908397297E-2</v>
      </c>
      <c r="BD61" s="27" t="s">
        <v>15</v>
      </c>
      <c r="BE61" s="20"/>
      <c r="BF61" s="5"/>
      <c r="BG61" s="6"/>
      <c r="BH61" s="6"/>
      <c r="BI61" s="6"/>
      <c r="BJ61" s="6"/>
      <c r="BK61" s="6"/>
      <c r="BL61" s="29">
        <f t="shared" si="11"/>
        <v>4.4081660908397297E-2</v>
      </c>
      <c r="BM61" s="28" t="s">
        <v>16</v>
      </c>
      <c r="BN61" s="20"/>
      <c r="BO61" s="5"/>
      <c r="BP61" s="6"/>
      <c r="BQ61" s="6"/>
      <c r="BR61" s="6"/>
      <c r="BS61" s="6"/>
      <c r="BT61" s="6"/>
      <c r="BU61" s="29">
        <f t="shared" si="9"/>
        <v>4.4081660908397297E-2</v>
      </c>
    </row>
    <row r="62" spans="1:73">
      <c r="A62" s="4">
        <v>2008</v>
      </c>
      <c r="B62" s="19" t="s">
        <v>17</v>
      </c>
      <c r="C62" s="34">
        <f t="shared" si="3"/>
        <v>0.19230000000000003</v>
      </c>
      <c r="D62" s="36" t="s">
        <v>21</v>
      </c>
      <c r="E62" s="37">
        <v>2</v>
      </c>
      <c r="F62" s="37">
        <v>2</v>
      </c>
      <c r="G62" s="37">
        <v>3</v>
      </c>
      <c r="H62" s="37">
        <v>3</v>
      </c>
      <c r="I62" s="38">
        <v>1</v>
      </c>
      <c r="J62" s="39">
        <f t="shared" si="4"/>
        <v>0.51126068492676302</v>
      </c>
      <c r="K62" s="22" t="s">
        <v>10</v>
      </c>
      <c r="L62" s="20"/>
      <c r="M62" s="5"/>
      <c r="N62" s="6"/>
      <c r="O62" s="6"/>
      <c r="P62" s="6"/>
      <c r="Q62" s="6"/>
      <c r="R62" s="6"/>
      <c r="S62" s="29">
        <f t="shared" si="1"/>
        <v>4.4081660908397297E-2</v>
      </c>
      <c r="T62" s="23" t="s">
        <v>11</v>
      </c>
      <c r="U62" s="20"/>
      <c r="V62" s="5"/>
      <c r="W62" s="6"/>
      <c r="X62" s="6"/>
      <c r="Y62" s="6"/>
      <c r="Z62" s="6"/>
      <c r="AA62" s="6"/>
      <c r="AB62" s="29">
        <f t="shared" si="5"/>
        <v>4.4081660908397297E-2</v>
      </c>
      <c r="AC62" s="24" t="s">
        <v>12</v>
      </c>
      <c r="AD62" s="20"/>
      <c r="AE62" s="5"/>
      <c r="AF62" s="6"/>
      <c r="AG62" s="6"/>
      <c r="AH62" s="6"/>
      <c r="AI62" s="6"/>
      <c r="AJ62" s="6"/>
      <c r="AK62" s="29">
        <f t="shared" si="6"/>
        <v>4.4081660908397297E-2</v>
      </c>
      <c r="AL62" s="25" t="s">
        <v>13</v>
      </c>
      <c r="AM62" s="20"/>
      <c r="AN62" s="5"/>
      <c r="AO62" s="6"/>
      <c r="AP62" s="6"/>
      <c r="AQ62" s="6"/>
      <c r="AR62" s="6"/>
      <c r="AS62" s="6"/>
      <c r="AT62" s="29">
        <f t="shared" si="2"/>
        <v>4.4081660908397297E-2</v>
      </c>
      <c r="AU62" s="26" t="s">
        <v>14</v>
      </c>
      <c r="AV62" s="20"/>
      <c r="AW62" s="5"/>
      <c r="AX62" s="6"/>
      <c r="AY62" s="6"/>
      <c r="AZ62" s="6"/>
      <c r="BA62" s="6"/>
      <c r="BB62" s="6"/>
      <c r="BC62" s="29">
        <f t="shared" si="10"/>
        <v>4.4081660908397297E-2</v>
      </c>
      <c r="BD62" s="27" t="s">
        <v>15</v>
      </c>
      <c r="BE62" s="20"/>
      <c r="BF62" s="5"/>
      <c r="BG62" s="6"/>
      <c r="BH62" s="6"/>
      <c r="BI62" s="6"/>
      <c r="BJ62" s="6"/>
      <c r="BK62" s="6"/>
      <c r="BL62" s="29">
        <f t="shared" si="11"/>
        <v>4.4081660908397297E-2</v>
      </c>
      <c r="BM62" s="28" t="s">
        <v>16</v>
      </c>
      <c r="BN62" s="20"/>
      <c r="BO62" s="5"/>
      <c r="BP62" s="6"/>
      <c r="BQ62" s="6"/>
      <c r="BR62" s="6"/>
      <c r="BS62" s="6"/>
      <c r="BT62" s="6"/>
      <c r="BU62" s="29">
        <f t="shared" si="9"/>
        <v>4.4081660908397297E-2</v>
      </c>
    </row>
    <row r="63" spans="1:73">
      <c r="A63" s="4">
        <v>2009</v>
      </c>
      <c r="B63" s="19" t="s">
        <v>17</v>
      </c>
      <c r="C63" s="34">
        <f t="shared" si="3"/>
        <v>0.19230000000000003</v>
      </c>
      <c r="D63" s="36" t="s">
        <v>21</v>
      </c>
      <c r="E63" s="37">
        <v>2</v>
      </c>
      <c r="F63" s="37">
        <v>2</v>
      </c>
      <c r="G63" s="37">
        <v>3</v>
      </c>
      <c r="H63" s="37">
        <v>3</v>
      </c>
      <c r="I63" s="38">
        <v>1</v>
      </c>
      <c r="J63" s="39">
        <f t="shared" si="4"/>
        <v>0.51126068492676302</v>
      </c>
      <c r="K63" s="22" t="s">
        <v>10</v>
      </c>
      <c r="L63" s="20"/>
      <c r="M63" s="5"/>
      <c r="N63" s="6"/>
      <c r="O63" s="6"/>
      <c r="P63" s="6"/>
      <c r="Q63" s="6"/>
      <c r="R63" s="6"/>
      <c r="S63" s="29">
        <f t="shared" si="1"/>
        <v>4.4081660908397297E-2</v>
      </c>
      <c r="T63" s="23" t="s">
        <v>11</v>
      </c>
      <c r="U63" s="20"/>
      <c r="V63" s="5"/>
      <c r="W63" s="6"/>
      <c r="X63" s="6"/>
      <c r="Y63" s="6"/>
      <c r="Z63" s="6"/>
      <c r="AA63" s="6"/>
      <c r="AB63" s="29">
        <f t="shared" si="5"/>
        <v>4.4081660908397297E-2</v>
      </c>
      <c r="AC63" s="24" t="s">
        <v>12</v>
      </c>
      <c r="AD63" s="20"/>
      <c r="AE63" s="5"/>
      <c r="AF63" s="6"/>
      <c r="AG63" s="6"/>
      <c r="AH63" s="6"/>
      <c r="AI63" s="6"/>
      <c r="AJ63" s="6"/>
      <c r="AK63" s="29">
        <f t="shared" si="6"/>
        <v>4.4081660908397297E-2</v>
      </c>
      <c r="AL63" s="25" t="s">
        <v>13</v>
      </c>
      <c r="AM63" s="20"/>
      <c r="AN63" s="5"/>
      <c r="AO63" s="6"/>
      <c r="AP63" s="6"/>
      <c r="AQ63" s="6"/>
      <c r="AR63" s="6"/>
      <c r="AS63" s="6"/>
      <c r="AT63" s="29">
        <f t="shared" si="2"/>
        <v>4.4081660908397297E-2</v>
      </c>
      <c r="AU63" s="26" t="s">
        <v>14</v>
      </c>
      <c r="AV63" s="20"/>
      <c r="AW63" s="5"/>
      <c r="AX63" s="6"/>
      <c r="AY63" s="6"/>
      <c r="AZ63" s="6"/>
      <c r="BA63" s="6"/>
      <c r="BB63" s="6"/>
      <c r="BC63" s="29">
        <f t="shared" si="10"/>
        <v>4.4081660908397297E-2</v>
      </c>
      <c r="BD63" s="27" t="s">
        <v>15</v>
      </c>
      <c r="BE63" s="20"/>
      <c r="BF63" s="5"/>
      <c r="BG63" s="6"/>
      <c r="BH63" s="6"/>
      <c r="BI63" s="6"/>
      <c r="BJ63" s="6"/>
      <c r="BK63" s="6"/>
      <c r="BL63" s="29">
        <f t="shared" si="11"/>
        <v>4.4081660908397297E-2</v>
      </c>
      <c r="BM63" s="28" t="s">
        <v>16</v>
      </c>
      <c r="BN63" s="20"/>
      <c r="BO63" s="5"/>
      <c r="BP63" s="6"/>
      <c r="BQ63" s="6"/>
      <c r="BR63" s="6"/>
      <c r="BS63" s="6"/>
      <c r="BT63" s="6"/>
      <c r="BU63" s="29">
        <f t="shared" si="9"/>
        <v>4.4081660908397297E-2</v>
      </c>
    </row>
    <row r="64" spans="1:73">
      <c r="A64" s="4">
        <v>2010</v>
      </c>
      <c r="B64" s="19" t="s">
        <v>17</v>
      </c>
      <c r="C64" s="34">
        <f t="shared" si="3"/>
        <v>0.19230000000000003</v>
      </c>
      <c r="D64" s="36" t="s">
        <v>21</v>
      </c>
      <c r="E64" s="37">
        <v>2</v>
      </c>
      <c r="F64" s="37">
        <v>2</v>
      </c>
      <c r="G64" s="37">
        <v>3</v>
      </c>
      <c r="H64" s="37">
        <v>3</v>
      </c>
      <c r="I64" s="38">
        <v>1</v>
      </c>
      <c r="J64" s="39">
        <f t="shared" si="4"/>
        <v>0.51126068492676302</v>
      </c>
      <c r="K64" s="22" t="s">
        <v>10</v>
      </c>
      <c r="L64" s="20"/>
      <c r="M64" s="5"/>
      <c r="N64" s="6"/>
      <c r="O64" s="6"/>
      <c r="P64" s="6"/>
      <c r="Q64" s="6"/>
      <c r="R64" s="6"/>
      <c r="S64" s="29">
        <f t="shared" si="1"/>
        <v>4.4081660908397297E-2</v>
      </c>
      <c r="T64" s="23" t="s">
        <v>11</v>
      </c>
      <c r="U64" s="20"/>
      <c r="V64" s="5"/>
      <c r="W64" s="6"/>
      <c r="X64" s="6"/>
      <c r="Y64" s="6"/>
      <c r="Z64" s="6"/>
      <c r="AA64" s="6"/>
      <c r="AB64" s="29">
        <f t="shared" si="5"/>
        <v>4.4081660908397297E-2</v>
      </c>
      <c r="AC64" s="24" t="s">
        <v>12</v>
      </c>
      <c r="AD64" s="20"/>
      <c r="AE64" s="5"/>
      <c r="AF64" s="6"/>
      <c r="AG64" s="6"/>
      <c r="AH64" s="6"/>
      <c r="AI64" s="6"/>
      <c r="AJ64" s="6"/>
      <c r="AK64" s="29">
        <f t="shared" si="6"/>
        <v>4.4081660908397297E-2</v>
      </c>
      <c r="AL64" s="25" t="s">
        <v>13</v>
      </c>
      <c r="AM64" s="20"/>
      <c r="AN64" s="5"/>
      <c r="AO64" s="6"/>
      <c r="AP64" s="6"/>
      <c r="AQ64" s="6"/>
      <c r="AR64" s="6"/>
      <c r="AS64" s="6"/>
      <c r="AT64" s="29">
        <f t="shared" si="2"/>
        <v>4.4081660908397297E-2</v>
      </c>
      <c r="AU64" s="26" t="s">
        <v>14</v>
      </c>
      <c r="AV64" s="20"/>
      <c r="AW64" s="5"/>
      <c r="AX64" s="6"/>
      <c r="AY64" s="6"/>
      <c r="AZ64" s="6"/>
      <c r="BA64" s="6"/>
      <c r="BB64" s="6"/>
      <c r="BC64" s="29">
        <f t="shared" si="10"/>
        <v>4.4081660908397297E-2</v>
      </c>
      <c r="BD64" s="27" t="s">
        <v>15</v>
      </c>
      <c r="BE64" s="20"/>
      <c r="BF64" s="5"/>
      <c r="BG64" s="6"/>
      <c r="BH64" s="6"/>
      <c r="BI64" s="6"/>
      <c r="BJ64" s="6"/>
      <c r="BK64" s="6"/>
      <c r="BL64" s="29">
        <f t="shared" si="11"/>
        <v>4.4081660908397297E-2</v>
      </c>
      <c r="BM64" s="28" t="s">
        <v>16</v>
      </c>
      <c r="BN64" s="20"/>
      <c r="BO64" s="5"/>
      <c r="BP64" s="6"/>
      <c r="BQ64" s="6"/>
      <c r="BR64" s="6"/>
      <c r="BS64" s="6"/>
      <c r="BT64" s="6"/>
      <c r="BU64" s="29">
        <f t="shared" si="9"/>
        <v>4.4081660908397297E-2</v>
      </c>
    </row>
    <row r="65" spans="1:73">
      <c r="A65" s="4">
        <v>2011</v>
      </c>
      <c r="B65" s="19" t="s">
        <v>17</v>
      </c>
      <c r="C65" s="34">
        <f t="shared" si="3"/>
        <v>0.19230000000000003</v>
      </c>
      <c r="D65" s="36" t="s">
        <v>21</v>
      </c>
      <c r="E65" s="37">
        <v>2</v>
      </c>
      <c r="F65" s="37">
        <v>2</v>
      </c>
      <c r="G65" s="37">
        <v>3</v>
      </c>
      <c r="H65" s="37">
        <v>3</v>
      </c>
      <c r="I65" s="38">
        <v>1</v>
      </c>
      <c r="J65" s="39">
        <f t="shared" si="4"/>
        <v>0.51126068492676302</v>
      </c>
      <c r="K65" s="22" t="s">
        <v>10</v>
      </c>
      <c r="L65" s="20"/>
      <c r="M65" s="5"/>
      <c r="N65" s="6"/>
      <c r="O65" s="6"/>
      <c r="P65" s="6"/>
      <c r="Q65" s="6"/>
      <c r="R65" s="6"/>
      <c r="S65" s="29">
        <f t="shared" si="1"/>
        <v>4.4081660908397297E-2</v>
      </c>
      <c r="T65" s="23" t="s">
        <v>11</v>
      </c>
      <c r="U65" s="20"/>
      <c r="V65" s="5"/>
      <c r="W65" s="6"/>
      <c r="X65" s="6"/>
      <c r="Y65" s="6"/>
      <c r="Z65" s="6"/>
      <c r="AA65" s="6"/>
      <c r="AB65" s="29">
        <f t="shared" si="5"/>
        <v>4.4081660908397297E-2</v>
      </c>
      <c r="AC65" s="24" t="s">
        <v>12</v>
      </c>
      <c r="AD65" s="20"/>
      <c r="AE65" s="5"/>
      <c r="AF65" s="6"/>
      <c r="AG65" s="6"/>
      <c r="AH65" s="6"/>
      <c r="AI65" s="6"/>
      <c r="AJ65" s="6"/>
      <c r="AK65" s="29">
        <f t="shared" si="6"/>
        <v>4.4081660908397297E-2</v>
      </c>
      <c r="AL65" s="25" t="s">
        <v>13</v>
      </c>
      <c r="AM65" s="20"/>
      <c r="AN65" s="5"/>
      <c r="AO65" s="6"/>
      <c r="AP65" s="6"/>
      <c r="AQ65" s="6"/>
      <c r="AR65" s="6"/>
      <c r="AS65" s="6"/>
      <c r="AT65" s="29">
        <f t="shared" si="2"/>
        <v>4.4081660908397297E-2</v>
      </c>
      <c r="AU65" s="26" t="s">
        <v>14</v>
      </c>
      <c r="AV65" s="20"/>
      <c r="AW65" s="5"/>
      <c r="AX65" s="6"/>
      <c r="AY65" s="6"/>
      <c r="AZ65" s="6"/>
      <c r="BA65" s="6"/>
      <c r="BB65" s="6"/>
      <c r="BC65" s="29">
        <f t="shared" si="10"/>
        <v>4.4081660908397297E-2</v>
      </c>
      <c r="BD65" s="27" t="s">
        <v>15</v>
      </c>
      <c r="BE65" s="20"/>
      <c r="BF65" s="5"/>
      <c r="BG65" s="6"/>
      <c r="BH65" s="6"/>
      <c r="BI65" s="6"/>
      <c r="BJ65" s="6"/>
      <c r="BK65" s="6"/>
      <c r="BL65" s="29">
        <f t="shared" si="11"/>
        <v>4.4081660908397297E-2</v>
      </c>
      <c r="BM65" s="28" t="s">
        <v>16</v>
      </c>
      <c r="BN65" s="20"/>
      <c r="BO65" s="5"/>
      <c r="BP65" s="6"/>
      <c r="BQ65" s="6"/>
      <c r="BR65" s="6"/>
      <c r="BS65" s="6"/>
      <c r="BT65" s="6"/>
      <c r="BU65" s="29">
        <f t="shared" si="9"/>
        <v>4.4081660908397297E-2</v>
      </c>
    </row>
    <row r="66" spans="1:73">
      <c r="A66" s="4">
        <v>2012</v>
      </c>
      <c r="B66" s="19" t="s">
        <v>17</v>
      </c>
      <c r="C66" s="34">
        <f t="shared" si="3"/>
        <v>0.19230000000000003</v>
      </c>
      <c r="D66" s="36" t="s">
        <v>21</v>
      </c>
      <c r="E66" s="37">
        <v>2</v>
      </c>
      <c r="F66" s="37">
        <v>2</v>
      </c>
      <c r="G66" s="37">
        <v>3</v>
      </c>
      <c r="H66" s="37">
        <v>3</v>
      </c>
      <c r="I66" s="38">
        <v>1</v>
      </c>
      <c r="J66" s="39">
        <f t="shared" si="4"/>
        <v>0.51126068492676302</v>
      </c>
      <c r="K66" s="22" t="s">
        <v>10</v>
      </c>
      <c r="L66" s="20"/>
      <c r="M66" s="5"/>
      <c r="N66" s="6"/>
      <c r="O66" s="6"/>
      <c r="P66" s="6"/>
      <c r="Q66" s="6"/>
      <c r="R66" s="6"/>
      <c r="S66" s="29">
        <f t="shared" si="1"/>
        <v>4.4081660908397297E-2</v>
      </c>
      <c r="T66" s="23" t="s">
        <v>11</v>
      </c>
      <c r="U66" s="20"/>
      <c r="V66" s="5"/>
      <c r="W66" s="6"/>
      <c r="X66" s="6"/>
      <c r="Y66" s="6"/>
      <c r="Z66" s="6"/>
      <c r="AA66" s="6"/>
      <c r="AB66" s="29">
        <f t="shared" si="5"/>
        <v>4.4081660908397297E-2</v>
      </c>
      <c r="AC66" s="24" t="s">
        <v>12</v>
      </c>
      <c r="AD66" s="20"/>
      <c r="AE66" s="5"/>
      <c r="AF66" s="6"/>
      <c r="AG66" s="6"/>
      <c r="AH66" s="6"/>
      <c r="AI66" s="6"/>
      <c r="AJ66" s="6"/>
      <c r="AK66" s="29">
        <f t="shared" si="6"/>
        <v>4.4081660908397297E-2</v>
      </c>
      <c r="AL66" s="25" t="s">
        <v>13</v>
      </c>
      <c r="AM66" s="20"/>
      <c r="AN66" s="5"/>
      <c r="AO66" s="6"/>
      <c r="AP66" s="6"/>
      <c r="AQ66" s="6"/>
      <c r="AR66" s="6"/>
      <c r="AS66" s="6"/>
      <c r="AT66" s="29">
        <f t="shared" si="2"/>
        <v>4.4081660908397297E-2</v>
      </c>
      <c r="AU66" s="26" t="s">
        <v>14</v>
      </c>
      <c r="AV66" s="20"/>
      <c r="AW66" s="5"/>
      <c r="AX66" s="6"/>
      <c r="AY66" s="6"/>
      <c r="AZ66" s="6"/>
      <c r="BA66" s="6"/>
      <c r="BB66" s="6"/>
      <c r="BC66" s="29">
        <f t="shared" si="10"/>
        <v>4.4081660908397297E-2</v>
      </c>
      <c r="BD66" s="27" t="s">
        <v>15</v>
      </c>
      <c r="BE66" s="20"/>
      <c r="BF66" s="5"/>
      <c r="BG66" s="6"/>
      <c r="BH66" s="6"/>
      <c r="BI66" s="6"/>
      <c r="BJ66" s="6"/>
      <c r="BK66" s="6"/>
      <c r="BL66" s="29">
        <f t="shared" si="11"/>
        <v>4.4081660908397297E-2</v>
      </c>
      <c r="BM66" s="28" t="s">
        <v>16</v>
      </c>
      <c r="BN66" s="20"/>
      <c r="BO66" s="5"/>
      <c r="BP66" s="6"/>
      <c r="BQ66" s="6"/>
      <c r="BR66" s="6"/>
      <c r="BS66" s="6"/>
      <c r="BT66" s="6"/>
      <c r="BU66" s="29">
        <f t="shared" si="9"/>
        <v>4.4081660908397297E-2</v>
      </c>
    </row>
    <row r="67" spans="1:73">
      <c r="A67" s="4">
        <v>2013</v>
      </c>
      <c r="B67" s="19" t="s">
        <v>17</v>
      </c>
      <c r="C67" s="34">
        <f t="shared" si="3"/>
        <v>0.19230000000000003</v>
      </c>
      <c r="D67" s="36" t="s">
        <v>21</v>
      </c>
      <c r="E67" s="37">
        <v>2</v>
      </c>
      <c r="F67" s="37">
        <v>2</v>
      </c>
      <c r="G67" s="37">
        <v>3</v>
      </c>
      <c r="H67" s="37">
        <v>3</v>
      </c>
      <c r="I67" s="38">
        <v>1</v>
      </c>
      <c r="J67" s="39">
        <f t="shared" si="4"/>
        <v>0.51126068492676302</v>
      </c>
      <c r="K67" s="22" t="s">
        <v>10</v>
      </c>
      <c r="L67" s="20"/>
      <c r="M67" s="5"/>
      <c r="N67" s="6"/>
      <c r="O67" s="6"/>
      <c r="P67" s="6"/>
      <c r="Q67" s="6"/>
      <c r="R67" s="6"/>
      <c r="S67" s="29">
        <f t="shared" si="1"/>
        <v>4.4081660908397297E-2</v>
      </c>
      <c r="T67" s="23" t="s">
        <v>11</v>
      </c>
      <c r="U67" s="20"/>
      <c r="V67" s="5"/>
      <c r="W67" s="6"/>
      <c r="X67" s="6"/>
      <c r="Y67" s="6"/>
      <c r="Z67" s="6"/>
      <c r="AA67" s="6"/>
      <c r="AB67" s="29">
        <f t="shared" si="5"/>
        <v>4.4081660908397297E-2</v>
      </c>
      <c r="AC67" s="24" t="s">
        <v>12</v>
      </c>
      <c r="AD67" s="20"/>
      <c r="AE67" s="5"/>
      <c r="AF67" s="6"/>
      <c r="AG67" s="6"/>
      <c r="AH67" s="6"/>
      <c r="AI67" s="6"/>
      <c r="AJ67" s="6"/>
      <c r="AK67" s="29">
        <f t="shared" si="6"/>
        <v>4.4081660908397297E-2</v>
      </c>
      <c r="AL67" s="25" t="s">
        <v>13</v>
      </c>
      <c r="AM67" s="20"/>
      <c r="AN67" s="5"/>
      <c r="AO67" s="6"/>
      <c r="AP67" s="6"/>
      <c r="AQ67" s="6"/>
      <c r="AR67" s="6"/>
      <c r="AS67" s="6"/>
      <c r="AT67" s="29">
        <f t="shared" si="2"/>
        <v>4.4081660908397297E-2</v>
      </c>
      <c r="AU67" s="26" t="s">
        <v>14</v>
      </c>
      <c r="AV67" s="20"/>
      <c r="AW67" s="5"/>
      <c r="AX67" s="6"/>
      <c r="AY67" s="6"/>
      <c r="AZ67" s="6"/>
      <c r="BA67" s="6"/>
      <c r="BB67" s="6"/>
      <c r="BC67" s="29">
        <f t="shared" si="10"/>
        <v>4.4081660908397297E-2</v>
      </c>
      <c r="BD67" s="27" t="s">
        <v>15</v>
      </c>
      <c r="BE67" s="20"/>
      <c r="BF67" s="5"/>
      <c r="BG67" s="6"/>
      <c r="BH67" s="6"/>
      <c r="BI67" s="6"/>
      <c r="BJ67" s="6"/>
      <c r="BK67" s="6"/>
      <c r="BL67" s="29">
        <f t="shared" si="11"/>
        <v>4.4081660908397297E-2</v>
      </c>
      <c r="BM67" s="28" t="s">
        <v>16</v>
      </c>
      <c r="BN67" s="20"/>
      <c r="BO67" s="5"/>
      <c r="BP67" s="6"/>
      <c r="BQ67" s="6"/>
      <c r="BR67" s="6"/>
      <c r="BS67" s="6"/>
      <c r="BT67" s="6"/>
      <c r="BU67" s="29">
        <f t="shared" si="9"/>
        <v>4.4081660908397297E-2</v>
      </c>
    </row>
    <row r="68" spans="1:73">
      <c r="A68" s="4">
        <v>2014</v>
      </c>
      <c r="B68" s="19" t="s">
        <v>17</v>
      </c>
      <c r="C68" s="34">
        <f t="shared" si="3"/>
        <v>0.19230000000000003</v>
      </c>
      <c r="D68" s="36" t="s">
        <v>21</v>
      </c>
      <c r="E68" s="37">
        <v>2</v>
      </c>
      <c r="F68" s="37">
        <v>2</v>
      </c>
      <c r="G68" s="37">
        <v>3</v>
      </c>
      <c r="H68" s="37">
        <v>3</v>
      </c>
      <c r="I68" s="38">
        <v>1</v>
      </c>
      <c r="J68" s="39">
        <f t="shared" si="4"/>
        <v>0.51126068492676302</v>
      </c>
      <c r="K68" s="22" t="s">
        <v>10</v>
      </c>
      <c r="L68" s="20"/>
      <c r="M68" s="5"/>
      <c r="N68" s="6"/>
      <c r="O68" s="6"/>
      <c r="P68" s="6"/>
      <c r="Q68" s="6"/>
      <c r="R68" s="6"/>
      <c r="S68" s="29">
        <f t="shared" ref="S68:S73" si="12">SQRT((1.5*EXP(1.105*R68))^2+(1.5*EXP(1.105*(N68-1)))^2+(1.5*EXP(1.105*(O68-1)))^2+(1.5*EXP(1.105*(P68-1)))^2+(1.5*EXP(1.105*(Q68-1)))^2)/100*2.45</f>
        <v>4.4081660908397297E-2</v>
      </c>
      <c r="T68" s="23" t="s">
        <v>11</v>
      </c>
      <c r="U68" s="20"/>
      <c r="V68" s="5"/>
      <c r="W68" s="6"/>
      <c r="X68" s="6"/>
      <c r="Y68" s="6"/>
      <c r="Z68" s="6"/>
      <c r="AA68" s="6"/>
      <c r="AB68" s="29">
        <f t="shared" si="5"/>
        <v>4.4081660908397297E-2</v>
      </c>
      <c r="AC68" s="24" t="s">
        <v>12</v>
      </c>
      <c r="AD68" s="20"/>
      <c r="AE68" s="5"/>
      <c r="AF68" s="6"/>
      <c r="AG68" s="6"/>
      <c r="AH68" s="6"/>
      <c r="AI68" s="6"/>
      <c r="AJ68" s="6"/>
      <c r="AK68" s="29">
        <f t="shared" si="6"/>
        <v>4.4081660908397297E-2</v>
      </c>
      <c r="AL68" s="25" t="s">
        <v>13</v>
      </c>
      <c r="AM68" s="20"/>
      <c r="AN68" s="5"/>
      <c r="AO68" s="6"/>
      <c r="AP68" s="6"/>
      <c r="AQ68" s="6"/>
      <c r="AR68" s="6"/>
      <c r="AS68" s="6"/>
      <c r="AT68" s="29">
        <f t="shared" ref="AT68:AT73" si="13">SQRT((1.5*EXP(1.105*AS68))^2+(1.5*EXP(1.105*(AO68-1)))^2+(1.5*EXP(1.105*(AP68-1)))^2+(1.5*EXP(1.105*(AQ68-1)))^2+(1.5*EXP(1.105*(AR68-1)))^2)/100*2.45</f>
        <v>4.4081660908397297E-2</v>
      </c>
      <c r="AU68" s="26" t="s">
        <v>14</v>
      </c>
      <c r="AV68" s="20"/>
      <c r="AW68" s="5"/>
      <c r="AX68" s="6"/>
      <c r="AY68" s="6"/>
      <c r="AZ68" s="6"/>
      <c r="BA68" s="6"/>
      <c r="BB68" s="6"/>
      <c r="BC68" s="29">
        <f t="shared" si="10"/>
        <v>4.4081660908397297E-2</v>
      </c>
      <c r="BD68" s="27" t="s">
        <v>15</v>
      </c>
      <c r="BE68" s="20"/>
      <c r="BF68" s="5"/>
      <c r="BG68" s="6"/>
      <c r="BH68" s="6"/>
      <c r="BI68" s="6"/>
      <c r="BJ68" s="6"/>
      <c r="BK68" s="6"/>
      <c r="BL68" s="29">
        <f t="shared" si="11"/>
        <v>4.4081660908397297E-2</v>
      </c>
      <c r="BM68" s="28" t="s">
        <v>16</v>
      </c>
      <c r="BN68" s="20"/>
      <c r="BO68" s="5"/>
      <c r="BP68" s="6"/>
      <c r="BQ68" s="6"/>
      <c r="BR68" s="6"/>
      <c r="BS68" s="6"/>
      <c r="BT68" s="6"/>
      <c r="BU68" s="29">
        <f t="shared" si="9"/>
        <v>4.4081660908397297E-2</v>
      </c>
    </row>
    <row r="69" spans="1:73">
      <c r="A69" s="4">
        <v>2015</v>
      </c>
      <c r="B69" s="19" t="s">
        <v>17</v>
      </c>
      <c r="C69" s="34">
        <f t="shared" ref="C69:C74" si="14">1-0.8077</f>
        <v>0.19230000000000003</v>
      </c>
      <c r="D69" s="36" t="s">
        <v>21</v>
      </c>
      <c r="E69" s="37">
        <v>2</v>
      </c>
      <c r="F69" s="37">
        <v>2</v>
      </c>
      <c r="G69" s="37">
        <v>3</v>
      </c>
      <c r="H69" s="37">
        <v>3</v>
      </c>
      <c r="I69" s="38">
        <v>1</v>
      </c>
      <c r="J69" s="39">
        <f t="shared" ref="J69:J73" si="15">IF( OR( ISBLANK(E69),ISBLANK(F69), ISBLANK(G69), ISBLANK(H69), ISBLANK(I69) ), "", 1.5*SQRT(   EXP(2.21*(E69-1)) + EXP(2.21*(F69-1)) + EXP(2.21*(G69-1)) + EXP(2.21*(H69-1)) + EXP(2.21*I69)   )/100*2.45 )</f>
        <v>0.51126068492676302</v>
      </c>
      <c r="K69" s="22" t="s">
        <v>10</v>
      </c>
      <c r="L69" s="20"/>
      <c r="M69" s="5"/>
      <c r="N69" s="6"/>
      <c r="O69" s="6"/>
      <c r="P69" s="6"/>
      <c r="Q69" s="6"/>
      <c r="R69" s="6"/>
      <c r="S69" s="29">
        <f t="shared" si="12"/>
        <v>4.4081660908397297E-2</v>
      </c>
      <c r="T69" s="23" t="s">
        <v>11</v>
      </c>
      <c r="U69" s="20"/>
      <c r="V69" s="5"/>
      <c r="W69" s="6"/>
      <c r="X69" s="6"/>
      <c r="Y69" s="6"/>
      <c r="Z69" s="6"/>
      <c r="AA69" s="6"/>
      <c r="AB69" s="29">
        <f t="shared" si="5"/>
        <v>4.4081660908397297E-2</v>
      </c>
      <c r="AC69" s="24" t="s">
        <v>12</v>
      </c>
      <c r="AD69" s="20"/>
      <c r="AE69" s="5"/>
      <c r="AF69" s="6"/>
      <c r="AG69" s="6"/>
      <c r="AH69" s="6"/>
      <c r="AI69" s="6"/>
      <c r="AJ69" s="6"/>
      <c r="AK69" s="29">
        <f t="shared" si="6"/>
        <v>4.4081660908397297E-2</v>
      </c>
      <c r="AL69" s="25" t="s">
        <v>13</v>
      </c>
      <c r="AM69" s="20"/>
      <c r="AN69" s="5"/>
      <c r="AO69" s="6"/>
      <c r="AP69" s="6"/>
      <c r="AQ69" s="6"/>
      <c r="AR69" s="6"/>
      <c r="AS69" s="6"/>
      <c r="AT69" s="29">
        <f t="shared" si="13"/>
        <v>4.4081660908397297E-2</v>
      </c>
      <c r="AU69" s="26" t="s">
        <v>14</v>
      </c>
      <c r="AV69" s="20"/>
      <c r="AW69" s="5"/>
      <c r="AX69" s="6"/>
      <c r="AY69" s="6"/>
      <c r="AZ69" s="6"/>
      <c r="BA69" s="6"/>
      <c r="BB69" s="6"/>
      <c r="BC69" s="29">
        <f t="shared" si="10"/>
        <v>4.4081660908397297E-2</v>
      </c>
      <c r="BD69" s="27" t="s">
        <v>15</v>
      </c>
      <c r="BE69" s="20"/>
      <c r="BF69" s="5"/>
      <c r="BG69" s="6"/>
      <c r="BH69" s="6"/>
      <c r="BI69" s="6"/>
      <c r="BJ69" s="6"/>
      <c r="BK69" s="6"/>
      <c r="BL69" s="29">
        <f t="shared" si="11"/>
        <v>4.4081660908397297E-2</v>
      </c>
      <c r="BM69" s="28" t="s">
        <v>16</v>
      </c>
      <c r="BN69" s="20"/>
      <c r="BO69" s="5"/>
      <c r="BP69" s="6"/>
      <c r="BQ69" s="6"/>
      <c r="BR69" s="6"/>
      <c r="BS69" s="6"/>
      <c r="BT69" s="6"/>
      <c r="BU69" s="29">
        <f t="shared" si="9"/>
        <v>4.4081660908397297E-2</v>
      </c>
    </row>
    <row r="70" spans="1:73">
      <c r="A70" s="4">
        <v>2016</v>
      </c>
      <c r="B70" s="19" t="s">
        <v>17</v>
      </c>
      <c r="C70" s="34">
        <f t="shared" si="14"/>
        <v>0.19230000000000003</v>
      </c>
      <c r="D70" s="36" t="s">
        <v>21</v>
      </c>
      <c r="E70" s="37">
        <v>2</v>
      </c>
      <c r="F70" s="37">
        <v>2</v>
      </c>
      <c r="G70" s="37">
        <v>3</v>
      </c>
      <c r="H70" s="37">
        <v>3</v>
      </c>
      <c r="I70" s="38">
        <v>1</v>
      </c>
      <c r="J70" s="39">
        <f t="shared" si="15"/>
        <v>0.51126068492676302</v>
      </c>
      <c r="K70" s="22" t="s">
        <v>10</v>
      </c>
      <c r="L70" s="20"/>
      <c r="M70" s="5"/>
      <c r="N70" s="6"/>
      <c r="O70" s="6"/>
      <c r="P70" s="6"/>
      <c r="Q70" s="6"/>
      <c r="R70" s="6"/>
      <c r="S70" s="29">
        <f t="shared" si="12"/>
        <v>4.4081660908397297E-2</v>
      </c>
      <c r="T70" s="23" t="s">
        <v>11</v>
      </c>
      <c r="U70" s="20"/>
      <c r="V70" s="5"/>
      <c r="W70" s="6"/>
      <c r="X70" s="6"/>
      <c r="Y70" s="6"/>
      <c r="Z70" s="6"/>
      <c r="AA70" s="6"/>
      <c r="AB70" s="29">
        <f t="shared" ref="AB70:AB73" si="16">SQRT((1.5*EXP(1.105*AA70))^2+(1.5*EXP(1.105*(W70-1)))^2+(1.5*EXP(1.105*(X70-1)))^2+(1.5*EXP(1.105*(Y70-1)))^2+(1.5*EXP(1.105*(Z70-1)))^2)/100*2.45</f>
        <v>4.4081660908397297E-2</v>
      </c>
      <c r="AC70" s="24" t="s">
        <v>12</v>
      </c>
      <c r="AD70" s="20"/>
      <c r="AE70" s="5"/>
      <c r="AF70" s="6"/>
      <c r="AG70" s="6"/>
      <c r="AH70" s="6"/>
      <c r="AI70" s="6"/>
      <c r="AJ70" s="6"/>
      <c r="AK70" s="29">
        <f t="shared" ref="AK70:AK73" si="17">SQRT((1.5*EXP(1.105*AJ70))^2+(1.5*EXP(1.105*(AF70-1)))^2+(1.5*EXP(1.105*(AG70-1)))^2+(1.5*EXP(1.105*(AH70-1)))^2+(1.5*EXP(1.105*(AI70-1)))^2)/100*2.45</f>
        <v>4.4081660908397297E-2</v>
      </c>
      <c r="AL70" s="25" t="s">
        <v>13</v>
      </c>
      <c r="AM70" s="20"/>
      <c r="AN70" s="5"/>
      <c r="AO70" s="6"/>
      <c r="AP70" s="6"/>
      <c r="AQ70" s="6"/>
      <c r="AR70" s="6"/>
      <c r="AS70" s="6"/>
      <c r="AT70" s="29">
        <f t="shared" si="13"/>
        <v>4.4081660908397297E-2</v>
      </c>
      <c r="AU70" s="26" t="s">
        <v>14</v>
      </c>
      <c r="AV70" s="20"/>
      <c r="AW70" s="5"/>
      <c r="AX70" s="6"/>
      <c r="AY70" s="6"/>
      <c r="AZ70" s="6"/>
      <c r="BA70" s="6"/>
      <c r="BB70" s="6"/>
      <c r="BC70" s="29">
        <f t="shared" si="10"/>
        <v>4.4081660908397297E-2</v>
      </c>
      <c r="BD70" s="27" t="s">
        <v>15</v>
      </c>
      <c r="BE70" s="20"/>
      <c r="BF70" s="5"/>
      <c r="BG70" s="6"/>
      <c r="BH70" s="6"/>
      <c r="BI70" s="6"/>
      <c r="BJ70" s="6"/>
      <c r="BK70" s="6"/>
      <c r="BL70" s="29">
        <f t="shared" si="11"/>
        <v>4.4081660908397297E-2</v>
      </c>
      <c r="BM70" s="28" t="s">
        <v>16</v>
      </c>
      <c r="BN70" s="20"/>
      <c r="BO70" s="5"/>
      <c r="BP70" s="6"/>
      <c r="BQ70" s="6"/>
      <c r="BR70" s="6"/>
      <c r="BS70" s="6"/>
      <c r="BT70" s="6"/>
      <c r="BU70" s="29">
        <f t="shared" ref="BU70:BU73" si="18">SQRT((1.5*EXP(1.105*BT70))^2+(1.5*EXP(1.105*(BP70-1)))^2+(1.5*EXP(1.105*(BQ70-1)))^2+(1.5*EXP(1.105*(BR70-1)))^2+(1.5*EXP(1.105*(BS70-1)))^2)/100*2.45</f>
        <v>4.4081660908397297E-2</v>
      </c>
    </row>
    <row r="71" spans="1:73">
      <c r="A71" s="4">
        <v>2017</v>
      </c>
      <c r="B71" s="19" t="s">
        <v>17</v>
      </c>
      <c r="C71" s="34">
        <f t="shared" si="14"/>
        <v>0.19230000000000003</v>
      </c>
      <c r="D71" s="36" t="s">
        <v>21</v>
      </c>
      <c r="E71" s="37">
        <v>2</v>
      </c>
      <c r="F71" s="37">
        <v>2</v>
      </c>
      <c r="G71" s="37">
        <v>3</v>
      </c>
      <c r="H71" s="37">
        <v>3</v>
      </c>
      <c r="I71" s="38">
        <v>1</v>
      </c>
      <c r="J71" s="39">
        <f t="shared" ref="J71:J72" si="19">IF( OR( ISBLANK(E71),ISBLANK(F71), ISBLANK(G71), ISBLANK(H71), ISBLANK(I71) ), "", 1.5*SQRT(   EXP(2.21*(E71-1)) + EXP(2.21*(F71-1)) + EXP(2.21*(G71-1)) + EXP(2.21*(H71-1)) + EXP(2.21*I71)   )/100*2.45 )</f>
        <v>0.51126068492676302</v>
      </c>
      <c r="K71" s="22" t="s">
        <v>10</v>
      </c>
      <c r="L71" s="20"/>
      <c r="M71" s="5"/>
      <c r="N71" s="6"/>
      <c r="O71" s="6"/>
      <c r="P71" s="6"/>
      <c r="Q71" s="6"/>
      <c r="R71" s="6"/>
      <c r="S71" s="29">
        <f t="shared" ref="S71:S72" si="20">SQRT((1.5*EXP(1.105*R71))^2+(1.5*EXP(1.105*(N71-1)))^2+(1.5*EXP(1.105*(O71-1)))^2+(1.5*EXP(1.105*(P71-1)))^2+(1.5*EXP(1.105*(Q71-1)))^2)/100*2.45</f>
        <v>4.4081660908397297E-2</v>
      </c>
      <c r="T71" s="23" t="s">
        <v>11</v>
      </c>
      <c r="U71" s="20"/>
      <c r="V71" s="5"/>
      <c r="W71" s="6"/>
      <c r="X71" s="6"/>
      <c r="Y71" s="6"/>
      <c r="Z71" s="6"/>
      <c r="AA71" s="6"/>
      <c r="AB71" s="29">
        <f t="shared" ref="AB71:AB72" si="21">SQRT((1.5*EXP(1.105*AA71))^2+(1.5*EXP(1.105*(W71-1)))^2+(1.5*EXP(1.105*(X71-1)))^2+(1.5*EXP(1.105*(Y71-1)))^2+(1.5*EXP(1.105*(Z71-1)))^2)/100*2.45</f>
        <v>4.4081660908397297E-2</v>
      </c>
      <c r="AC71" s="24" t="s">
        <v>12</v>
      </c>
      <c r="AD71" s="20"/>
      <c r="AE71" s="5"/>
      <c r="AF71" s="6"/>
      <c r="AG71" s="6"/>
      <c r="AH71" s="6"/>
      <c r="AI71" s="6"/>
      <c r="AJ71" s="6"/>
      <c r="AK71" s="29">
        <f t="shared" ref="AK71:AK72" si="22">SQRT((1.5*EXP(1.105*AJ71))^2+(1.5*EXP(1.105*(AF71-1)))^2+(1.5*EXP(1.105*(AG71-1)))^2+(1.5*EXP(1.105*(AH71-1)))^2+(1.5*EXP(1.105*(AI71-1)))^2)/100*2.45</f>
        <v>4.4081660908397297E-2</v>
      </c>
      <c r="AL71" s="25" t="s">
        <v>13</v>
      </c>
      <c r="AM71" s="20"/>
      <c r="AN71" s="5"/>
      <c r="AO71" s="6"/>
      <c r="AP71" s="6"/>
      <c r="AQ71" s="6"/>
      <c r="AR71" s="6"/>
      <c r="AS71" s="6"/>
      <c r="AT71" s="29">
        <f t="shared" ref="AT71:AT72" si="23">SQRT((1.5*EXP(1.105*AS71))^2+(1.5*EXP(1.105*(AO71-1)))^2+(1.5*EXP(1.105*(AP71-1)))^2+(1.5*EXP(1.105*(AQ71-1)))^2+(1.5*EXP(1.105*(AR71-1)))^2)/100*2.45</f>
        <v>4.4081660908397297E-2</v>
      </c>
      <c r="AU71" s="26" t="s">
        <v>14</v>
      </c>
      <c r="AV71" s="20"/>
      <c r="AW71" s="5"/>
      <c r="AX71" s="6"/>
      <c r="AY71" s="6"/>
      <c r="AZ71" s="6"/>
      <c r="BA71" s="6"/>
      <c r="BB71" s="6"/>
      <c r="BC71" s="29">
        <f t="shared" ref="BC71:BC72" si="24">SQRT((1.5*EXP(1.105*BB71))^2+(1.5*EXP(1.105*(AX71-1)))^2+(1.5*EXP(1.105*(AY71-1)))^2+(1.5*EXP(1.105*(AZ71-1)))^2+(1.5*EXP(1.105*(BA71-1)))^2)/100*2.45</f>
        <v>4.4081660908397297E-2</v>
      </c>
      <c r="BD71" s="27" t="s">
        <v>15</v>
      </c>
      <c r="BE71" s="20"/>
      <c r="BF71" s="5"/>
      <c r="BG71" s="6"/>
      <c r="BH71" s="6"/>
      <c r="BI71" s="6"/>
      <c r="BJ71" s="6"/>
      <c r="BK71" s="6"/>
      <c r="BL71" s="29">
        <f t="shared" ref="BL71:BL72" si="25">SQRT((1.5*EXP(1.105*BK71))^2+(1.5*EXP(1.105*(BG71-1)))^2+(1.5*EXP(1.105*(BH71-1)))^2+(1.5*EXP(1.105*(BI71-1)))^2+(1.5*EXP(1.105*(BJ71-1)))^2)/100*2.45</f>
        <v>4.4081660908397297E-2</v>
      </c>
      <c r="BM71" s="28" t="s">
        <v>16</v>
      </c>
      <c r="BN71" s="20"/>
      <c r="BO71" s="5"/>
      <c r="BP71" s="6"/>
      <c r="BQ71" s="6"/>
      <c r="BR71" s="6"/>
      <c r="BS71" s="6"/>
      <c r="BT71" s="6"/>
      <c r="BU71" s="29">
        <f t="shared" ref="BU71:BU72" si="26">SQRT((1.5*EXP(1.105*BT71))^2+(1.5*EXP(1.105*(BP71-1)))^2+(1.5*EXP(1.105*(BQ71-1)))^2+(1.5*EXP(1.105*(BR71-1)))^2+(1.5*EXP(1.105*(BS71-1)))^2)/100*2.45</f>
        <v>4.4081660908397297E-2</v>
      </c>
    </row>
    <row r="72" spans="1:73">
      <c r="A72" s="4">
        <v>2018</v>
      </c>
      <c r="B72" s="19" t="s">
        <v>17</v>
      </c>
      <c r="C72" s="34">
        <f t="shared" si="14"/>
        <v>0.19230000000000003</v>
      </c>
      <c r="D72" s="36" t="s">
        <v>21</v>
      </c>
      <c r="E72" s="37">
        <v>2</v>
      </c>
      <c r="F72" s="37">
        <v>2</v>
      </c>
      <c r="G72" s="37">
        <v>3</v>
      </c>
      <c r="H72" s="37">
        <v>3</v>
      </c>
      <c r="I72" s="38">
        <v>1</v>
      </c>
      <c r="J72" s="39">
        <f t="shared" si="19"/>
        <v>0.51126068492676302</v>
      </c>
      <c r="K72" s="22" t="s">
        <v>10</v>
      </c>
      <c r="L72" s="20"/>
      <c r="M72" s="5"/>
      <c r="N72" s="6"/>
      <c r="O72" s="6"/>
      <c r="P72" s="6"/>
      <c r="Q72" s="6"/>
      <c r="R72" s="6"/>
      <c r="S72" s="29">
        <f t="shared" si="20"/>
        <v>4.4081660908397297E-2</v>
      </c>
      <c r="T72" s="23" t="s">
        <v>11</v>
      </c>
      <c r="U72" s="20"/>
      <c r="V72" s="5"/>
      <c r="W72" s="6"/>
      <c r="X72" s="6"/>
      <c r="Y72" s="6"/>
      <c r="Z72" s="6"/>
      <c r="AA72" s="6"/>
      <c r="AB72" s="29">
        <f t="shared" si="21"/>
        <v>4.4081660908397297E-2</v>
      </c>
      <c r="AC72" s="24" t="s">
        <v>12</v>
      </c>
      <c r="AD72" s="20"/>
      <c r="AE72" s="5"/>
      <c r="AF72" s="6"/>
      <c r="AG72" s="6"/>
      <c r="AH72" s="6"/>
      <c r="AI72" s="6"/>
      <c r="AJ72" s="6"/>
      <c r="AK72" s="29">
        <f t="shared" si="22"/>
        <v>4.4081660908397297E-2</v>
      </c>
      <c r="AL72" s="25" t="s">
        <v>13</v>
      </c>
      <c r="AM72" s="20"/>
      <c r="AN72" s="5"/>
      <c r="AO72" s="6"/>
      <c r="AP72" s="6"/>
      <c r="AQ72" s="6"/>
      <c r="AR72" s="6"/>
      <c r="AS72" s="6"/>
      <c r="AT72" s="29">
        <f t="shared" si="23"/>
        <v>4.4081660908397297E-2</v>
      </c>
      <c r="AU72" s="26" t="s">
        <v>14</v>
      </c>
      <c r="AV72" s="20"/>
      <c r="AW72" s="5"/>
      <c r="AX72" s="6"/>
      <c r="AY72" s="6"/>
      <c r="AZ72" s="6"/>
      <c r="BA72" s="6"/>
      <c r="BB72" s="6"/>
      <c r="BC72" s="29">
        <f t="shared" si="24"/>
        <v>4.4081660908397297E-2</v>
      </c>
      <c r="BD72" s="27" t="s">
        <v>15</v>
      </c>
      <c r="BE72" s="20"/>
      <c r="BF72" s="5"/>
      <c r="BG72" s="6"/>
      <c r="BH72" s="6"/>
      <c r="BI72" s="6"/>
      <c r="BJ72" s="6"/>
      <c r="BK72" s="6"/>
      <c r="BL72" s="29">
        <f t="shared" si="25"/>
        <v>4.4081660908397297E-2</v>
      </c>
      <c r="BM72" s="28" t="s">
        <v>16</v>
      </c>
      <c r="BN72" s="20"/>
      <c r="BO72" s="5"/>
      <c r="BP72" s="6"/>
      <c r="BQ72" s="6"/>
      <c r="BR72" s="6"/>
      <c r="BS72" s="6"/>
      <c r="BT72" s="6"/>
      <c r="BU72" s="29">
        <f t="shared" si="26"/>
        <v>4.4081660908397297E-2</v>
      </c>
    </row>
    <row r="73" spans="1:73">
      <c r="A73" s="4">
        <v>2019</v>
      </c>
      <c r="B73" s="19" t="s">
        <v>17</v>
      </c>
      <c r="C73" s="34">
        <f t="shared" si="14"/>
        <v>0.19230000000000003</v>
      </c>
      <c r="D73" s="36" t="s">
        <v>21</v>
      </c>
      <c r="E73" s="37">
        <v>2</v>
      </c>
      <c r="F73" s="37">
        <v>2</v>
      </c>
      <c r="G73" s="37">
        <v>3</v>
      </c>
      <c r="H73" s="37">
        <v>3</v>
      </c>
      <c r="I73" s="38">
        <v>1</v>
      </c>
      <c r="J73" s="39">
        <f t="shared" si="15"/>
        <v>0.51126068492676302</v>
      </c>
      <c r="K73" s="22" t="s">
        <v>10</v>
      </c>
      <c r="L73" s="20"/>
      <c r="M73" s="5"/>
      <c r="N73" s="6"/>
      <c r="O73" s="6"/>
      <c r="P73" s="6"/>
      <c r="Q73" s="6"/>
      <c r="R73" s="6"/>
      <c r="S73" s="29">
        <f t="shared" si="12"/>
        <v>4.4081660908397297E-2</v>
      </c>
      <c r="T73" s="23" t="s">
        <v>11</v>
      </c>
      <c r="U73" s="20"/>
      <c r="V73" s="5"/>
      <c r="W73" s="6"/>
      <c r="X73" s="6"/>
      <c r="Y73" s="6"/>
      <c r="Z73" s="6"/>
      <c r="AA73" s="6"/>
      <c r="AB73" s="29">
        <f t="shared" si="16"/>
        <v>4.4081660908397297E-2</v>
      </c>
      <c r="AC73" s="24" t="s">
        <v>12</v>
      </c>
      <c r="AD73" s="20"/>
      <c r="AE73" s="5"/>
      <c r="AF73" s="6"/>
      <c r="AG73" s="6"/>
      <c r="AH73" s="6"/>
      <c r="AI73" s="6"/>
      <c r="AJ73" s="6"/>
      <c r="AK73" s="29">
        <f t="shared" si="17"/>
        <v>4.4081660908397297E-2</v>
      </c>
      <c r="AL73" s="25" t="s">
        <v>13</v>
      </c>
      <c r="AM73" s="20"/>
      <c r="AN73" s="5"/>
      <c r="AO73" s="6"/>
      <c r="AP73" s="6"/>
      <c r="AQ73" s="6"/>
      <c r="AR73" s="6"/>
      <c r="AS73" s="6"/>
      <c r="AT73" s="29">
        <f t="shared" si="13"/>
        <v>4.4081660908397297E-2</v>
      </c>
      <c r="AU73" s="26" t="s">
        <v>14</v>
      </c>
      <c r="AV73" s="20"/>
      <c r="AW73" s="5"/>
      <c r="AX73" s="6"/>
      <c r="AY73" s="6"/>
      <c r="AZ73" s="6"/>
      <c r="BA73" s="6"/>
      <c r="BB73" s="6"/>
      <c r="BC73" s="29">
        <f t="shared" si="10"/>
        <v>4.4081660908397297E-2</v>
      </c>
      <c r="BD73" s="27" t="s">
        <v>15</v>
      </c>
      <c r="BE73" s="20"/>
      <c r="BF73" s="5"/>
      <c r="BG73" s="6"/>
      <c r="BH73" s="6"/>
      <c r="BI73" s="6"/>
      <c r="BJ73" s="6"/>
      <c r="BK73" s="6"/>
      <c r="BL73" s="29">
        <f t="shared" si="11"/>
        <v>4.4081660908397297E-2</v>
      </c>
      <c r="BM73" s="28" t="s">
        <v>16</v>
      </c>
      <c r="BN73" s="20"/>
      <c r="BO73" s="5"/>
      <c r="BP73" s="6"/>
      <c r="BQ73" s="6"/>
      <c r="BR73" s="6"/>
      <c r="BS73" s="6"/>
      <c r="BT73" s="6"/>
      <c r="BU73" s="29">
        <f t="shared" si="18"/>
        <v>4.4081660908397297E-2</v>
      </c>
    </row>
    <row r="74" spans="1:73" s="18" customFormat="1">
      <c r="A74" s="4">
        <v>2020</v>
      </c>
      <c r="B74" s="19" t="s">
        <v>17</v>
      </c>
      <c r="C74" s="34">
        <f t="shared" si="14"/>
        <v>0.19230000000000003</v>
      </c>
      <c r="D74" s="36" t="s">
        <v>21</v>
      </c>
      <c r="E74" s="37">
        <v>2</v>
      </c>
      <c r="F74" s="37">
        <v>2</v>
      </c>
      <c r="G74" s="37">
        <v>3</v>
      </c>
      <c r="H74" s="37">
        <v>3</v>
      </c>
      <c r="I74" s="38">
        <v>1</v>
      </c>
      <c r="J74" s="39">
        <f t="shared" ref="J74" si="27">IF( OR( ISBLANK(E74),ISBLANK(F74), ISBLANK(G74), ISBLANK(H74), ISBLANK(I74) ), "", 1.5*SQRT(   EXP(2.21*(E74-1)) + EXP(2.21*(F74-1)) + EXP(2.21*(G74-1)) + EXP(2.21*(H74-1)) + EXP(2.21*I74)   )/100*2.45 )</f>
        <v>0.51126068492676302</v>
      </c>
      <c r="K74" s="22" t="s">
        <v>10</v>
      </c>
      <c r="L74" s="20"/>
      <c r="M74" s="5"/>
      <c r="N74" s="6"/>
      <c r="O74" s="6"/>
      <c r="P74" s="6"/>
      <c r="Q74" s="6"/>
      <c r="R74" s="6"/>
      <c r="S74" s="29">
        <f t="shared" ref="S74" si="28">SQRT((1.5*EXP(1.105*R74))^2+(1.5*EXP(1.105*(N74-1)))^2+(1.5*EXP(1.105*(O74-1)))^2+(1.5*EXP(1.105*(P74-1)))^2+(1.5*EXP(1.105*(Q74-1)))^2)/100*2.45</f>
        <v>4.4081660908397297E-2</v>
      </c>
      <c r="T74" s="23" t="s">
        <v>11</v>
      </c>
      <c r="U74" s="20"/>
      <c r="V74" s="5"/>
      <c r="W74" s="6"/>
      <c r="X74" s="6"/>
      <c r="Y74" s="6"/>
      <c r="Z74" s="6"/>
      <c r="AA74" s="6"/>
      <c r="AB74" s="29">
        <f t="shared" ref="AB74" si="29">SQRT((1.5*EXP(1.105*AA74))^2+(1.5*EXP(1.105*(W74-1)))^2+(1.5*EXP(1.105*(X74-1)))^2+(1.5*EXP(1.105*(Y74-1)))^2+(1.5*EXP(1.105*(Z74-1)))^2)/100*2.45</f>
        <v>4.4081660908397297E-2</v>
      </c>
      <c r="AC74" s="24" t="s">
        <v>12</v>
      </c>
      <c r="AD74" s="20"/>
      <c r="AE74" s="5"/>
      <c r="AF74" s="6"/>
      <c r="AG74" s="6"/>
      <c r="AH74" s="6"/>
      <c r="AI74" s="6"/>
      <c r="AJ74" s="6"/>
      <c r="AK74" s="29">
        <f t="shared" ref="AK74" si="30">SQRT((1.5*EXP(1.105*AJ74))^2+(1.5*EXP(1.105*(AF74-1)))^2+(1.5*EXP(1.105*(AG74-1)))^2+(1.5*EXP(1.105*(AH74-1)))^2+(1.5*EXP(1.105*(AI74-1)))^2)/100*2.45</f>
        <v>4.4081660908397297E-2</v>
      </c>
      <c r="AL74" s="25" t="s">
        <v>13</v>
      </c>
      <c r="AM74" s="20"/>
      <c r="AN74" s="5"/>
      <c r="AO74" s="6"/>
      <c r="AP74" s="6"/>
      <c r="AQ74" s="6"/>
      <c r="AR74" s="6"/>
      <c r="AS74" s="6"/>
      <c r="AT74" s="29">
        <f t="shared" ref="AT74" si="31">SQRT((1.5*EXP(1.105*AS74))^2+(1.5*EXP(1.105*(AO74-1)))^2+(1.5*EXP(1.105*(AP74-1)))^2+(1.5*EXP(1.105*(AQ74-1)))^2+(1.5*EXP(1.105*(AR74-1)))^2)/100*2.45</f>
        <v>4.4081660908397297E-2</v>
      </c>
      <c r="AU74" s="26" t="s">
        <v>14</v>
      </c>
      <c r="AV74" s="20"/>
      <c r="AW74" s="5"/>
      <c r="AX74" s="6"/>
      <c r="AY74" s="6"/>
      <c r="AZ74" s="6"/>
      <c r="BA74" s="6"/>
      <c r="BB74" s="6"/>
      <c r="BC74" s="29">
        <f t="shared" ref="BC74" si="32">SQRT((1.5*EXP(1.105*BB74))^2+(1.5*EXP(1.105*(AX74-1)))^2+(1.5*EXP(1.105*(AY74-1)))^2+(1.5*EXP(1.105*(AZ74-1)))^2+(1.5*EXP(1.105*(BA74-1)))^2)/100*2.45</f>
        <v>4.4081660908397297E-2</v>
      </c>
      <c r="BD74" s="27" t="s">
        <v>15</v>
      </c>
      <c r="BE74" s="20"/>
      <c r="BF74" s="5"/>
      <c r="BG74" s="6"/>
      <c r="BH74" s="6"/>
      <c r="BI74" s="6"/>
      <c r="BJ74" s="6"/>
      <c r="BK74" s="6"/>
      <c r="BL74" s="29">
        <f t="shared" ref="BL74" si="33">SQRT((1.5*EXP(1.105*BK74))^2+(1.5*EXP(1.105*(BG74-1)))^2+(1.5*EXP(1.105*(BH74-1)))^2+(1.5*EXP(1.105*(BI74-1)))^2+(1.5*EXP(1.105*(BJ74-1)))^2)/100*2.45</f>
        <v>4.4081660908397297E-2</v>
      </c>
      <c r="BM74" s="28" t="s">
        <v>16</v>
      </c>
      <c r="BN74" s="20"/>
      <c r="BO74" s="5"/>
      <c r="BP74" s="6"/>
      <c r="BQ74" s="6"/>
      <c r="BR74" s="6"/>
      <c r="BS74" s="6"/>
      <c r="BT74" s="6"/>
      <c r="BU74" s="29">
        <f t="shared" ref="BU74" si="34">SQRT((1.5*EXP(1.105*BT74))^2+(1.5*EXP(1.105*(BP74-1)))^2+(1.5*EXP(1.105*(BQ74-1)))^2+(1.5*EXP(1.105*(BR74-1)))^2+(1.5*EXP(1.105*(BS74-1)))^2)/100*2.45</f>
        <v>4.4081660908397297E-2</v>
      </c>
    </row>
    <row r="75" spans="1:73" s="18" customFormat="1">
      <c r="A75" s="4">
        <v>2021</v>
      </c>
      <c r="B75" s="41" t="s">
        <v>17</v>
      </c>
      <c r="C75" s="35">
        <v>0.19230000000000003</v>
      </c>
      <c r="D75" s="42" t="s">
        <v>21</v>
      </c>
      <c r="E75" s="37">
        <v>2</v>
      </c>
      <c r="F75" s="37">
        <v>2</v>
      </c>
      <c r="G75" s="37">
        <v>3</v>
      </c>
      <c r="H75" s="37">
        <v>3</v>
      </c>
      <c r="I75" s="37">
        <v>1</v>
      </c>
      <c r="J75" s="43">
        <v>0.51126068492676302</v>
      </c>
      <c r="K75" s="44" t="s">
        <v>10</v>
      </c>
      <c r="L75" s="20"/>
      <c r="M75" s="5"/>
      <c r="N75" s="6"/>
      <c r="O75" s="6"/>
      <c r="P75" s="6"/>
      <c r="Q75" s="6"/>
      <c r="R75" s="6"/>
      <c r="S75" s="29">
        <v>4.4081660908397297E-2</v>
      </c>
      <c r="T75" s="45" t="s">
        <v>11</v>
      </c>
      <c r="U75" s="20"/>
      <c r="V75" s="5"/>
      <c r="W75" s="6"/>
      <c r="X75" s="6"/>
      <c r="Y75" s="6"/>
      <c r="Z75" s="6"/>
      <c r="AA75" s="6"/>
      <c r="AB75" s="29">
        <v>4.4081660908397297E-2</v>
      </c>
      <c r="AC75" s="46" t="s">
        <v>12</v>
      </c>
      <c r="AD75" s="20"/>
      <c r="AE75" s="5"/>
      <c r="AF75" s="6"/>
      <c r="AG75" s="6"/>
      <c r="AH75" s="6"/>
      <c r="AI75" s="6"/>
      <c r="AJ75" s="6"/>
      <c r="AK75" s="29">
        <v>4.4081660908397297E-2</v>
      </c>
      <c r="AL75" s="47" t="s">
        <v>13</v>
      </c>
      <c r="AM75" s="20"/>
      <c r="AN75" s="5"/>
      <c r="AO75" s="6"/>
      <c r="AP75" s="6"/>
      <c r="AQ75" s="6"/>
      <c r="AR75" s="6"/>
      <c r="AS75" s="6"/>
      <c r="AT75" s="29">
        <v>4.4081660908397297E-2</v>
      </c>
      <c r="AU75" s="48" t="s">
        <v>14</v>
      </c>
      <c r="AV75" s="20"/>
      <c r="AW75" s="5"/>
      <c r="AX75" s="6"/>
      <c r="AY75" s="6"/>
      <c r="AZ75" s="6"/>
      <c r="BA75" s="6"/>
      <c r="BB75" s="6"/>
      <c r="BC75" s="29">
        <v>4.4081660908397297E-2</v>
      </c>
      <c r="BD75" s="49" t="s">
        <v>15</v>
      </c>
      <c r="BE75" s="20"/>
      <c r="BF75" s="5"/>
      <c r="BG75" s="6"/>
      <c r="BH75" s="6"/>
      <c r="BI75" s="6"/>
      <c r="BJ75" s="6"/>
      <c r="BK75" s="6"/>
      <c r="BL75" s="29">
        <v>4.4081660908397297E-2</v>
      </c>
      <c r="BM75" s="50" t="s">
        <v>16</v>
      </c>
      <c r="BN75" s="20"/>
      <c r="BO75" s="5"/>
      <c r="BP75" s="6"/>
      <c r="BQ75" s="6"/>
      <c r="BR75" s="6"/>
      <c r="BS75" s="6"/>
      <c r="BT75" s="6"/>
      <c r="BU75" s="29">
        <v>4.4081660908397297E-2</v>
      </c>
    </row>
    <row r="76" spans="1:73" s="18" customFormat="1">
      <c r="A76" s="4">
        <v>2022</v>
      </c>
      <c r="B76" s="41" t="s">
        <v>17</v>
      </c>
      <c r="C76" s="35">
        <v>0.19230000000000003</v>
      </c>
      <c r="D76" s="42" t="s">
        <v>21</v>
      </c>
      <c r="E76" s="37">
        <v>2</v>
      </c>
      <c r="F76" s="37">
        <v>2</v>
      </c>
      <c r="G76" s="37">
        <v>3</v>
      </c>
      <c r="H76" s="37">
        <v>3</v>
      </c>
      <c r="I76" s="37">
        <v>1</v>
      </c>
      <c r="J76" s="43">
        <v>0.51126068492676302</v>
      </c>
      <c r="K76" s="44" t="s">
        <v>10</v>
      </c>
      <c r="L76" s="20"/>
      <c r="M76" s="5"/>
      <c r="N76" s="6"/>
      <c r="O76" s="6"/>
      <c r="P76" s="6"/>
      <c r="Q76" s="6"/>
      <c r="R76" s="6"/>
      <c r="S76" s="29">
        <v>4.4081660908397297E-2</v>
      </c>
      <c r="T76" s="45" t="s">
        <v>11</v>
      </c>
      <c r="U76" s="20"/>
      <c r="V76" s="5"/>
      <c r="W76" s="6"/>
      <c r="X76" s="6"/>
      <c r="Y76" s="6"/>
      <c r="Z76" s="6"/>
      <c r="AA76" s="6"/>
      <c r="AB76" s="29">
        <v>4.4081660908397297E-2</v>
      </c>
      <c r="AC76" s="46" t="s">
        <v>12</v>
      </c>
      <c r="AD76" s="20"/>
      <c r="AE76" s="5"/>
      <c r="AF76" s="6"/>
      <c r="AG76" s="6"/>
      <c r="AH76" s="6"/>
      <c r="AI76" s="6"/>
      <c r="AJ76" s="6"/>
      <c r="AK76" s="29">
        <v>4.4081660908397297E-2</v>
      </c>
      <c r="AL76" s="47" t="s">
        <v>13</v>
      </c>
      <c r="AM76" s="20"/>
      <c r="AN76" s="5"/>
      <c r="AO76" s="6"/>
      <c r="AP76" s="6"/>
      <c r="AQ76" s="6"/>
      <c r="AR76" s="6"/>
      <c r="AS76" s="6"/>
      <c r="AT76" s="29">
        <v>4.4081660908397297E-2</v>
      </c>
      <c r="AU76" s="48" t="s">
        <v>14</v>
      </c>
      <c r="AV76" s="20"/>
      <c r="AW76" s="5"/>
      <c r="AX76" s="6"/>
      <c r="AY76" s="6"/>
      <c r="AZ76" s="6"/>
      <c r="BA76" s="6"/>
      <c r="BB76" s="6"/>
      <c r="BC76" s="29">
        <v>4.4081660908397297E-2</v>
      </c>
      <c r="BD76" s="49" t="s">
        <v>15</v>
      </c>
      <c r="BE76" s="20"/>
      <c r="BF76" s="5"/>
      <c r="BG76" s="6"/>
      <c r="BH76" s="6"/>
      <c r="BI76" s="6"/>
      <c r="BJ76" s="6"/>
      <c r="BK76" s="6"/>
      <c r="BL76" s="29">
        <v>4.4081660908397297E-2</v>
      </c>
      <c r="BM76" s="50" t="s">
        <v>16</v>
      </c>
      <c r="BN76" s="20"/>
      <c r="BO76" s="5"/>
      <c r="BP76" s="6"/>
      <c r="BQ76" s="6"/>
      <c r="BR76" s="6"/>
      <c r="BS76" s="6"/>
      <c r="BT76" s="6"/>
      <c r="BU76" s="29">
        <v>4.4081660908397297E-2</v>
      </c>
    </row>
  </sheetData>
  <conditionalFormatting sqref="AB4:AB70 AB73">
    <cfRule type="dataBar" priority="1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{B7175783-3832-433D-87B7-A627A2B1299D}</x14:id>
        </ext>
      </extLst>
    </cfRule>
  </conditionalFormatting>
  <conditionalFormatting sqref="AK4:AK70 AK73">
    <cfRule type="dataBar" priority="1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{DECE9358-CE33-4097-95BC-04629603107C}</x14:id>
        </ext>
      </extLst>
    </cfRule>
  </conditionalFormatting>
  <conditionalFormatting sqref="BU4:BU70 BU73">
    <cfRule type="dataBar" priority="1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{1469B0E6-D0A9-429B-B4D8-0F71885EA99E}</x14:id>
        </ext>
      </extLst>
    </cfRule>
  </conditionalFormatting>
  <conditionalFormatting sqref="W4:W70 W73">
    <cfRule type="dataBar" priority="12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{1D4A605D-987B-4F8E-9451-95774D9D87AD}</x14:id>
        </ext>
      </extLst>
    </cfRule>
  </conditionalFormatting>
  <conditionalFormatting sqref="W4:AA70 W73:AA73">
    <cfRule type="dataBar" priority="12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{A2BE4BA7-593A-4D74-A050-B62AD02E15EF}</x14:id>
        </ext>
      </extLst>
    </cfRule>
  </conditionalFormatting>
  <conditionalFormatting sqref="X4:AA70 X73:AA73"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{802A9110-ED7B-45DE-93F7-3B8C52124110}</x14:id>
        </ext>
      </extLst>
    </cfRule>
  </conditionalFormatting>
  <conditionalFormatting sqref="AF4:AF70 AF73">
    <cfRule type="dataBar" priority="12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{B295B9E4-57AA-459C-8936-03361558C392}</x14:id>
        </ext>
      </extLst>
    </cfRule>
  </conditionalFormatting>
  <conditionalFormatting sqref="AF4:AJ70 AF73:AJ73">
    <cfRule type="dataBar" priority="12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{B254AFB9-ACF4-4203-8C9A-6DA20F2CD129}</x14:id>
        </ext>
      </extLst>
    </cfRule>
  </conditionalFormatting>
  <conditionalFormatting sqref="AG4:AJ70 AG73:AJ73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{BB738B0E-307A-449A-849A-0239BED28233}</x14:id>
        </ext>
      </extLst>
    </cfRule>
  </conditionalFormatting>
  <conditionalFormatting sqref="AO4:AO70 AO73">
    <cfRule type="dataBar" priority="12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{E0AED4E9-A451-457B-A9E3-D681BF1F5CFC}</x14:id>
        </ext>
      </extLst>
    </cfRule>
  </conditionalFormatting>
  <conditionalFormatting sqref="AO4:AS70 AO73:AS73">
    <cfRule type="dataBar" priority="12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{223F7FCB-39AA-42CA-90E1-4B2A7745578E}</x14:id>
        </ext>
      </extLst>
    </cfRule>
  </conditionalFormatting>
  <conditionalFormatting sqref="AP4:AS70 AP73:AS73"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{1DDEAD3C-C7FD-43E3-A99C-D3002DDF3D9C}</x14:id>
        </ext>
      </extLst>
    </cfRule>
  </conditionalFormatting>
  <conditionalFormatting sqref="BP4:BP70 BP73">
    <cfRule type="dataBar" priority="11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{659E4D8E-019D-4B0C-AF5F-4821E69146DD}</x14:id>
        </ext>
      </extLst>
    </cfRule>
  </conditionalFormatting>
  <conditionalFormatting sqref="BP4:BT70 BP73:BT73">
    <cfRule type="dataBar" priority="11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{D97FB218-F8FD-4527-8564-4EB45D67FE3C}</x14:id>
        </ext>
      </extLst>
    </cfRule>
  </conditionalFormatting>
  <conditionalFormatting sqref="BQ4:BT70 BQ73:BT73">
    <cfRule type="dataBar" priority="1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{197BA93C-83FA-4605-A872-863A0C2F06E5}</x14:id>
        </ext>
      </extLst>
    </cfRule>
  </conditionalFormatting>
  <conditionalFormatting sqref="N4:N70 N73">
    <cfRule type="dataBar" priority="11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{3DDE9899-4085-4AAA-91AA-76C0B03ABC2E}</x14:id>
        </ext>
      </extLst>
    </cfRule>
  </conditionalFormatting>
  <conditionalFormatting sqref="N4:R70 N73:R73">
    <cfRule type="dataBar" priority="11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{D551222D-F953-4B71-A2FD-EF84D95783C5}</x14:id>
        </ext>
      </extLst>
    </cfRule>
  </conditionalFormatting>
  <conditionalFormatting sqref="O4:R70 O73:R73">
    <cfRule type="dataBar" priority="1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{5ADA9F87-F2E6-4358-AD9A-D8B0362A76AC}</x14:id>
        </ext>
      </extLst>
    </cfRule>
  </conditionalFormatting>
  <conditionalFormatting sqref="S4:S70 S73">
    <cfRule type="dataBar" priority="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{9083E774-0E0C-48B5-8FBF-D3D102EF331B}</x14:id>
        </ext>
      </extLst>
    </cfRule>
  </conditionalFormatting>
  <conditionalFormatting sqref="AT4:AT70 AT73">
    <cfRule type="dataBar" priority="1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{F7B5E3E5-D90C-4FFE-BD22-9BB433A33AFF}</x14:id>
        </ext>
      </extLst>
    </cfRule>
  </conditionalFormatting>
  <conditionalFormatting sqref="BL4:BL70 BL73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{CA83AF45-5FF7-41A9-BF12-F4E7328CF06C}</x14:id>
        </ext>
      </extLst>
    </cfRule>
  </conditionalFormatting>
  <conditionalFormatting sqref="BG4:BG70 BG73">
    <cfRule type="dataBar" priority="10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{5DBE723F-8747-4311-A27D-C0E27DE9BD41}</x14:id>
        </ext>
      </extLst>
    </cfRule>
  </conditionalFormatting>
  <conditionalFormatting sqref="BG4:BK70 BG73:BK73">
    <cfRule type="dataBar" priority="10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{EEF050C6-6C3F-4627-B093-BD0D9578581B}</x14:id>
        </ext>
      </extLst>
    </cfRule>
  </conditionalFormatting>
  <conditionalFormatting sqref="BH4:BK70 BH73:BK73"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{00CF0A79-8EE2-4FCC-9835-65418DA1FF3B}</x14:id>
        </ext>
      </extLst>
    </cfRule>
  </conditionalFormatting>
  <conditionalFormatting sqref="BC4:BC70 BC73">
    <cfRule type="dataBar" priority="1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{F4F950E5-4BD0-4212-A25B-8F77AC325051}</x14:id>
        </ext>
      </extLst>
    </cfRule>
  </conditionalFormatting>
  <conditionalFormatting sqref="AX4:AX70 AX73">
    <cfRule type="dataBar" priority="10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{2CB76816-9F92-4191-852C-434B47097F61}</x14:id>
        </ext>
      </extLst>
    </cfRule>
  </conditionalFormatting>
  <conditionalFormatting sqref="AX4:BB70 AX73:BB73">
    <cfRule type="dataBar" priority="10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{0BA12818-F67F-4D80-B6F5-78BDE6448780}</x14:id>
        </ext>
      </extLst>
    </cfRule>
  </conditionalFormatting>
  <conditionalFormatting sqref="AY4:BB70 AY73:BB73">
    <cfRule type="dataBar" priority="1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{38CDFDEE-6F93-401A-95CC-2FCDB199A99B}</x14:id>
        </ext>
      </extLst>
    </cfRule>
  </conditionalFormatting>
  <conditionalFormatting sqref="E4:I70 E73:I73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{8086BA48-A523-4043-A592-A482FEF90353}</x14:id>
        </ext>
      </extLst>
    </cfRule>
  </conditionalFormatting>
  <conditionalFormatting sqref="J4:J70 J73">
    <cfRule type="dataBar" priority="9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{F965C4ED-A2BD-4047-BD84-0F2116777EBF}</x14:id>
        </ext>
      </extLst>
    </cfRule>
  </conditionalFormatting>
  <conditionalFormatting sqref="AB74:AB76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{2E1F7FB0-45EE-4795-A6CD-7DF87EFD477C}</x14:id>
        </ext>
      </extLst>
    </cfRule>
  </conditionalFormatting>
  <conditionalFormatting sqref="AK74:AK76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{3AAA92D1-2EC4-4436-9268-35F9C51BDFAD}</x14:id>
        </ext>
      </extLst>
    </cfRule>
  </conditionalFormatting>
  <conditionalFormatting sqref="BU74:BU76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{4693D265-40DD-4620-8E12-36382B405ADC}</x14:id>
        </ext>
      </extLst>
    </cfRule>
  </conditionalFormatting>
  <conditionalFormatting sqref="W74:W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{0BA7C7F6-D0A2-4E99-8272-E35548A92D59}</x14:id>
        </ext>
      </extLst>
    </cfRule>
  </conditionalFormatting>
  <conditionalFormatting sqref="W74:AA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{335533F7-0223-485D-BE05-944CE670568C}</x14:id>
        </ext>
      </extLst>
    </cfRule>
  </conditionalFormatting>
  <conditionalFormatting sqref="X74:AA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{1B60774C-DBD4-4FF9-B340-6624AD918AE0}</x14:id>
        </ext>
      </extLst>
    </cfRule>
  </conditionalFormatting>
  <conditionalFormatting sqref="AF74:AF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{5DC218EF-D8B4-4B1A-88A2-2A991D801E0A}</x14:id>
        </ext>
      </extLst>
    </cfRule>
  </conditionalFormatting>
  <conditionalFormatting sqref="AF74:AJ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{CFE8FC4C-7698-4493-9CA4-9818478B8EC0}</x14:id>
        </ext>
      </extLst>
    </cfRule>
  </conditionalFormatting>
  <conditionalFormatting sqref="AG74:AJ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{2724E9EE-D4B7-486C-95F2-0F4E24DD1D3C}</x14:id>
        </ext>
      </extLst>
    </cfRule>
  </conditionalFormatting>
  <conditionalFormatting sqref="AO74:AO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{76334EF8-E9EB-450E-933A-CCD36B4EB1F9}</x14:id>
        </ext>
      </extLst>
    </cfRule>
  </conditionalFormatting>
  <conditionalFormatting sqref="AO74:AS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{967B2712-54AC-4F04-B6D5-99F9CEAFEF2C}</x14:id>
        </ext>
      </extLst>
    </cfRule>
  </conditionalFormatting>
  <conditionalFormatting sqref="AP74:AS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{8B1D1110-6F8F-42E1-9522-63E41A4F46F5}</x14:id>
        </ext>
      </extLst>
    </cfRule>
  </conditionalFormatting>
  <conditionalFormatting sqref="BP74:BP76">
    <cfRule type="dataBar" priority="7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{CD483A83-799D-41AE-A453-8A50D8CF510F}</x14:id>
        </ext>
      </extLst>
    </cfRule>
  </conditionalFormatting>
  <conditionalFormatting sqref="BP74:BT76">
    <cfRule type="dataBar" priority="7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{978F3687-09D8-4FE1-B703-BF61A28BE2D1}</x14:id>
        </ext>
      </extLst>
    </cfRule>
  </conditionalFormatting>
  <conditionalFormatting sqref="BQ74:BT76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{CB73347B-8D43-4364-AD1A-CBD55B86D498}</x14:id>
        </ext>
      </extLst>
    </cfRule>
  </conditionalFormatting>
  <conditionalFormatting sqref="N74:N76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{645F8D09-7A3C-4511-A1BF-8C1B8AB17E07}</x14:id>
        </ext>
      </extLst>
    </cfRule>
  </conditionalFormatting>
  <conditionalFormatting sqref="N74:R76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{A241B1EC-BC6E-454E-8B5A-A9DE8C5FA015}</x14:id>
        </ext>
      </extLst>
    </cfRule>
  </conditionalFormatting>
  <conditionalFormatting sqref="O74:R76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{EFC39EBD-5320-4BC5-BDC0-7891AA205704}</x14:id>
        </ext>
      </extLst>
    </cfRule>
  </conditionalFormatting>
  <conditionalFormatting sqref="S74:S76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{A4AFA740-78E7-461D-861A-2CF6E4832079}</x14:id>
        </ext>
      </extLst>
    </cfRule>
  </conditionalFormatting>
  <conditionalFormatting sqref="AT74:AT76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{CDAEAE09-C44A-4013-B7FE-2828EDED3CF0}</x14:id>
        </ext>
      </extLst>
    </cfRule>
  </conditionalFormatting>
  <conditionalFormatting sqref="BL74:BL76">
    <cfRule type="dataBar" priority="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{D81B4FCC-C5DF-419B-85B2-C05B46C59370}</x14:id>
        </ext>
      </extLst>
    </cfRule>
  </conditionalFormatting>
  <conditionalFormatting sqref="BG74:BG76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{B1A7D4F2-68F5-4509-8AA3-900137BA9912}</x14:id>
        </ext>
      </extLst>
    </cfRule>
  </conditionalFormatting>
  <conditionalFormatting sqref="BG74:BK76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{4AEA6A1A-1C38-49AE-94B0-54ECD078E4D1}</x14:id>
        </ext>
      </extLst>
    </cfRule>
  </conditionalFormatting>
  <conditionalFormatting sqref="BH74:BK76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{E1A280C8-E455-46D0-8184-7779BB9FD06F}</x14:id>
        </ext>
      </extLst>
    </cfRule>
  </conditionalFormatting>
  <conditionalFormatting sqref="BC74:BC76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{9FD7AE8F-6986-4B1A-8194-9C57426078EE}</x14:id>
        </ext>
      </extLst>
    </cfRule>
  </conditionalFormatting>
  <conditionalFormatting sqref="AX74:AX76">
    <cfRule type="dataBar" priority="6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{67F1908F-D0F4-49D7-96BE-CB7C0C5BAA94}</x14:id>
        </ext>
      </extLst>
    </cfRule>
  </conditionalFormatting>
  <conditionalFormatting sqref="AX74:BB76">
    <cfRule type="dataBar" priority="6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{886609D6-0DAE-4DB9-A2A3-40A9F09EE140}</x14:id>
        </ext>
      </extLst>
    </cfRule>
  </conditionalFormatting>
  <conditionalFormatting sqref="AY74:BB76"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{969CABDE-9B74-4432-9732-6DE2B87A05D3}</x14:id>
        </ext>
      </extLst>
    </cfRule>
  </conditionalFormatting>
  <conditionalFormatting sqref="E74:I76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{A4586E15-701D-44A9-BF28-63B318FCB7B9}</x14:id>
        </ext>
      </extLst>
    </cfRule>
  </conditionalFormatting>
  <conditionalFormatting sqref="J74:J76">
    <cfRule type="dataBar" priority="6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{68595F9A-1C37-485D-86CE-51CF493157CC}</x14:id>
        </ext>
      </extLst>
    </cfRule>
  </conditionalFormatting>
  <conditionalFormatting sqref="AB7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{3E48B939-F799-47FE-8A5A-6A73039F55DF}</x14:id>
        </ext>
      </extLst>
    </cfRule>
  </conditionalFormatting>
  <conditionalFormatting sqref="AK71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{69E192C6-6AFC-4A46-8F31-CF865F1D3CD9}</x14:id>
        </ext>
      </extLst>
    </cfRule>
  </conditionalFormatting>
  <conditionalFormatting sqref="BU71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{FAF65A66-0131-42BF-B7AF-627861665C38}</x14:id>
        </ext>
      </extLst>
    </cfRule>
  </conditionalFormatting>
  <conditionalFormatting sqref="W71">
    <cfRule type="dataBar" priority="5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{1F159463-5A12-4C0E-9600-F8A81D392DCA}</x14:id>
        </ext>
      </extLst>
    </cfRule>
  </conditionalFormatting>
  <conditionalFormatting sqref="W71:AA71">
    <cfRule type="dataBar" priority="5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{B0B24E0E-849A-4AE6-9A42-DB5D0FC0230A}</x14:id>
        </ext>
      </extLst>
    </cfRule>
  </conditionalFormatting>
  <conditionalFormatting sqref="X71:AA71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{C360F720-2E88-44C9-BBEF-855F1EE4A818}</x14:id>
        </ext>
      </extLst>
    </cfRule>
  </conditionalFormatting>
  <conditionalFormatting sqref="AF71">
    <cfRule type="dataBar" priority="5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{38489917-1BE9-4449-9B3A-9D2536957085}</x14:id>
        </ext>
      </extLst>
    </cfRule>
  </conditionalFormatting>
  <conditionalFormatting sqref="AF71:AJ71">
    <cfRule type="dataBar" priority="5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{A1F6DA78-6DC7-404A-8CC7-6C4DC706B7C5}</x14:id>
        </ext>
      </extLst>
    </cfRule>
  </conditionalFormatting>
  <conditionalFormatting sqref="AG71:AJ71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{6560D521-FC41-4946-82B6-0C3C81568E99}</x14:id>
        </ext>
      </extLst>
    </cfRule>
  </conditionalFormatting>
  <conditionalFormatting sqref="AO71">
    <cfRule type="dataBar" priority="5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{04D04BC3-3767-4417-8070-390FE5E0D781}</x14:id>
        </ext>
      </extLst>
    </cfRule>
  </conditionalFormatting>
  <conditionalFormatting sqref="AO71:AS71">
    <cfRule type="dataBar" priority="4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{D45B76EE-660B-47CD-B357-967B3D86B163}</x14:id>
        </ext>
      </extLst>
    </cfRule>
  </conditionalFormatting>
  <conditionalFormatting sqref="AP71:AS71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{3CA59B86-6430-4B70-B346-01B2DFE8CBA0}</x14:id>
        </ext>
      </extLst>
    </cfRule>
  </conditionalFormatting>
  <conditionalFormatting sqref="BP71">
    <cfRule type="dataBar" priority="4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{C256C274-6905-40C0-AF73-8068758528F3}</x14:id>
        </ext>
      </extLst>
    </cfRule>
  </conditionalFormatting>
  <conditionalFormatting sqref="BP71:BT71">
    <cfRule type="dataBar" priority="4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{F157CA02-E2ED-4CDE-B12C-47D9380D83B5}</x14:id>
        </ext>
      </extLst>
    </cfRule>
  </conditionalFormatting>
  <conditionalFormatting sqref="BQ71:BT71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{A1FA23D4-1FB4-4953-9823-3213C86F98CF}</x14:id>
        </ext>
      </extLst>
    </cfRule>
  </conditionalFormatting>
  <conditionalFormatting sqref="N71">
    <cfRule type="dataBar" priority="4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{2D6084AD-A374-4244-9EFE-933A93C6A253}</x14:id>
        </ext>
      </extLst>
    </cfRule>
  </conditionalFormatting>
  <conditionalFormatting sqref="N71:R71">
    <cfRule type="dataBar" priority="4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{03D4E65C-1495-4E8A-8CD6-13CA917F83EB}</x14:id>
        </ext>
      </extLst>
    </cfRule>
  </conditionalFormatting>
  <conditionalFormatting sqref="O71:R71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{0AA9E871-51E9-4A82-BC73-69AC0212F993}</x14:id>
        </ext>
      </extLst>
    </cfRule>
  </conditionalFormatting>
  <conditionalFormatting sqref="S71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{EF218498-60FB-404C-A7D4-BE96DDFC08B2}</x14:id>
        </ext>
      </extLst>
    </cfRule>
  </conditionalFormatting>
  <conditionalFormatting sqref="AT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{F465BC30-93C4-4865-AD60-4BCF17777460}</x14:id>
        </ext>
      </extLst>
    </cfRule>
  </conditionalFormatting>
  <conditionalFormatting sqref="BL7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{F153A7A7-518B-459C-900D-0C7E385B006A}</x14:id>
        </ext>
      </extLst>
    </cfRule>
  </conditionalFormatting>
  <conditionalFormatting sqref="BG71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{CD54777E-6CE6-4C01-B0BC-229037CC26E2}</x14:id>
        </ext>
      </extLst>
    </cfRule>
  </conditionalFormatting>
  <conditionalFormatting sqref="BG71:BK71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{79A8BE74-C606-4BDE-9987-6AE829B64B8F}</x14:id>
        </ext>
      </extLst>
    </cfRule>
  </conditionalFormatting>
  <conditionalFormatting sqref="BH71:BK7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{3B3A21CD-BA16-4D76-B893-D4C8FCA5163F}</x14:id>
        </ext>
      </extLst>
    </cfRule>
  </conditionalFormatting>
  <conditionalFormatting sqref="BC71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{2688769D-143D-42BF-AECB-845B125FE4BC}</x14:id>
        </ext>
      </extLst>
    </cfRule>
  </conditionalFormatting>
  <conditionalFormatting sqref="AX71">
    <cfRule type="dataBar" priority="3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{765523FC-33B8-42D1-B964-007FADEA2A19}</x14:id>
        </ext>
      </extLst>
    </cfRule>
  </conditionalFormatting>
  <conditionalFormatting sqref="AX71:BB71">
    <cfRule type="dataBar" priority="3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{DA5690AA-457B-479B-BE85-FC4A44973810}</x14:id>
        </ext>
      </extLst>
    </cfRule>
  </conditionalFormatting>
  <conditionalFormatting sqref="AY71:BB71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{7580DE28-5543-4480-B95D-D2014C17FB3C}</x14:id>
        </ext>
      </extLst>
    </cfRule>
  </conditionalFormatting>
  <conditionalFormatting sqref="E71:I71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{E48942A7-4F8B-4AF7-AC41-59B9487EE2B3}</x14:id>
        </ext>
      </extLst>
    </cfRule>
  </conditionalFormatting>
  <conditionalFormatting sqref="J71">
    <cfRule type="dataBar" priority="3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{2167EF77-EBCA-4D95-844F-BD7487DD47B5}</x14:id>
        </ext>
      </extLst>
    </cfRule>
  </conditionalFormatting>
  <conditionalFormatting sqref="AB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{3A83BF87-DE66-4F51-9884-43BE92512B3B}</x14:id>
        </ext>
      </extLst>
    </cfRule>
  </conditionalFormatting>
  <conditionalFormatting sqref="AK7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{347F006F-8A57-4F9A-A811-6450D9F93566}</x14:id>
        </ext>
      </extLst>
    </cfRule>
  </conditionalFormatting>
  <conditionalFormatting sqref="BU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{3A20BD38-5205-4FD0-BF52-CCD533DB44CF}</x14:id>
        </ext>
      </extLst>
    </cfRule>
  </conditionalFormatting>
  <conditionalFormatting sqref="W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{68833F92-40A0-4D49-87DF-347BE494FAB3}</x14:id>
        </ext>
      </extLst>
    </cfRule>
  </conditionalFormatting>
  <conditionalFormatting sqref="W72:AA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{0F48A010-F315-4DCD-8944-F9C510E9B60C}</x14:id>
        </ext>
      </extLst>
    </cfRule>
  </conditionalFormatting>
  <conditionalFormatting sqref="X72:AA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{3F61DF5F-7CF5-4C94-BD9E-027E26913CA2}</x14:id>
        </ext>
      </extLst>
    </cfRule>
  </conditionalFormatting>
  <conditionalFormatting sqref="AF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{A263B072-5142-4B2A-AA18-F2F03DB7CE7A}</x14:id>
        </ext>
      </extLst>
    </cfRule>
  </conditionalFormatting>
  <conditionalFormatting sqref="AF72:AJ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{118D9506-5141-46A2-8B94-AFEC1919AA0C}</x14:id>
        </ext>
      </extLst>
    </cfRule>
  </conditionalFormatting>
  <conditionalFormatting sqref="AG72:AJ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{FFD3D5A4-7557-4B0E-854E-B836973BC7E2}</x14:id>
        </ext>
      </extLst>
    </cfRule>
  </conditionalFormatting>
  <conditionalFormatting sqref="AO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{93C0DA65-1EBF-4C59-92E3-FFC162FB0BFF}</x14:id>
        </ext>
      </extLst>
    </cfRule>
  </conditionalFormatting>
  <conditionalFormatting sqref="AO72:AS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{DCC5F330-3A82-4400-A5C0-D7E879CEDA85}</x14:id>
        </ext>
      </extLst>
    </cfRule>
  </conditionalFormatting>
  <conditionalFormatting sqref="AP72:AS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{13298114-DF45-489F-8D37-D3ACB3E4DED0}</x14:id>
        </ext>
      </extLst>
    </cfRule>
  </conditionalFormatting>
  <conditionalFormatting sqref="BP72">
    <cfRule type="dataBar" priority="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{24B3F14F-8F6A-4BC4-91CC-C377F527B270}</x14:id>
        </ext>
      </extLst>
    </cfRule>
  </conditionalFormatting>
  <conditionalFormatting sqref="BP72:BT72">
    <cfRule type="dataBar" priority="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{783E2194-540B-4088-87BA-9F2B5F05CCD5}</x14:id>
        </ext>
      </extLst>
    </cfRule>
  </conditionalFormatting>
  <conditionalFormatting sqref="BQ72:BT72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{244C0235-BA84-4560-AA97-D4882F13676E}</x14:id>
        </ext>
      </extLst>
    </cfRule>
  </conditionalFormatting>
  <conditionalFormatting sqref="N72">
    <cfRule type="dataBar" priority="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{829B2BEE-1B5B-447F-893D-7444DFF1572D}</x14:id>
        </ext>
      </extLst>
    </cfRule>
  </conditionalFormatting>
  <conditionalFormatting sqref="N72:R72">
    <cfRule type="dataBar" priority="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{CD70E39A-6011-4EB0-884E-ABF5A01550DF}</x14:id>
        </ext>
      </extLst>
    </cfRule>
  </conditionalFormatting>
  <conditionalFormatting sqref="O72:R7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{65662FDF-DFCA-4C13-BF4C-3E809D5392AD}</x14:id>
        </ext>
      </extLst>
    </cfRule>
  </conditionalFormatting>
  <conditionalFormatting sqref="S7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{83F362E9-3E3C-4A72-AC60-8E1C50D2FB7A}</x14:id>
        </ext>
      </extLst>
    </cfRule>
  </conditionalFormatting>
  <conditionalFormatting sqref="AT7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{5CCE35AC-9F0B-43EC-879B-337120E54F33}</x14:id>
        </ext>
      </extLst>
    </cfRule>
  </conditionalFormatting>
  <conditionalFormatting sqref="BL7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{D0D98153-1E80-4750-8C2C-8760424C33F4}</x14:id>
        </ext>
      </extLst>
    </cfRule>
  </conditionalFormatting>
  <conditionalFormatting sqref="BG72">
    <cfRule type="dataBar" priority="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{464D705D-8A1B-4CBA-9A49-6F67EFCE953D}</x14:id>
        </ext>
      </extLst>
    </cfRule>
  </conditionalFormatting>
  <conditionalFormatting sqref="BG72:BK72">
    <cfRule type="dataBar" priority="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{7C4B4E62-81CF-4EF0-A3BF-60121CAC2852}</x14:id>
        </ext>
      </extLst>
    </cfRule>
  </conditionalFormatting>
  <conditionalFormatting sqref="BH72:BK72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{27F4C793-7A85-4806-A841-6E3233F7FAF0}</x14:id>
        </ext>
      </extLst>
    </cfRule>
  </conditionalFormatting>
  <conditionalFormatting sqref="BC7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{2B3179DD-0810-4AE6-A2C1-863A840149BE}</x14:id>
        </ext>
      </extLst>
    </cfRule>
  </conditionalFormatting>
  <conditionalFormatting sqref="AX72">
    <cfRule type="dataBar" priority="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{712DB952-34FC-450B-8526-3D917A817D27}</x14:id>
        </ext>
      </extLst>
    </cfRule>
  </conditionalFormatting>
  <conditionalFormatting sqref="AX72:BB72">
    <cfRule type="dataBar" priority="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{0D84B0B4-5056-477A-B0D9-220F6A01EF8C}</x14:id>
        </ext>
      </extLst>
    </cfRule>
  </conditionalFormatting>
  <conditionalFormatting sqref="AY72:BB7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{50B4D073-0110-47BB-81CA-AE065174451E}</x14:id>
        </ext>
      </extLst>
    </cfRule>
  </conditionalFormatting>
  <conditionalFormatting sqref="E72:I7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{32DFF5CD-0718-4AF8-B617-E6435E4A96D9}</x14:id>
        </ext>
      </extLst>
    </cfRule>
  </conditionalFormatting>
  <conditionalFormatting sqref="J72">
    <cfRule type="dataBar" priority="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{50204198-0EBB-4761-8016-7796092F4793}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175783-3832-433D-87B7-A627A2B129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DECE9358-CE33-4097-95BC-0462960310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1469B0E6-D0A9-429B-B4D8-0F71885EA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1D4A605D-987B-4F8E-9451-95774D9D87A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A2BE4BA7-593A-4D74-A050-B62AD02E15E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802A9110-ED7B-45DE-93F7-3B8C521241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B295B9E4-57AA-459C-8936-03361558C39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B254AFB9-ACF4-4203-8C9A-6DA20F2CD12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BB738B0E-307A-449A-849A-0239BED282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E0AED4E9-A451-457B-A9E3-D681BF1F5CF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223F7FCB-39AA-42CA-90E1-4B2A7745578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1DDEAD3C-C7FD-43E3-A99C-D3002DDF3D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659E4D8E-019D-4B0C-AF5F-4821E69146D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D97FB218-F8FD-4527-8564-4EB45D67FE3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197BA93C-83FA-4605-A872-863A0C2F06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3DDE9899-4085-4AAA-91AA-76C0B03ABC2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D551222D-F953-4B71-A2FD-EF84D95783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5ADA9F87-F2E6-4358-AD9A-D8B0362A76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9083E774-0E0C-48B5-8FBF-D3D102EF33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F7B5E3E5-D90C-4FFE-BD22-9BB433A33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CA83AF45-5FF7-41A9-BF12-F4E7328CF0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5DBE723F-8747-4311-A27D-C0E27DE9BD4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EEF050C6-6C3F-4627-B093-BD0D9578581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00CF0A79-8EE2-4FCC-9835-65418DA1FF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F4F950E5-4BD0-4212-A25B-8F77AC3250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2CB76816-9F92-4191-852C-434B47097F6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0BA12818-F67F-4D80-B6F5-78BDE644878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38CDFDEE-6F93-401A-95CC-2FCDB199A9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8086BA48-A523-4043-A592-A482FEF903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F965C4ED-A2BD-4047-BD84-0F2116777E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2E1F7FB0-45EE-4795-A6CD-7DF87EFD47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3AAA92D1-2EC4-4436-9268-35F9C51BDF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4693D265-40DD-4620-8E12-36382B405A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0BA7C7F6-D0A2-4E99-8272-E35548A92D5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335533F7-0223-485D-BE05-944CE670568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1B60774C-DBD4-4FF9-B340-6624AD918A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5DC218EF-D8B4-4B1A-88A2-2A991D801E0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CFE8FC4C-7698-4493-9CA4-9818478B8EC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2724E9EE-D4B7-486C-95F2-0F4E24DD1D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76334EF8-E9EB-450E-933A-CCD36B4EB1F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967B2712-54AC-4F04-B6D5-99F9CEAFEF2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8B1D1110-6F8F-42E1-9522-63E41A4F46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CD483A83-799D-41AE-A453-8A50D8CF510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978F3687-09D8-4FE1-B703-BF61A28BE2D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CB73347B-8D43-4364-AD1A-CBD55B86D4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645F8D09-7A3C-4511-A1BF-8C1B8AB17E0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A241B1EC-BC6E-454E-8B5A-A9DE8C5FA01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EFC39EBD-5320-4BC5-BDC0-7891AA2057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A4AFA740-78E7-461D-861A-2CF6E48320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CDAEAE09-C44A-4013-B7FE-2828EDED3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D81B4FCC-C5DF-419B-85B2-C05B46C593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B1A7D4F2-68F5-4509-8AA3-900137BA991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4AEA6A1A-1C38-49AE-94B0-54ECD078E4D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E1A280C8-E455-46D0-8184-7779BB9FD0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9FD7AE8F-6986-4B1A-8194-9C57426078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67F1908F-D0F4-49D7-96BE-CB7C0C5BAA9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886609D6-0DAE-4DB9-A2A3-40A9F09EE14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969CABDE-9B74-4432-9732-6DE2B87A05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A4586E15-701D-44A9-BF28-63B318FCB7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68595F9A-1C37-485D-86CE-51CF493157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3E48B939-F799-47FE-8A5A-6A73039F55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69E192C6-6AFC-4A46-8F31-CF865F1D3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FAF65A66-0131-42BF-B7AF-627861665C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1F159463-5A12-4C0E-9600-F8A81D392DC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B0B24E0E-849A-4AE6-9A42-DB5D0FC0230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C360F720-2E88-44C9-BBEF-855F1EE4A8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38489917-1BE9-4449-9B3A-9D253695708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A1F6DA78-6DC7-404A-8CC7-6C4DC706B7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6560D521-FC41-4946-82B6-0C3C81568E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04D04BC3-3767-4417-8070-390FE5E0D78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D45B76EE-660B-47CD-B357-967B3D86B16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3CA59B86-6430-4B70-B346-01B2DFE8CB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C256C274-6905-40C0-AF73-8068758528F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F157CA02-E2ED-4CDE-B12C-47D9380D83B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A1FA23D4-1FB4-4953-9823-3213C86F9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2D6084AD-A374-4244-9EFE-933A93C6A25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03D4E65C-1495-4E8A-8CD6-13CA917F83E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0AA9E871-51E9-4A82-BC73-69AC0212F9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EF218498-60FB-404C-A7D4-BE96DDFC08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F465BC30-93C4-4865-AD60-4BCF177774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F153A7A7-518B-459C-900D-0C7E385B00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CD54777E-6CE6-4C01-B0BC-229037CC26E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79A8BE74-C606-4BDE-9987-6AE829B64B8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3B3A21CD-BA16-4D76-B893-D4C8FCA516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2688769D-143D-42BF-AECB-845B125FE4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765523FC-33B8-42D1-B964-007FADEA2A1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DA5690AA-457B-479B-BE85-FC4A449738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7580DE28-5543-4480-B95D-D2014C17FB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E48942A7-4F8B-4AF7-AC41-59B9487EE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2167EF77-EBCA-4D95-844F-BD7487DD4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3A83BF87-DE66-4F51-9884-43BE92512B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347F006F-8A57-4F9A-A811-6450D9F935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3A20BD38-5205-4FD0-BF52-CCD533DB44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68833F92-40A0-4D49-87DF-347BE494FAB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0F48A010-F315-4DCD-8944-F9C510E9B60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3F61DF5F-7CF5-4C94-BD9E-027E26913C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A263B072-5142-4B2A-AA18-F2F03DB7CE7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118D9506-5141-46A2-8B94-AFEC1919AA0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FFD3D5A4-7557-4B0E-854E-B836973BC7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93C0DA65-1EBF-4C59-92E3-FFC162FB0BF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DCC5F330-3A82-4400-A5C0-D7E879CEDA8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13298114-DF45-489F-8D37-D3ACB3E4DE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24B3F14F-8F6A-4BC4-91CC-C377F527B27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783E2194-540B-4088-87BA-9F2B5F05CCD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244C0235-BA84-4560-AA97-D4882F1367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829B2BEE-1B5B-447F-893D-7444DFF1572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CD70E39A-6011-4EB0-884E-ABF5A01550D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65662FDF-DFCA-4C13-BF4C-3E809D539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83F362E9-3E3C-4A72-AC60-8E1C50D2FB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5CCE35AC-9F0B-43EC-879B-337120E54F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D0D98153-1E80-4750-8C2C-8760424C33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464D705D-8A1B-4CBA-9A49-6F67EFCE953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7C4B4E62-81CF-4EF0-A3BF-60121CAC285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27F4C793-7A85-4806-A841-6E3233F7FA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2B3179DD-0810-4AE6-A2C1-863A840149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712DB952-34FC-450B-8526-3D917A817D2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0D84B0B4-5056-477A-B0D9-220F6A01EF8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50B4D073-0110-47BB-81CA-AE06517445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32DFF5CD-0718-4AF8-B617-E6435E4A96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50204198-0EBB-4761-8016-7796092F47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7285-9EAC-4B15-BFB1-80E21BC3C19B}">
  <sheetPr codeName="Sheet3">
    <tabColor theme="4" tint="0.39997558519241921"/>
  </sheetPr>
  <dimension ref="A1:EF76"/>
  <sheetViews>
    <sheetView tabSelected="1" zoomScale="40" zoomScaleNormal="40" workbookViewId="0">
      <pane xSplit="1" ySplit="3" topLeftCell="B4" activePane="bottomRight" state="frozen"/>
      <selection pane="topRight"/>
      <selection pane="bottomLeft"/>
      <selection pane="bottomRight" activeCell="D4" sqref="D4:J74"/>
    </sheetView>
  </sheetViews>
  <sheetFormatPr defaultColWidth="0" defaultRowHeight="15" zeroHeight="1"/>
  <cols>
    <col min="1" max="1" width="9.75" style="30" customWidth="1"/>
    <col min="2" max="2" width="6.625" style="31" bestFit="1" customWidth="1"/>
    <col min="3" max="3" width="10.375" style="33" customWidth="1"/>
    <col min="4" max="4" width="4.5" style="7" customWidth="1"/>
    <col min="5" max="9" width="4.75" style="8" customWidth="1"/>
    <col min="10" max="10" width="6.625" style="32" customWidth="1"/>
    <col min="11" max="11" width="6.625" style="31" bestFit="1" customWidth="1"/>
    <col min="12" max="12" width="10.375" style="33" customWidth="1"/>
    <col min="13" max="13" width="4.5" style="7" customWidth="1"/>
    <col min="14" max="18" width="4.75" style="8" customWidth="1"/>
    <col min="19" max="19" width="6.625" style="32" customWidth="1"/>
    <col min="20" max="20" width="6.625" style="31" bestFit="1" customWidth="1"/>
    <col min="21" max="21" width="10.375" style="33" customWidth="1"/>
    <col min="22" max="22" width="4.5" style="7" customWidth="1"/>
    <col min="23" max="27" width="4.75" style="8" customWidth="1"/>
    <col min="28" max="28" width="6.625" style="32" customWidth="1"/>
    <col min="29" max="29" width="6.625" style="31" bestFit="1" customWidth="1"/>
    <col min="30" max="30" width="10.375" style="33" customWidth="1"/>
    <col min="31" max="31" width="4.5" style="7" customWidth="1"/>
    <col min="32" max="36" width="4.75" style="8" customWidth="1"/>
    <col min="37" max="37" width="6.625" style="32" customWidth="1"/>
    <col min="38" max="38" width="6.625" style="31" bestFit="1" customWidth="1"/>
    <col min="39" max="39" width="10.375" style="33" customWidth="1"/>
    <col min="40" max="40" width="4.5" style="7" customWidth="1"/>
    <col min="41" max="45" width="4.75" style="8" customWidth="1"/>
    <col min="46" max="46" width="6.625" style="32" customWidth="1"/>
    <col min="47" max="47" width="6.625" style="31" bestFit="1" customWidth="1"/>
    <col min="48" max="48" width="10.375" style="33" customWidth="1"/>
    <col min="49" max="49" width="4.5" style="7" customWidth="1"/>
    <col min="50" max="54" width="4.75" style="8" customWidth="1"/>
    <col min="55" max="55" width="6.625" style="32" customWidth="1"/>
    <col min="56" max="56" width="6.625" style="31" bestFit="1" customWidth="1"/>
    <col min="57" max="57" width="10.375" style="33" customWidth="1"/>
    <col min="58" max="58" width="4.5" style="7" customWidth="1"/>
    <col min="59" max="63" width="4.75" style="8" customWidth="1"/>
    <col min="64" max="64" width="6.625" style="32" customWidth="1"/>
    <col min="65" max="65" width="6.625" style="31" bestFit="1" customWidth="1"/>
    <col min="66" max="66" width="10.375" style="33" customWidth="1"/>
    <col min="67" max="67" width="4.5" style="7" customWidth="1"/>
    <col min="68" max="72" width="4.75" style="8" customWidth="1"/>
    <col min="73" max="73" width="6.625" style="32" customWidth="1"/>
    <col min="74" max="136" width="0" style="18" hidden="1" customWidth="1"/>
    <col min="137" max="16384" width="10" style="18" hidden="1"/>
  </cols>
  <sheetData>
    <row r="1" spans="1:73" s="9" customFormat="1" ht="20.25">
      <c r="A1" s="9" t="s">
        <v>20</v>
      </c>
    </row>
    <row r="2" spans="1:73" s="14" customFormat="1" ht="14.25">
      <c r="A2" s="10" t="s">
        <v>6</v>
      </c>
      <c r="B2" s="11"/>
      <c r="C2" s="11"/>
      <c r="D2" s="1"/>
      <c r="E2" s="1"/>
      <c r="F2" s="1"/>
      <c r="G2" s="1"/>
      <c r="H2" s="1"/>
      <c r="I2" s="1"/>
      <c r="J2" s="12"/>
      <c r="K2" s="11"/>
      <c r="L2" s="11"/>
      <c r="M2" s="1"/>
      <c r="N2" s="1"/>
      <c r="O2" s="1"/>
      <c r="P2" s="1"/>
      <c r="Q2" s="1"/>
      <c r="R2" s="1"/>
      <c r="S2" s="12"/>
      <c r="T2" s="13"/>
      <c r="U2" s="11"/>
      <c r="V2" s="1"/>
      <c r="W2" s="1"/>
      <c r="X2" s="1"/>
      <c r="Y2" s="1"/>
      <c r="Z2" s="1"/>
      <c r="AA2" s="1"/>
      <c r="AB2" s="12"/>
      <c r="AC2" s="13"/>
      <c r="AD2" s="11"/>
      <c r="AE2" s="1"/>
      <c r="AF2" s="1"/>
      <c r="AG2" s="1"/>
      <c r="AH2" s="1"/>
      <c r="AI2" s="1"/>
      <c r="AJ2" s="1"/>
      <c r="AK2" s="12"/>
      <c r="AL2" s="13"/>
      <c r="AM2" s="11"/>
      <c r="AN2" s="1"/>
      <c r="AO2" s="1"/>
      <c r="AP2" s="1"/>
      <c r="AQ2" s="1"/>
      <c r="AR2" s="1"/>
      <c r="AS2" s="1"/>
      <c r="AT2" s="12"/>
      <c r="AU2" s="13"/>
      <c r="AV2" s="11"/>
      <c r="AW2" s="1"/>
      <c r="AX2" s="1"/>
      <c r="AY2" s="1"/>
      <c r="AZ2" s="1"/>
      <c r="BA2" s="1"/>
      <c r="BB2" s="1"/>
      <c r="BC2" s="12"/>
      <c r="BD2" s="13"/>
      <c r="BE2" s="11"/>
      <c r="BF2" s="1"/>
      <c r="BG2" s="1"/>
      <c r="BH2" s="1"/>
      <c r="BI2" s="1"/>
      <c r="BJ2" s="1"/>
      <c r="BK2" s="1"/>
      <c r="BL2" s="12"/>
      <c r="BM2" s="13"/>
      <c r="BN2" s="11"/>
      <c r="BO2" s="1"/>
      <c r="BP2" s="1"/>
      <c r="BQ2" s="1"/>
      <c r="BR2" s="1"/>
      <c r="BS2" s="1"/>
      <c r="BT2" s="1"/>
      <c r="BU2" s="12"/>
    </row>
    <row r="3" spans="1:73" ht="26.25" thickBot="1">
      <c r="A3" s="15" t="s">
        <v>7</v>
      </c>
      <c r="B3" s="16" t="s">
        <v>8</v>
      </c>
      <c r="C3" s="16" t="s">
        <v>18</v>
      </c>
      <c r="D3" s="2" t="s">
        <v>9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17" t="s">
        <v>5</v>
      </c>
      <c r="K3" s="16" t="s">
        <v>8</v>
      </c>
      <c r="L3" s="16" t="s">
        <v>18</v>
      </c>
      <c r="M3" s="2" t="s">
        <v>9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17" t="s">
        <v>5</v>
      </c>
      <c r="T3" s="16" t="s">
        <v>8</v>
      </c>
      <c r="U3" s="16" t="s">
        <v>18</v>
      </c>
      <c r="V3" s="2" t="s">
        <v>9</v>
      </c>
      <c r="W3" s="3" t="s">
        <v>0</v>
      </c>
      <c r="X3" s="3" t="s">
        <v>1</v>
      </c>
      <c r="Y3" s="3" t="s">
        <v>2</v>
      </c>
      <c r="Z3" s="3" t="s">
        <v>3</v>
      </c>
      <c r="AA3" s="3" t="s">
        <v>4</v>
      </c>
      <c r="AB3" s="17" t="s">
        <v>5</v>
      </c>
      <c r="AC3" s="16" t="s">
        <v>8</v>
      </c>
      <c r="AD3" s="16" t="s">
        <v>18</v>
      </c>
      <c r="AE3" s="2" t="s">
        <v>9</v>
      </c>
      <c r="AF3" s="3" t="s">
        <v>0</v>
      </c>
      <c r="AG3" s="3" t="s">
        <v>1</v>
      </c>
      <c r="AH3" s="3" t="s">
        <v>2</v>
      </c>
      <c r="AI3" s="3" t="s">
        <v>3</v>
      </c>
      <c r="AJ3" s="3" t="s">
        <v>4</v>
      </c>
      <c r="AK3" s="17" t="s">
        <v>5</v>
      </c>
      <c r="AL3" s="16" t="s">
        <v>8</v>
      </c>
      <c r="AM3" s="16" t="s">
        <v>18</v>
      </c>
      <c r="AN3" s="2" t="s">
        <v>9</v>
      </c>
      <c r="AO3" s="3" t="s">
        <v>0</v>
      </c>
      <c r="AP3" s="3" t="s">
        <v>1</v>
      </c>
      <c r="AQ3" s="3" t="s">
        <v>2</v>
      </c>
      <c r="AR3" s="3" t="s">
        <v>3</v>
      </c>
      <c r="AS3" s="3" t="s">
        <v>4</v>
      </c>
      <c r="AT3" s="17" t="s">
        <v>5</v>
      </c>
      <c r="AU3" s="16" t="s">
        <v>8</v>
      </c>
      <c r="AV3" s="16" t="s">
        <v>18</v>
      </c>
      <c r="AW3" s="2" t="s">
        <v>9</v>
      </c>
      <c r="AX3" s="3" t="s">
        <v>0</v>
      </c>
      <c r="AY3" s="3" t="s">
        <v>1</v>
      </c>
      <c r="AZ3" s="3" t="s">
        <v>2</v>
      </c>
      <c r="BA3" s="3" t="s">
        <v>3</v>
      </c>
      <c r="BB3" s="3" t="s">
        <v>4</v>
      </c>
      <c r="BC3" s="17" t="s">
        <v>5</v>
      </c>
      <c r="BD3" s="16" t="s">
        <v>8</v>
      </c>
      <c r="BE3" s="16" t="s">
        <v>18</v>
      </c>
      <c r="BF3" s="2" t="s">
        <v>9</v>
      </c>
      <c r="BG3" s="3" t="s">
        <v>0</v>
      </c>
      <c r="BH3" s="3" t="s">
        <v>1</v>
      </c>
      <c r="BI3" s="3" t="s">
        <v>2</v>
      </c>
      <c r="BJ3" s="3" t="s">
        <v>3</v>
      </c>
      <c r="BK3" s="3" t="s">
        <v>4</v>
      </c>
      <c r="BL3" s="17" t="s">
        <v>5</v>
      </c>
      <c r="BM3" s="16" t="s">
        <v>8</v>
      </c>
      <c r="BN3" s="16" t="s">
        <v>18</v>
      </c>
      <c r="BO3" s="2" t="s">
        <v>9</v>
      </c>
      <c r="BP3" s="3" t="s">
        <v>0</v>
      </c>
      <c r="BQ3" s="3" t="s">
        <v>1</v>
      </c>
      <c r="BR3" s="3" t="s">
        <v>2</v>
      </c>
      <c r="BS3" s="3" t="s">
        <v>3</v>
      </c>
      <c r="BT3" s="3" t="s">
        <v>4</v>
      </c>
      <c r="BU3" s="17" t="s">
        <v>5</v>
      </c>
    </row>
    <row r="4" spans="1:73" ht="15.75" thickTop="1">
      <c r="A4" s="4">
        <v>1950</v>
      </c>
      <c r="B4" s="19" t="s">
        <v>17</v>
      </c>
      <c r="C4" s="35">
        <v>0</v>
      </c>
      <c r="D4" s="40" t="s">
        <v>23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21">
        <f t="shared" ref="J4:J67" si="0">SQRT((1.5*EXP(1.105*I4))^2+(1.5*EXP(1.105*(E4-1)))^2+(1.5*EXP(1.105*(F4-1)))^2+(1.5*EXP(1.105*(G4-1)))^2+(1.5*EXP(1.105*(H4-1)))^2)/100*2.45</f>
        <v>4.4081660908397297E-2</v>
      </c>
      <c r="K4" s="22" t="s">
        <v>10</v>
      </c>
      <c r="L4" s="20"/>
      <c r="M4" s="5"/>
      <c r="N4" s="6"/>
      <c r="O4" s="6"/>
      <c r="P4" s="6"/>
      <c r="Q4" s="6"/>
      <c r="R4" s="6"/>
      <c r="S4" s="21">
        <f t="shared" ref="S4:S67" si="1">SQRT((1.5*EXP(1.105*R4))^2+(1.5*EXP(1.105*(N4-1)))^2+(1.5*EXP(1.105*(O4-1)))^2+(1.5*EXP(1.105*(P4-1)))^2+(1.5*EXP(1.105*(Q4-1)))^2)/100*2.45</f>
        <v>4.4081660908397297E-2</v>
      </c>
      <c r="T4" s="23" t="s">
        <v>11</v>
      </c>
      <c r="U4" s="20"/>
      <c r="V4" s="5"/>
      <c r="W4" s="6"/>
      <c r="X4" s="6"/>
      <c r="Y4" s="6"/>
      <c r="Z4" s="6"/>
      <c r="AA4" s="6"/>
      <c r="AB4" s="21">
        <f>SQRT((1.5*EXP(1.105*AA4))^2+(1.5*EXP(1.105*(W4-1)))^2+(1.5*EXP(1.105*(X4-1)))^2+(1.5*EXP(1.105*(Y4-1)))^2+(1.5*EXP(1.105*(Z4-1)))^2)/100*2.45</f>
        <v>4.4081660908397297E-2</v>
      </c>
      <c r="AC4" s="24" t="s">
        <v>12</v>
      </c>
      <c r="AD4" s="20"/>
      <c r="AE4" s="5"/>
      <c r="AF4" s="6"/>
      <c r="AG4" s="6"/>
      <c r="AH4" s="6"/>
      <c r="AI4" s="6"/>
      <c r="AJ4" s="6"/>
      <c r="AK4" s="21">
        <f>SQRT((1.5*EXP(1.105*AJ4))^2+(1.5*EXP(1.105*(AF4-1)))^2+(1.5*EXP(1.105*(AG4-1)))^2+(1.5*EXP(1.105*(AH4-1)))^2+(1.5*EXP(1.105*(AI4-1)))^2)/100*2.45</f>
        <v>4.4081660908397297E-2</v>
      </c>
      <c r="AL4" s="25" t="s">
        <v>13</v>
      </c>
      <c r="AM4" s="20"/>
      <c r="AN4" s="5"/>
      <c r="AO4" s="6"/>
      <c r="AP4" s="6"/>
      <c r="AQ4" s="6"/>
      <c r="AR4" s="6"/>
      <c r="AS4" s="6"/>
      <c r="AT4" s="21">
        <f t="shared" ref="AT4:AT67" si="2">SQRT((1.5*EXP(1.105*AS4))^2+(1.5*EXP(1.105*(AO4-1)))^2+(1.5*EXP(1.105*(AP4-1)))^2+(1.5*EXP(1.105*(AQ4-1)))^2+(1.5*EXP(1.105*(AR4-1)))^2)/100*2.45</f>
        <v>4.4081660908397297E-2</v>
      </c>
      <c r="AU4" s="26" t="s">
        <v>14</v>
      </c>
      <c r="AV4" s="20"/>
      <c r="AW4" s="5"/>
      <c r="AX4" s="6"/>
      <c r="AY4" s="6"/>
      <c r="AZ4" s="6"/>
      <c r="BA4" s="6"/>
      <c r="BB4" s="6"/>
      <c r="BC4" s="21">
        <f>SQRT((1.5*EXP(1.105*BB4))^2+(1.5*EXP(1.105*(AX4-1)))^2+(1.5*EXP(1.105*(AY4-1)))^2+(1.5*EXP(1.105*(AZ4-1)))^2+(1.5*EXP(1.105*(BA4-1)))^2)/100*2.45</f>
        <v>4.4081660908397297E-2</v>
      </c>
      <c r="BD4" s="27" t="s">
        <v>15</v>
      </c>
      <c r="BE4" s="20"/>
      <c r="BF4" s="5"/>
      <c r="BG4" s="6"/>
      <c r="BH4" s="6"/>
      <c r="BI4" s="6"/>
      <c r="BJ4" s="6"/>
      <c r="BK4" s="6"/>
      <c r="BL4" s="21">
        <f>SQRT((1.5*EXP(1.105*BK4))^2+(1.5*EXP(1.105*(BG4-1)))^2+(1.5*EXP(1.105*(BH4-1)))^2+(1.5*EXP(1.105*(BI4-1)))^2+(1.5*EXP(1.105*(BJ4-1)))^2)/100*2.45</f>
        <v>4.4081660908397297E-2</v>
      </c>
      <c r="BM4" s="28" t="s">
        <v>16</v>
      </c>
      <c r="BN4" s="20"/>
      <c r="BO4" s="5"/>
      <c r="BP4" s="6"/>
      <c r="BQ4" s="6"/>
      <c r="BR4" s="6"/>
      <c r="BS4" s="6"/>
      <c r="BT4" s="6"/>
      <c r="BU4" s="21">
        <f>SQRT((1.5*EXP(1.105*BT4))^2+(1.5*EXP(1.105*(BP4-1)))^2+(1.5*EXP(1.105*(BQ4-1)))^2+(1.5*EXP(1.105*(BR4-1)))^2+(1.5*EXP(1.105*(BS4-1)))^2)/100*2.45</f>
        <v>4.4081660908397297E-2</v>
      </c>
    </row>
    <row r="5" spans="1:73">
      <c r="A5" s="4">
        <v>1951</v>
      </c>
      <c r="B5" s="19" t="s">
        <v>17</v>
      </c>
      <c r="C5" s="35">
        <v>0</v>
      </c>
      <c r="D5" s="40" t="s">
        <v>23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29">
        <f t="shared" si="0"/>
        <v>4.4081660908397297E-2</v>
      </c>
      <c r="K5" s="22" t="s">
        <v>10</v>
      </c>
      <c r="L5" s="20"/>
      <c r="M5" s="5"/>
      <c r="N5" s="6"/>
      <c r="O5" s="6"/>
      <c r="P5" s="6"/>
      <c r="Q5" s="6"/>
      <c r="R5" s="6"/>
      <c r="S5" s="29">
        <f t="shared" si="1"/>
        <v>4.4081660908397297E-2</v>
      </c>
      <c r="T5" s="23" t="s">
        <v>11</v>
      </c>
      <c r="U5" s="20"/>
      <c r="V5" s="5"/>
      <c r="W5" s="6"/>
      <c r="X5" s="6"/>
      <c r="Y5" s="6"/>
      <c r="Z5" s="6"/>
      <c r="AA5" s="6"/>
      <c r="AB5" s="29">
        <f>SQRT((1.5*EXP(1.105*AA5))^2+(1.5*EXP(1.105*(W5-1)))^2+(1.5*EXP(1.105*(X5-1)))^2+(1.5*EXP(1.105*(Y5-1)))^2+(1.5*EXP(1.105*(Z5-1)))^2)/100*2.45</f>
        <v>4.4081660908397297E-2</v>
      </c>
      <c r="AC5" s="24" t="s">
        <v>12</v>
      </c>
      <c r="AD5" s="20"/>
      <c r="AE5" s="5"/>
      <c r="AF5" s="6"/>
      <c r="AG5" s="6"/>
      <c r="AH5" s="6"/>
      <c r="AI5" s="6"/>
      <c r="AJ5" s="6"/>
      <c r="AK5" s="29">
        <f>SQRT((1.5*EXP(1.105*AJ5))^2+(1.5*EXP(1.105*(AF5-1)))^2+(1.5*EXP(1.105*(AG5-1)))^2+(1.5*EXP(1.105*(AH5-1)))^2+(1.5*EXP(1.105*(AI5-1)))^2)/100*2.45</f>
        <v>4.4081660908397297E-2</v>
      </c>
      <c r="AL5" s="25" t="s">
        <v>13</v>
      </c>
      <c r="AM5" s="20"/>
      <c r="AN5" s="5"/>
      <c r="AO5" s="6"/>
      <c r="AP5" s="6"/>
      <c r="AQ5" s="6"/>
      <c r="AR5" s="6"/>
      <c r="AS5" s="6"/>
      <c r="AT5" s="29">
        <f t="shared" si="2"/>
        <v>4.4081660908397297E-2</v>
      </c>
      <c r="AU5" s="26" t="s">
        <v>14</v>
      </c>
      <c r="AV5" s="20"/>
      <c r="AW5" s="5"/>
      <c r="AX5" s="6"/>
      <c r="AY5" s="6"/>
      <c r="AZ5" s="6"/>
      <c r="BA5" s="6"/>
      <c r="BB5" s="6"/>
      <c r="BC5" s="29">
        <f>SQRT((1.5*EXP(1.105*BB5))^2+(1.5*EXP(1.105*(AX5-1)))^2+(1.5*EXP(1.105*(AY5-1)))^2+(1.5*EXP(1.105*(AZ5-1)))^2+(1.5*EXP(1.105*(BA5-1)))^2)/100*2.45</f>
        <v>4.4081660908397297E-2</v>
      </c>
      <c r="BD5" s="27" t="s">
        <v>15</v>
      </c>
      <c r="BE5" s="20"/>
      <c r="BF5" s="5"/>
      <c r="BG5" s="6"/>
      <c r="BH5" s="6"/>
      <c r="BI5" s="6"/>
      <c r="BJ5" s="6"/>
      <c r="BK5" s="6"/>
      <c r="BL5" s="29">
        <f>SQRT((1.5*EXP(1.105*BK5))^2+(1.5*EXP(1.105*(BG5-1)))^2+(1.5*EXP(1.105*(BH5-1)))^2+(1.5*EXP(1.105*(BI5-1)))^2+(1.5*EXP(1.105*(BJ5-1)))^2)/100*2.45</f>
        <v>4.4081660908397297E-2</v>
      </c>
      <c r="BM5" s="28" t="s">
        <v>16</v>
      </c>
      <c r="BN5" s="20"/>
      <c r="BO5" s="5"/>
      <c r="BP5" s="6"/>
      <c r="BQ5" s="6"/>
      <c r="BR5" s="6"/>
      <c r="BS5" s="6"/>
      <c r="BT5" s="6"/>
      <c r="BU5" s="29">
        <f>SQRT((1.5*EXP(1.105*BT5))^2+(1.5*EXP(1.105*(BP5-1)))^2+(1.5*EXP(1.105*(BQ5-1)))^2+(1.5*EXP(1.105*(BR5-1)))^2+(1.5*EXP(1.105*(BS5-1)))^2)/100*2.45</f>
        <v>4.4081660908397297E-2</v>
      </c>
    </row>
    <row r="6" spans="1:73">
      <c r="A6" s="4">
        <v>1952</v>
      </c>
      <c r="B6" s="19" t="s">
        <v>17</v>
      </c>
      <c r="C6" s="35">
        <v>0</v>
      </c>
      <c r="D6" s="40" t="s">
        <v>23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29">
        <f t="shared" si="0"/>
        <v>4.4081660908397297E-2</v>
      </c>
      <c r="K6" s="22" t="s">
        <v>10</v>
      </c>
      <c r="L6" s="20"/>
      <c r="M6" s="5"/>
      <c r="N6" s="6"/>
      <c r="O6" s="6"/>
      <c r="P6" s="6"/>
      <c r="Q6" s="6"/>
      <c r="R6" s="6"/>
      <c r="S6" s="29">
        <f t="shared" si="1"/>
        <v>4.4081660908397297E-2</v>
      </c>
      <c r="T6" s="23" t="s">
        <v>11</v>
      </c>
      <c r="U6" s="20"/>
      <c r="V6" s="5"/>
      <c r="W6" s="6"/>
      <c r="X6" s="6"/>
      <c r="Y6" s="6"/>
      <c r="Z6" s="6"/>
      <c r="AA6" s="6"/>
      <c r="AB6" s="29">
        <f t="shared" ref="AB6:AB69" si="3">SQRT((1.5*EXP(1.105*AA6))^2+(1.5*EXP(1.105*(W6-1)))^2+(1.5*EXP(1.105*(X6-1)))^2+(1.5*EXP(1.105*(Y6-1)))^2+(1.5*EXP(1.105*(Z6-1)))^2)/100*2.45</f>
        <v>4.4081660908397297E-2</v>
      </c>
      <c r="AC6" s="24" t="s">
        <v>12</v>
      </c>
      <c r="AD6" s="20"/>
      <c r="AE6" s="5"/>
      <c r="AF6" s="6"/>
      <c r="AG6" s="6"/>
      <c r="AH6" s="6"/>
      <c r="AI6" s="6"/>
      <c r="AJ6" s="6"/>
      <c r="AK6" s="29">
        <f t="shared" ref="AK6:AK69" si="4">SQRT((1.5*EXP(1.105*AJ6))^2+(1.5*EXP(1.105*(AF6-1)))^2+(1.5*EXP(1.105*(AG6-1)))^2+(1.5*EXP(1.105*(AH6-1)))^2+(1.5*EXP(1.105*(AI6-1)))^2)/100*2.45</f>
        <v>4.4081660908397297E-2</v>
      </c>
      <c r="AL6" s="25" t="s">
        <v>13</v>
      </c>
      <c r="AM6" s="20"/>
      <c r="AN6" s="5"/>
      <c r="AO6" s="6"/>
      <c r="AP6" s="6"/>
      <c r="AQ6" s="6"/>
      <c r="AR6" s="6"/>
      <c r="AS6" s="6"/>
      <c r="AT6" s="29">
        <f t="shared" si="2"/>
        <v>4.4081660908397297E-2</v>
      </c>
      <c r="AU6" s="26" t="s">
        <v>14</v>
      </c>
      <c r="AV6" s="20"/>
      <c r="AW6" s="5"/>
      <c r="AX6" s="6"/>
      <c r="AY6" s="6"/>
      <c r="AZ6" s="6"/>
      <c r="BA6" s="6"/>
      <c r="BB6" s="6"/>
      <c r="BC6" s="29">
        <f t="shared" ref="BC6:BC10" si="5">SQRT((1.5*EXP(1.105*BB6))^2+(1.5*EXP(1.105*(AX6-1)))^2+(1.5*EXP(1.105*(AY6-1)))^2+(1.5*EXP(1.105*(AZ6-1)))^2+(1.5*EXP(1.105*(BA6-1)))^2)/100*2.45</f>
        <v>4.4081660908397297E-2</v>
      </c>
      <c r="BD6" s="27" t="s">
        <v>15</v>
      </c>
      <c r="BE6" s="20"/>
      <c r="BF6" s="5"/>
      <c r="BG6" s="6"/>
      <c r="BH6" s="6"/>
      <c r="BI6" s="6"/>
      <c r="BJ6" s="6"/>
      <c r="BK6" s="6"/>
      <c r="BL6" s="29">
        <f t="shared" ref="BL6:BL10" si="6">SQRT((1.5*EXP(1.105*BK6))^2+(1.5*EXP(1.105*(BG6-1)))^2+(1.5*EXP(1.105*(BH6-1)))^2+(1.5*EXP(1.105*(BI6-1)))^2+(1.5*EXP(1.105*(BJ6-1)))^2)/100*2.45</f>
        <v>4.4081660908397297E-2</v>
      </c>
      <c r="BM6" s="28" t="s">
        <v>16</v>
      </c>
      <c r="BN6" s="20"/>
      <c r="BO6" s="5"/>
      <c r="BP6" s="6"/>
      <c r="BQ6" s="6"/>
      <c r="BR6" s="6"/>
      <c r="BS6" s="6"/>
      <c r="BT6" s="6"/>
      <c r="BU6" s="29">
        <f t="shared" ref="BU6:BU69" si="7">SQRT((1.5*EXP(1.105*BT6))^2+(1.5*EXP(1.105*(BP6-1)))^2+(1.5*EXP(1.105*(BQ6-1)))^2+(1.5*EXP(1.105*(BR6-1)))^2+(1.5*EXP(1.105*(BS6-1)))^2)/100*2.45</f>
        <v>4.4081660908397297E-2</v>
      </c>
    </row>
    <row r="7" spans="1:73">
      <c r="A7" s="4">
        <v>1953</v>
      </c>
      <c r="B7" s="19" t="s">
        <v>17</v>
      </c>
      <c r="C7" s="35">
        <v>0</v>
      </c>
      <c r="D7" s="40" t="s">
        <v>23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29">
        <f t="shared" si="0"/>
        <v>4.4081660908397297E-2</v>
      </c>
      <c r="K7" s="22" t="s">
        <v>10</v>
      </c>
      <c r="L7" s="20"/>
      <c r="M7" s="5"/>
      <c r="N7" s="6"/>
      <c r="O7" s="6"/>
      <c r="P7" s="6"/>
      <c r="Q7" s="6"/>
      <c r="R7" s="6"/>
      <c r="S7" s="29">
        <f t="shared" si="1"/>
        <v>4.4081660908397297E-2</v>
      </c>
      <c r="T7" s="23" t="s">
        <v>11</v>
      </c>
      <c r="U7" s="20"/>
      <c r="V7" s="5"/>
      <c r="W7" s="6"/>
      <c r="X7" s="6"/>
      <c r="Y7" s="6"/>
      <c r="Z7" s="6"/>
      <c r="AA7" s="6"/>
      <c r="AB7" s="29">
        <f t="shared" si="3"/>
        <v>4.4081660908397297E-2</v>
      </c>
      <c r="AC7" s="24" t="s">
        <v>12</v>
      </c>
      <c r="AD7" s="20"/>
      <c r="AE7" s="5"/>
      <c r="AF7" s="6"/>
      <c r="AG7" s="6"/>
      <c r="AH7" s="6"/>
      <c r="AI7" s="6"/>
      <c r="AJ7" s="6"/>
      <c r="AK7" s="29">
        <f t="shared" si="4"/>
        <v>4.4081660908397297E-2</v>
      </c>
      <c r="AL7" s="25" t="s">
        <v>13</v>
      </c>
      <c r="AM7" s="20"/>
      <c r="AN7" s="5"/>
      <c r="AO7" s="6"/>
      <c r="AP7" s="6"/>
      <c r="AQ7" s="6"/>
      <c r="AR7" s="6"/>
      <c r="AS7" s="6"/>
      <c r="AT7" s="29">
        <f t="shared" si="2"/>
        <v>4.4081660908397297E-2</v>
      </c>
      <c r="AU7" s="26" t="s">
        <v>14</v>
      </c>
      <c r="AV7" s="20"/>
      <c r="AW7" s="5"/>
      <c r="AX7" s="6"/>
      <c r="AY7" s="6"/>
      <c r="AZ7" s="6"/>
      <c r="BA7" s="6"/>
      <c r="BB7" s="6"/>
      <c r="BC7" s="29">
        <f t="shared" si="5"/>
        <v>4.4081660908397297E-2</v>
      </c>
      <c r="BD7" s="27" t="s">
        <v>15</v>
      </c>
      <c r="BE7" s="20"/>
      <c r="BF7" s="5"/>
      <c r="BG7" s="6"/>
      <c r="BH7" s="6"/>
      <c r="BI7" s="6"/>
      <c r="BJ7" s="6"/>
      <c r="BK7" s="6"/>
      <c r="BL7" s="29">
        <f t="shared" si="6"/>
        <v>4.4081660908397297E-2</v>
      </c>
      <c r="BM7" s="28" t="s">
        <v>16</v>
      </c>
      <c r="BN7" s="20"/>
      <c r="BO7" s="5"/>
      <c r="BP7" s="6"/>
      <c r="BQ7" s="6"/>
      <c r="BR7" s="6"/>
      <c r="BS7" s="6"/>
      <c r="BT7" s="6"/>
      <c r="BU7" s="29">
        <f t="shared" si="7"/>
        <v>4.4081660908397297E-2</v>
      </c>
    </row>
    <row r="8" spans="1:73">
      <c r="A8" s="4">
        <v>1954</v>
      </c>
      <c r="B8" s="19" t="s">
        <v>17</v>
      </c>
      <c r="C8" s="35">
        <v>0</v>
      </c>
      <c r="D8" s="40" t="s">
        <v>23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29">
        <f t="shared" si="0"/>
        <v>4.4081660908397297E-2</v>
      </c>
      <c r="K8" s="22" t="s">
        <v>10</v>
      </c>
      <c r="L8" s="20"/>
      <c r="M8" s="5"/>
      <c r="N8" s="6"/>
      <c r="O8" s="6"/>
      <c r="P8" s="6"/>
      <c r="Q8" s="6"/>
      <c r="R8" s="6"/>
      <c r="S8" s="29">
        <f t="shared" si="1"/>
        <v>4.4081660908397297E-2</v>
      </c>
      <c r="T8" s="23" t="s">
        <v>11</v>
      </c>
      <c r="U8" s="20"/>
      <c r="V8" s="5"/>
      <c r="W8" s="6"/>
      <c r="X8" s="6"/>
      <c r="Y8" s="6"/>
      <c r="Z8" s="6"/>
      <c r="AA8" s="6"/>
      <c r="AB8" s="29">
        <f t="shared" si="3"/>
        <v>4.4081660908397297E-2</v>
      </c>
      <c r="AC8" s="24" t="s">
        <v>12</v>
      </c>
      <c r="AD8" s="20"/>
      <c r="AE8" s="5"/>
      <c r="AF8" s="6"/>
      <c r="AG8" s="6"/>
      <c r="AH8" s="6"/>
      <c r="AI8" s="6"/>
      <c r="AJ8" s="6"/>
      <c r="AK8" s="29">
        <f t="shared" si="4"/>
        <v>4.4081660908397297E-2</v>
      </c>
      <c r="AL8" s="25" t="s">
        <v>13</v>
      </c>
      <c r="AM8" s="20"/>
      <c r="AN8" s="5"/>
      <c r="AO8" s="6"/>
      <c r="AP8" s="6"/>
      <c r="AQ8" s="6"/>
      <c r="AR8" s="6"/>
      <c r="AS8" s="6"/>
      <c r="AT8" s="29">
        <f t="shared" si="2"/>
        <v>4.4081660908397297E-2</v>
      </c>
      <c r="AU8" s="26" t="s">
        <v>14</v>
      </c>
      <c r="AV8" s="20"/>
      <c r="AW8" s="5"/>
      <c r="AX8" s="6"/>
      <c r="AY8" s="6"/>
      <c r="AZ8" s="6"/>
      <c r="BA8" s="6"/>
      <c r="BB8" s="6"/>
      <c r="BC8" s="29">
        <f t="shared" si="5"/>
        <v>4.4081660908397297E-2</v>
      </c>
      <c r="BD8" s="27" t="s">
        <v>15</v>
      </c>
      <c r="BE8" s="20"/>
      <c r="BF8" s="5"/>
      <c r="BG8" s="6"/>
      <c r="BH8" s="6"/>
      <c r="BI8" s="6"/>
      <c r="BJ8" s="6"/>
      <c r="BK8" s="6"/>
      <c r="BL8" s="29">
        <f t="shared" si="6"/>
        <v>4.4081660908397297E-2</v>
      </c>
      <c r="BM8" s="28" t="s">
        <v>16</v>
      </c>
      <c r="BN8" s="20"/>
      <c r="BO8" s="5"/>
      <c r="BP8" s="6"/>
      <c r="BQ8" s="6"/>
      <c r="BR8" s="6"/>
      <c r="BS8" s="6"/>
      <c r="BT8" s="6"/>
      <c r="BU8" s="29">
        <f t="shared" si="7"/>
        <v>4.4081660908397297E-2</v>
      </c>
    </row>
    <row r="9" spans="1:73">
      <c r="A9" s="4">
        <v>1955</v>
      </c>
      <c r="B9" s="19" t="s">
        <v>17</v>
      </c>
      <c r="C9" s="35">
        <v>0</v>
      </c>
      <c r="D9" s="40" t="s">
        <v>23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29">
        <f t="shared" si="0"/>
        <v>4.4081660908397297E-2</v>
      </c>
      <c r="K9" s="22" t="s">
        <v>10</v>
      </c>
      <c r="L9" s="20"/>
      <c r="M9" s="5"/>
      <c r="N9" s="6"/>
      <c r="O9" s="6"/>
      <c r="P9" s="6"/>
      <c r="Q9" s="6"/>
      <c r="R9" s="6"/>
      <c r="S9" s="29">
        <f t="shared" si="1"/>
        <v>4.4081660908397297E-2</v>
      </c>
      <c r="T9" s="23" t="s">
        <v>11</v>
      </c>
      <c r="U9" s="20"/>
      <c r="V9" s="5"/>
      <c r="W9" s="6"/>
      <c r="X9" s="6"/>
      <c r="Y9" s="6"/>
      <c r="Z9" s="6"/>
      <c r="AA9" s="6"/>
      <c r="AB9" s="29">
        <f t="shared" si="3"/>
        <v>4.4081660908397297E-2</v>
      </c>
      <c r="AC9" s="24" t="s">
        <v>12</v>
      </c>
      <c r="AD9" s="20"/>
      <c r="AE9" s="5"/>
      <c r="AF9" s="6"/>
      <c r="AG9" s="6"/>
      <c r="AH9" s="6"/>
      <c r="AI9" s="6"/>
      <c r="AJ9" s="6"/>
      <c r="AK9" s="29">
        <f t="shared" si="4"/>
        <v>4.4081660908397297E-2</v>
      </c>
      <c r="AL9" s="25" t="s">
        <v>13</v>
      </c>
      <c r="AM9" s="20"/>
      <c r="AN9" s="5"/>
      <c r="AO9" s="6"/>
      <c r="AP9" s="6"/>
      <c r="AQ9" s="6"/>
      <c r="AR9" s="6"/>
      <c r="AS9" s="6"/>
      <c r="AT9" s="29">
        <f t="shared" si="2"/>
        <v>4.4081660908397297E-2</v>
      </c>
      <c r="AU9" s="26" t="s">
        <v>14</v>
      </c>
      <c r="AV9" s="20"/>
      <c r="AW9" s="5"/>
      <c r="AX9" s="6"/>
      <c r="AY9" s="6"/>
      <c r="AZ9" s="6"/>
      <c r="BA9" s="6"/>
      <c r="BB9" s="6"/>
      <c r="BC9" s="29">
        <f t="shared" si="5"/>
        <v>4.4081660908397297E-2</v>
      </c>
      <c r="BD9" s="27" t="s">
        <v>15</v>
      </c>
      <c r="BE9" s="20"/>
      <c r="BF9" s="5"/>
      <c r="BG9" s="6"/>
      <c r="BH9" s="6"/>
      <c r="BI9" s="6"/>
      <c r="BJ9" s="6"/>
      <c r="BK9" s="6"/>
      <c r="BL9" s="29">
        <f t="shared" si="6"/>
        <v>4.4081660908397297E-2</v>
      </c>
      <c r="BM9" s="28" t="s">
        <v>16</v>
      </c>
      <c r="BN9" s="20"/>
      <c r="BO9" s="5"/>
      <c r="BP9" s="6"/>
      <c r="BQ9" s="6"/>
      <c r="BR9" s="6"/>
      <c r="BS9" s="6"/>
      <c r="BT9" s="6"/>
      <c r="BU9" s="29">
        <f t="shared" si="7"/>
        <v>4.4081660908397297E-2</v>
      </c>
    </row>
    <row r="10" spans="1:73">
      <c r="A10" s="4">
        <v>1956</v>
      </c>
      <c r="B10" s="19" t="s">
        <v>17</v>
      </c>
      <c r="C10" s="35">
        <v>0</v>
      </c>
      <c r="D10" s="40" t="s">
        <v>23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29">
        <f t="shared" si="0"/>
        <v>4.4081660908397297E-2</v>
      </c>
      <c r="K10" s="22" t="s">
        <v>10</v>
      </c>
      <c r="L10" s="20"/>
      <c r="M10" s="5"/>
      <c r="N10" s="6"/>
      <c r="O10" s="6"/>
      <c r="P10" s="6"/>
      <c r="Q10" s="6"/>
      <c r="R10" s="6"/>
      <c r="S10" s="29">
        <f t="shared" si="1"/>
        <v>4.4081660908397297E-2</v>
      </c>
      <c r="T10" s="23" t="s">
        <v>11</v>
      </c>
      <c r="U10" s="20"/>
      <c r="V10" s="5"/>
      <c r="W10" s="6"/>
      <c r="X10" s="6"/>
      <c r="Y10" s="6"/>
      <c r="Z10" s="6"/>
      <c r="AA10" s="6"/>
      <c r="AB10" s="29">
        <f t="shared" si="3"/>
        <v>4.4081660908397297E-2</v>
      </c>
      <c r="AC10" s="24" t="s">
        <v>12</v>
      </c>
      <c r="AD10" s="20"/>
      <c r="AE10" s="5"/>
      <c r="AF10" s="6"/>
      <c r="AG10" s="6"/>
      <c r="AH10" s="6"/>
      <c r="AI10" s="6"/>
      <c r="AJ10" s="6"/>
      <c r="AK10" s="29">
        <f t="shared" si="4"/>
        <v>4.4081660908397297E-2</v>
      </c>
      <c r="AL10" s="25" t="s">
        <v>13</v>
      </c>
      <c r="AM10" s="20"/>
      <c r="AN10" s="5"/>
      <c r="AO10" s="6"/>
      <c r="AP10" s="6"/>
      <c r="AQ10" s="6"/>
      <c r="AR10" s="6"/>
      <c r="AS10" s="6"/>
      <c r="AT10" s="29">
        <f t="shared" si="2"/>
        <v>4.4081660908397297E-2</v>
      </c>
      <c r="AU10" s="26" t="s">
        <v>14</v>
      </c>
      <c r="AV10" s="20"/>
      <c r="AW10" s="5"/>
      <c r="AX10" s="6"/>
      <c r="AY10" s="6"/>
      <c r="AZ10" s="6"/>
      <c r="BA10" s="6"/>
      <c r="BB10" s="6"/>
      <c r="BC10" s="29">
        <f t="shared" si="5"/>
        <v>4.4081660908397297E-2</v>
      </c>
      <c r="BD10" s="27" t="s">
        <v>15</v>
      </c>
      <c r="BE10" s="20"/>
      <c r="BF10" s="5"/>
      <c r="BG10" s="6"/>
      <c r="BH10" s="6"/>
      <c r="BI10" s="6"/>
      <c r="BJ10" s="6"/>
      <c r="BK10" s="6"/>
      <c r="BL10" s="29">
        <f t="shared" si="6"/>
        <v>4.4081660908397297E-2</v>
      </c>
      <c r="BM10" s="28" t="s">
        <v>16</v>
      </c>
      <c r="BN10" s="20"/>
      <c r="BO10" s="5"/>
      <c r="BP10" s="6"/>
      <c r="BQ10" s="6"/>
      <c r="BR10" s="6"/>
      <c r="BS10" s="6"/>
      <c r="BT10" s="6"/>
      <c r="BU10" s="29">
        <f t="shared" si="7"/>
        <v>4.4081660908397297E-2</v>
      </c>
    </row>
    <row r="11" spans="1:73">
      <c r="A11" s="4">
        <v>1957</v>
      </c>
      <c r="B11" s="19" t="s">
        <v>17</v>
      </c>
      <c r="C11" s="35">
        <v>0</v>
      </c>
      <c r="D11" s="40" t="s">
        <v>23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29">
        <f t="shared" si="0"/>
        <v>4.4081660908397297E-2</v>
      </c>
      <c r="K11" s="22" t="s">
        <v>10</v>
      </c>
      <c r="L11" s="20"/>
      <c r="M11" s="5"/>
      <c r="N11" s="6"/>
      <c r="O11" s="6"/>
      <c r="P11" s="6"/>
      <c r="Q11" s="6"/>
      <c r="R11" s="6"/>
      <c r="S11" s="29">
        <f t="shared" si="1"/>
        <v>4.4081660908397297E-2</v>
      </c>
      <c r="T11" s="23" t="s">
        <v>11</v>
      </c>
      <c r="U11" s="20"/>
      <c r="V11" s="5"/>
      <c r="W11" s="6"/>
      <c r="X11" s="6"/>
      <c r="Y11" s="6"/>
      <c r="Z11" s="6"/>
      <c r="AA11" s="6"/>
      <c r="AB11" s="29">
        <f t="shared" si="3"/>
        <v>4.4081660908397297E-2</v>
      </c>
      <c r="AC11" s="24" t="s">
        <v>12</v>
      </c>
      <c r="AD11" s="20"/>
      <c r="AE11" s="5"/>
      <c r="AF11" s="6"/>
      <c r="AG11" s="6"/>
      <c r="AH11" s="6"/>
      <c r="AI11" s="6"/>
      <c r="AJ11" s="6"/>
      <c r="AK11" s="29">
        <f t="shared" si="4"/>
        <v>4.4081660908397297E-2</v>
      </c>
      <c r="AL11" s="25" t="s">
        <v>13</v>
      </c>
      <c r="AM11" s="20"/>
      <c r="AN11" s="5"/>
      <c r="AO11" s="6"/>
      <c r="AP11" s="6"/>
      <c r="AQ11" s="6"/>
      <c r="AR11" s="6"/>
      <c r="AS11" s="6"/>
      <c r="AT11" s="29">
        <f t="shared" si="2"/>
        <v>4.4081660908397297E-2</v>
      </c>
      <c r="AU11" s="26" t="s">
        <v>14</v>
      </c>
      <c r="AV11" s="20"/>
      <c r="AW11" s="5"/>
      <c r="AX11" s="6"/>
      <c r="AY11" s="6"/>
      <c r="AZ11" s="6"/>
      <c r="BA11" s="6"/>
      <c r="BB11" s="6"/>
      <c r="BC11" s="29">
        <f>SQRT((1.5*EXP(1.105*BB11))^2+(1.5*EXP(1.105*(AX11-1)))^2+(1.5*EXP(1.105*(AY11-1)))^2+(1.5*EXP(1.105*(AZ11-1)))^2+(1.5*EXP(1.105*(BA11-1)))^2)/100*2.45</f>
        <v>4.4081660908397297E-2</v>
      </c>
      <c r="BD11" s="27" t="s">
        <v>15</v>
      </c>
      <c r="BE11" s="20"/>
      <c r="BF11" s="5"/>
      <c r="BG11" s="6"/>
      <c r="BH11" s="6"/>
      <c r="BI11" s="6"/>
      <c r="BJ11" s="6"/>
      <c r="BK11" s="6"/>
      <c r="BL11" s="29">
        <f>SQRT((1.5*EXP(1.105*BK11))^2+(1.5*EXP(1.105*(BG11-1)))^2+(1.5*EXP(1.105*(BH11-1)))^2+(1.5*EXP(1.105*(BI11-1)))^2+(1.5*EXP(1.105*(BJ11-1)))^2)/100*2.45</f>
        <v>4.4081660908397297E-2</v>
      </c>
      <c r="BM11" s="28" t="s">
        <v>16</v>
      </c>
      <c r="BN11" s="20"/>
      <c r="BO11" s="5"/>
      <c r="BP11" s="6"/>
      <c r="BQ11" s="6"/>
      <c r="BR11" s="6"/>
      <c r="BS11" s="6"/>
      <c r="BT11" s="6"/>
      <c r="BU11" s="29">
        <f>SQRT((1.5*EXP(1.105*BT11))^2+(1.5*EXP(1.105*(BP11-1)))^2+(1.5*EXP(1.105*(BQ11-1)))^2+(1.5*EXP(1.105*(BR11-1)))^2+(1.5*EXP(1.105*(BS11-1)))^2)/100*2.45</f>
        <v>4.4081660908397297E-2</v>
      </c>
    </row>
    <row r="12" spans="1:73">
      <c r="A12" s="4">
        <v>1958</v>
      </c>
      <c r="B12" s="19" t="s">
        <v>17</v>
      </c>
      <c r="C12" s="35">
        <v>0</v>
      </c>
      <c r="D12" s="40" t="s">
        <v>23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29">
        <f t="shared" si="0"/>
        <v>4.4081660908397297E-2</v>
      </c>
      <c r="K12" s="22" t="s">
        <v>10</v>
      </c>
      <c r="L12" s="20"/>
      <c r="M12" s="5"/>
      <c r="N12" s="6"/>
      <c r="O12" s="6"/>
      <c r="P12" s="6"/>
      <c r="Q12" s="6"/>
      <c r="R12" s="6"/>
      <c r="S12" s="29">
        <f t="shared" si="1"/>
        <v>4.4081660908397297E-2</v>
      </c>
      <c r="T12" s="23" t="s">
        <v>11</v>
      </c>
      <c r="U12" s="20"/>
      <c r="V12" s="5"/>
      <c r="W12" s="6"/>
      <c r="X12" s="6"/>
      <c r="Y12" s="6"/>
      <c r="Z12" s="6"/>
      <c r="AA12" s="6"/>
      <c r="AB12" s="29">
        <f t="shared" si="3"/>
        <v>4.4081660908397297E-2</v>
      </c>
      <c r="AC12" s="24" t="s">
        <v>12</v>
      </c>
      <c r="AD12" s="20"/>
      <c r="AE12" s="5"/>
      <c r="AF12" s="6"/>
      <c r="AG12" s="6"/>
      <c r="AH12" s="6"/>
      <c r="AI12" s="6"/>
      <c r="AJ12" s="6"/>
      <c r="AK12" s="29">
        <f t="shared" si="4"/>
        <v>4.4081660908397297E-2</v>
      </c>
      <c r="AL12" s="25" t="s">
        <v>13</v>
      </c>
      <c r="AM12" s="20"/>
      <c r="AN12" s="5"/>
      <c r="AO12" s="6"/>
      <c r="AP12" s="6"/>
      <c r="AQ12" s="6"/>
      <c r="AR12" s="6"/>
      <c r="AS12" s="6"/>
      <c r="AT12" s="29">
        <f t="shared" si="2"/>
        <v>4.4081660908397297E-2</v>
      </c>
      <c r="AU12" s="26" t="s">
        <v>14</v>
      </c>
      <c r="AV12" s="20"/>
      <c r="AW12" s="5"/>
      <c r="AX12" s="6"/>
      <c r="AY12" s="6"/>
      <c r="AZ12" s="6"/>
      <c r="BA12" s="6"/>
      <c r="BB12" s="6"/>
      <c r="BC12" s="29">
        <f t="shared" ref="BC12:BC73" si="8">SQRT((1.5*EXP(1.105*BB12))^2+(1.5*EXP(1.105*(AX12-1)))^2+(1.5*EXP(1.105*(AY12-1)))^2+(1.5*EXP(1.105*(AZ12-1)))^2+(1.5*EXP(1.105*(BA12-1)))^2)/100*2.45</f>
        <v>4.4081660908397297E-2</v>
      </c>
      <c r="BD12" s="27" t="s">
        <v>15</v>
      </c>
      <c r="BE12" s="20"/>
      <c r="BF12" s="5"/>
      <c r="BG12" s="6"/>
      <c r="BH12" s="6"/>
      <c r="BI12" s="6"/>
      <c r="BJ12" s="6"/>
      <c r="BK12" s="6"/>
      <c r="BL12" s="29">
        <f t="shared" ref="BL12:BL73" si="9">SQRT((1.5*EXP(1.105*BK12))^2+(1.5*EXP(1.105*(BG12-1)))^2+(1.5*EXP(1.105*(BH12-1)))^2+(1.5*EXP(1.105*(BI12-1)))^2+(1.5*EXP(1.105*(BJ12-1)))^2)/100*2.45</f>
        <v>4.4081660908397297E-2</v>
      </c>
      <c r="BM12" s="28" t="s">
        <v>16</v>
      </c>
      <c r="BN12" s="20"/>
      <c r="BO12" s="5"/>
      <c r="BP12" s="6"/>
      <c r="BQ12" s="6"/>
      <c r="BR12" s="6"/>
      <c r="BS12" s="6"/>
      <c r="BT12" s="6"/>
      <c r="BU12" s="29">
        <f t="shared" si="7"/>
        <v>4.4081660908397297E-2</v>
      </c>
    </row>
    <row r="13" spans="1:73">
      <c r="A13" s="4">
        <v>1959</v>
      </c>
      <c r="B13" s="19" t="s">
        <v>17</v>
      </c>
      <c r="C13" s="35">
        <v>0</v>
      </c>
      <c r="D13" s="40" t="s">
        <v>23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29">
        <f t="shared" si="0"/>
        <v>4.4081660908397297E-2</v>
      </c>
      <c r="K13" s="22" t="s">
        <v>10</v>
      </c>
      <c r="L13" s="20"/>
      <c r="M13" s="5"/>
      <c r="N13" s="6"/>
      <c r="O13" s="6"/>
      <c r="P13" s="6"/>
      <c r="Q13" s="6"/>
      <c r="R13" s="6"/>
      <c r="S13" s="29">
        <f t="shared" si="1"/>
        <v>4.4081660908397297E-2</v>
      </c>
      <c r="T13" s="23" t="s">
        <v>11</v>
      </c>
      <c r="U13" s="20"/>
      <c r="V13" s="5"/>
      <c r="W13" s="6"/>
      <c r="X13" s="6"/>
      <c r="Y13" s="6"/>
      <c r="Z13" s="6"/>
      <c r="AA13" s="6"/>
      <c r="AB13" s="29">
        <f t="shared" si="3"/>
        <v>4.4081660908397297E-2</v>
      </c>
      <c r="AC13" s="24" t="s">
        <v>12</v>
      </c>
      <c r="AD13" s="20"/>
      <c r="AE13" s="5"/>
      <c r="AF13" s="6"/>
      <c r="AG13" s="6"/>
      <c r="AH13" s="6"/>
      <c r="AI13" s="6"/>
      <c r="AJ13" s="6"/>
      <c r="AK13" s="29">
        <f t="shared" si="4"/>
        <v>4.4081660908397297E-2</v>
      </c>
      <c r="AL13" s="25" t="s">
        <v>13</v>
      </c>
      <c r="AM13" s="20"/>
      <c r="AN13" s="5"/>
      <c r="AO13" s="6"/>
      <c r="AP13" s="6"/>
      <c r="AQ13" s="6"/>
      <c r="AR13" s="6"/>
      <c r="AS13" s="6"/>
      <c r="AT13" s="29">
        <f t="shared" si="2"/>
        <v>4.4081660908397297E-2</v>
      </c>
      <c r="AU13" s="26" t="s">
        <v>14</v>
      </c>
      <c r="AV13" s="20"/>
      <c r="AW13" s="5"/>
      <c r="AX13" s="6"/>
      <c r="AY13" s="6"/>
      <c r="AZ13" s="6"/>
      <c r="BA13" s="6"/>
      <c r="BB13" s="6"/>
      <c r="BC13" s="29">
        <f t="shared" si="8"/>
        <v>4.4081660908397297E-2</v>
      </c>
      <c r="BD13" s="27" t="s">
        <v>15</v>
      </c>
      <c r="BE13" s="20"/>
      <c r="BF13" s="5"/>
      <c r="BG13" s="6"/>
      <c r="BH13" s="6"/>
      <c r="BI13" s="6"/>
      <c r="BJ13" s="6"/>
      <c r="BK13" s="6"/>
      <c r="BL13" s="29">
        <f t="shared" si="9"/>
        <v>4.4081660908397297E-2</v>
      </c>
      <c r="BM13" s="28" t="s">
        <v>16</v>
      </c>
      <c r="BN13" s="20"/>
      <c r="BO13" s="5"/>
      <c r="BP13" s="6"/>
      <c r="BQ13" s="6"/>
      <c r="BR13" s="6"/>
      <c r="BS13" s="6"/>
      <c r="BT13" s="6"/>
      <c r="BU13" s="29">
        <f t="shared" si="7"/>
        <v>4.4081660908397297E-2</v>
      </c>
    </row>
    <row r="14" spans="1:73">
      <c r="A14" s="4">
        <v>1960</v>
      </c>
      <c r="B14" s="19" t="s">
        <v>17</v>
      </c>
      <c r="C14" s="35">
        <v>0</v>
      </c>
      <c r="D14" s="40" t="s">
        <v>23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29">
        <f t="shared" si="0"/>
        <v>4.4081660908397297E-2</v>
      </c>
      <c r="K14" s="22" t="s">
        <v>10</v>
      </c>
      <c r="L14" s="20"/>
      <c r="M14" s="5"/>
      <c r="N14" s="6"/>
      <c r="O14" s="6"/>
      <c r="P14" s="6"/>
      <c r="Q14" s="6"/>
      <c r="R14" s="6"/>
      <c r="S14" s="29">
        <f t="shared" si="1"/>
        <v>4.4081660908397297E-2</v>
      </c>
      <c r="T14" s="23" t="s">
        <v>11</v>
      </c>
      <c r="U14" s="20"/>
      <c r="V14" s="5"/>
      <c r="W14" s="6"/>
      <c r="X14" s="6"/>
      <c r="Y14" s="6"/>
      <c r="Z14" s="6"/>
      <c r="AA14" s="6"/>
      <c r="AB14" s="29">
        <f t="shared" si="3"/>
        <v>4.4081660908397297E-2</v>
      </c>
      <c r="AC14" s="24" t="s">
        <v>12</v>
      </c>
      <c r="AD14" s="20"/>
      <c r="AE14" s="5"/>
      <c r="AF14" s="6"/>
      <c r="AG14" s="6"/>
      <c r="AH14" s="6"/>
      <c r="AI14" s="6"/>
      <c r="AJ14" s="6"/>
      <c r="AK14" s="29">
        <f t="shared" si="4"/>
        <v>4.4081660908397297E-2</v>
      </c>
      <c r="AL14" s="25" t="s">
        <v>13</v>
      </c>
      <c r="AM14" s="20"/>
      <c r="AN14" s="5"/>
      <c r="AO14" s="6"/>
      <c r="AP14" s="6"/>
      <c r="AQ14" s="6"/>
      <c r="AR14" s="6"/>
      <c r="AS14" s="6"/>
      <c r="AT14" s="29">
        <f t="shared" si="2"/>
        <v>4.4081660908397297E-2</v>
      </c>
      <c r="AU14" s="26" t="s">
        <v>14</v>
      </c>
      <c r="AV14" s="20"/>
      <c r="AW14" s="5"/>
      <c r="AX14" s="6"/>
      <c r="AY14" s="6"/>
      <c r="AZ14" s="6"/>
      <c r="BA14" s="6"/>
      <c r="BB14" s="6"/>
      <c r="BC14" s="29">
        <f t="shared" si="8"/>
        <v>4.4081660908397297E-2</v>
      </c>
      <c r="BD14" s="27" t="s">
        <v>15</v>
      </c>
      <c r="BE14" s="20"/>
      <c r="BF14" s="5"/>
      <c r="BG14" s="6"/>
      <c r="BH14" s="6"/>
      <c r="BI14" s="6"/>
      <c r="BJ14" s="6"/>
      <c r="BK14" s="6"/>
      <c r="BL14" s="29">
        <f t="shared" si="9"/>
        <v>4.4081660908397297E-2</v>
      </c>
      <c r="BM14" s="28" t="s">
        <v>16</v>
      </c>
      <c r="BN14" s="20"/>
      <c r="BO14" s="5"/>
      <c r="BP14" s="6"/>
      <c r="BQ14" s="6"/>
      <c r="BR14" s="6"/>
      <c r="BS14" s="6"/>
      <c r="BT14" s="6"/>
      <c r="BU14" s="29">
        <f t="shared" si="7"/>
        <v>4.4081660908397297E-2</v>
      </c>
    </row>
    <row r="15" spans="1:73">
      <c r="A15" s="4">
        <v>1961</v>
      </c>
      <c r="B15" s="19" t="s">
        <v>17</v>
      </c>
      <c r="C15" s="35">
        <v>0</v>
      </c>
      <c r="D15" s="40" t="s">
        <v>23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29">
        <f t="shared" si="0"/>
        <v>4.4081660908397297E-2</v>
      </c>
      <c r="K15" s="22" t="s">
        <v>10</v>
      </c>
      <c r="L15" s="20"/>
      <c r="M15" s="5"/>
      <c r="N15" s="6"/>
      <c r="O15" s="6"/>
      <c r="P15" s="6"/>
      <c r="Q15" s="6"/>
      <c r="R15" s="6"/>
      <c r="S15" s="29">
        <f t="shared" si="1"/>
        <v>4.4081660908397297E-2</v>
      </c>
      <c r="T15" s="23" t="s">
        <v>11</v>
      </c>
      <c r="U15" s="20"/>
      <c r="V15" s="5"/>
      <c r="W15" s="6"/>
      <c r="X15" s="6"/>
      <c r="Y15" s="6"/>
      <c r="Z15" s="6"/>
      <c r="AA15" s="6"/>
      <c r="AB15" s="29">
        <f t="shared" si="3"/>
        <v>4.4081660908397297E-2</v>
      </c>
      <c r="AC15" s="24" t="s">
        <v>12</v>
      </c>
      <c r="AD15" s="20"/>
      <c r="AE15" s="5"/>
      <c r="AF15" s="6"/>
      <c r="AG15" s="6"/>
      <c r="AH15" s="6"/>
      <c r="AI15" s="6"/>
      <c r="AJ15" s="6"/>
      <c r="AK15" s="29">
        <f t="shared" si="4"/>
        <v>4.4081660908397297E-2</v>
      </c>
      <c r="AL15" s="25" t="s">
        <v>13</v>
      </c>
      <c r="AM15" s="20"/>
      <c r="AN15" s="5"/>
      <c r="AO15" s="6"/>
      <c r="AP15" s="6"/>
      <c r="AQ15" s="6"/>
      <c r="AR15" s="6"/>
      <c r="AS15" s="6"/>
      <c r="AT15" s="29">
        <f t="shared" si="2"/>
        <v>4.4081660908397297E-2</v>
      </c>
      <c r="AU15" s="26" t="s">
        <v>14</v>
      </c>
      <c r="AV15" s="20"/>
      <c r="AW15" s="5"/>
      <c r="AX15" s="6"/>
      <c r="AY15" s="6"/>
      <c r="AZ15" s="6"/>
      <c r="BA15" s="6"/>
      <c r="BB15" s="6"/>
      <c r="BC15" s="29">
        <f t="shared" si="8"/>
        <v>4.4081660908397297E-2</v>
      </c>
      <c r="BD15" s="27" t="s">
        <v>15</v>
      </c>
      <c r="BE15" s="20"/>
      <c r="BF15" s="5"/>
      <c r="BG15" s="6"/>
      <c r="BH15" s="6"/>
      <c r="BI15" s="6"/>
      <c r="BJ15" s="6"/>
      <c r="BK15" s="6"/>
      <c r="BL15" s="29">
        <f t="shared" si="9"/>
        <v>4.4081660908397297E-2</v>
      </c>
      <c r="BM15" s="28" t="s">
        <v>16</v>
      </c>
      <c r="BN15" s="20"/>
      <c r="BO15" s="5"/>
      <c r="BP15" s="6"/>
      <c r="BQ15" s="6"/>
      <c r="BR15" s="6"/>
      <c r="BS15" s="6"/>
      <c r="BT15" s="6"/>
      <c r="BU15" s="29">
        <f t="shared" si="7"/>
        <v>4.4081660908397297E-2</v>
      </c>
    </row>
    <row r="16" spans="1:73">
      <c r="A16" s="4">
        <v>1962</v>
      </c>
      <c r="B16" s="19" t="s">
        <v>17</v>
      </c>
      <c r="C16" s="35">
        <v>0</v>
      </c>
      <c r="D16" s="40" t="s">
        <v>23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29">
        <f t="shared" si="0"/>
        <v>4.4081660908397297E-2</v>
      </c>
      <c r="K16" s="22" t="s">
        <v>10</v>
      </c>
      <c r="L16" s="20"/>
      <c r="M16" s="5"/>
      <c r="N16" s="6"/>
      <c r="O16" s="6"/>
      <c r="P16" s="6"/>
      <c r="Q16" s="6"/>
      <c r="R16" s="6"/>
      <c r="S16" s="29">
        <f t="shared" si="1"/>
        <v>4.4081660908397297E-2</v>
      </c>
      <c r="T16" s="23" t="s">
        <v>11</v>
      </c>
      <c r="U16" s="20"/>
      <c r="V16" s="5"/>
      <c r="W16" s="6"/>
      <c r="X16" s="6"/>
      <c r="Y16" s="6"/>
      <c r="Z16" s="6"/>
      <c r="AA16" s="6"/>
      <c r="AB16" s="29">
        <f t="shared" si="3"/>
        <v>4.4081660908397297E-2</v>
      </c>
      <c r="AC16" s="24" t="s">
        <v>12</v>
      </c>
      <c r="AD16" s="20"/>
      <c r="AE16" s="5"/>
      <c r="AF16" s="6"/>
      <c r="AG16" s="6"/>
      <c r="AH16" s="6"/>
      <c r="AI16" s="6"/>
      <c r="AJ16" s="6"/>
      <c r="AK16" s="29">
        <f t="shared" si="4"/>
        <v>4.4081660908397297E-2</v>
      </c>
      <c r="AL16" s="25" t="s">
        <v>13</v>
      </c>
      <c r="AM16" s="20"/>
      <c r="AN16" s="5"/>
      <c r="AO16" s="6"/>
      <c r="AP16" s="6"/>
      <c r="AQ16" s="6"/>
      <c r="AR16" s="6"/>
      <c r="AS16" s="6"/>
      <c r="AT16" s="29">
        <f t="shared" si="2"/>
        <v>4.4081660908397297E-2</v>
      </c>
      <c r="AU16" s="26" t="s">
        <v>14</v>
      </c>
      <c r="AV16" s="20"/>
      <c r="AW16" s="5"/>
      <c r="AX16" s="6"/>
      <c r="AY16" s="6"/>
      <c r="AZ16" s="6"/>
      <c r="BA16" s="6"/>
      <c r="BB16" s="6"/>
      <c r="BC16" s="29">
        <f t="shared" si="8"/>
        <v>4.4081660908397297E-2</v>
      </c>
      <c r="BD16" s="27" t="s">
        <v>15</v>
      </c>
      <c r="BE16" s="20"/>
      <c r="BF16" s="5"/>
      <c r="BG16" s="6"/>
      <c r="BH16" s="6"/>
      <c r="BI16" s="6"/>
      <c r="BJ16" s="6"/>
      <c r="BK16" s="6"/>
      <c r="BL16" s="29">
        <f t="shared" si="9"/>
        <v>4.4081660908397297E-2</v>
      </c>
      <c r="BM16" s="28" t="s">
        <v>16</v>
      </c>
      <c r="BN16" s="20"/>
      <c r="BO16" s="5"/>
      <c r="BP16" s="6"/>
      <c r="BQ16" s="6"/>
      <c r="BR16" s="6"/>
      <c r="BS16" s="6"/>
      <c r="BT16" s="6"/>
      <c r="BU16" s="29">
        <f t="shared" si="7"/>
        <v>4.4081660908397297E-2</v>
      </c>
    </row>
    <row r="17" spans="1:73">
      <c r="A17" s="4">
        <v>1963</v>
      </c>
      <c r="B17" s="19" t="s">
        <v>17</v>
      </c>
      <c r="C17" s="35">
        <v>0</v>
      </c>
      <c r="D17" s="40" t="s">
        <v>23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29">
        <f t="shared" si="0"/>
        <v>4.4081660908397297E-2</v>
      </c>
      <c r="K17" s="22" t="s">
        <v>10</v>
      </c>
      <c r="L17" s="20"/>
      <c r="M17" s="5"/>
      <c r="N17" s="6"/>
      <c r="O17" s="6"/>
      <c r="P17" s="6"/>
      <c r="Q17" s="6"/>
      <c r="R17" s="6"/>
      <c r="S17" s="29">
        <f t="shared" si="1"/>
        <v>4.4081660908397297E-2</v>
      </c>
      <c r="T17" s="23" t="s">
        <v>11</v>
      </c>
      <c r="U17" s="20"/>
      <c r="V17" s="5"/>
      <c r="W17" s="6"/>
      <c r="X17" s="6"/>
      <c r="Y17" s="6"/>
      <c r="Z17" s="6"/>
      <c r="AA17" s="6"/>
      <c r="AB17" s="29">
        <f t="shared" si="3"/>
        <v>4.4081660908397297E-2</v>
      </c>
      <c r="AC17" s="24" t="s">
        <v>12</v>
      </c>
      <c r="AD17" s="20"/>
      <c r="AE17" s="5"/>
      <c r="AF17" s="6"/>
      <c r="AG17" s="6"/>
      <c r="AH17" s="6"/>
      <c r="AI17" s="6"/>
      <c r="AJ17" s="6"/>
      <c r="AK17" s="29">
        <f t="shared" si="4"/>
        <v>4.4081660908397297E-2</v>
      </c>
      <c r="AL17" s="25" t="s">
        <v>13</v>
      </c>
      <c r="AM17" s="20"/>
      <c r="AN17" s="5"/>
      <c r="AO17" s="6"/>
      <c r="AP17" s="6"/>
      <c r="AQ17" s="6"/>
      <c r="AR17" s="6"/>
      <c r="AS17" s="6"/>
      <c r="AT17" s="29">
        <f t="shared" si="2"/>
        <v>4.4081660908397297E-2</v>
      </c>
      <c r="AU17" s="26" t="s">
        <v>14</v>
      </c>
      <c r="AV17" s="20"/>
      <c r="AW17" s="5"/>
      <c r="AX17" s="6"/>
      <c r="AY17" s="6"/>
      <c r="AZ17" s="6"/>
      <c r="BA17" s="6"/>
      <c r="BB17" s="6"/>
      <c r="BC17" s="29">
        <f t="shared" si="8"/>
        <v>4.4081660908397297E-2</v>
      </c>
      <c r="BD17" s="27" t="s">
        <v>15</v>
      </c>
      <c r="BE17" s="20"/>
      <c r="BF17" s="5"/>
      <c r="BG17" s="6"/>
      <c r="BH17" s="6"/>
      <c r="BI17" s="6"/>
      <c r="BJ17" s="6"/>
      <c r="BK17" s="6"/>
      <c r="BL17" s="29">
        <f t="shared" si="9"/>
        <v>4.4081660908397297E-2</v>
      </c>
      <c r="BM17" s="28" t="s">
        <v>16</v>
      </c>
      <c r="BN17" s="20"/>
      <c r="BO17" s="5"/>
      <c r="BP17" s="6"/>
      <c r="BQ17" s="6"/>
      <c r="BR17" s="6"/>
      <c r="BS17" s="6"/>
      <c r="BT17" s="6"/>
      <c r="BU17" s="29">
        <f t="shared" si="7"/>
        <v>4.4081660908397297E-2</v>
      </c>
    </row>
    <row r="18" spans="1:73">
      <c r="A18" s="4">
        <v>1964</v>
      </c>
      <c r="B18" s="19" t="s">
        <v>17</v>
      </c>
      <c r="C18" s="35">
        <v>0</v>
      </c>
      <c r="D18" s="40" t="s">
        <v>23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29">
        <f t="shared" si="0"/>
        <v>4.4081660908397297E-2</v>
      </c>
      <c r="K18" s="22" t="s">
        <v>10</v>
      </c>
      <c r="L18" s="20"/>
      <c r="M18" s="5"/>
      <c r="N18" s="6"/>
      <c r="O18" s="6"/>
      <c r="P18" s="6"/>
      <c r="Q18" s="6"/>
      <c r="R18" s="6"/>
      <c r="S18" s="29">
        <f t="shared" si="1"/>
        <v>4.4081660908397297E-2</v>
      </c>
      <c r="T18" s="23" t="s">
        <v>11</v>
      </c>
      <c r="U18" s="20"/>
      <c r="V18" s="5"/>
      <c r="W18" s="6"/>
      <c r="X18" s="6"/>
      <c r="Y18" s="6"/>
      <c r="Z18" s="6"/>
      <c r="AA18" s="6"/>
      <c r="AB18" s="29">
        <f t="shared" si="3"/>
        <v>4.4081660908397297E-2</v>
      </c>
      <c r="AC18" s="24" t="s">
        <v>12</v>
      </c>
      <c r="AD18" s="20"/>
      <c r="AE18" s="5"/>
      <c r="AF18" s="6"/>
      <c r="AG18" s="6"/>
      <c r="AH18" s="6"/>
      <c r="AI18" s="6"/>
      <c r="AJ18" s="6"/>
      <c r="AK18" s="29">
        <f t="shared" si="4"/>
        <v>4.4081660908397297E-2</v>
      </c>
      <c r="AL18" s="25" t="s">
        <v>13</v>
      </c>
      <c r="AM18" s="20"/>
      <c r="AN18" s="5"/>
      <c r="AO18" s="6"/>
      <c r="AP18" s="6"/>
      <c r="AQ18" s="6"/>
      <c r="AR18" s="6"/>
      <c r="AS18" s="6"/>
      <c r="AT18" s="29">
        <f t="shared" si="2"/>
        <v>4.4081660908397297E-2</v>
      </c>
      <c r="AU18" s="26" t="s">
        <v>14</v>
      </c>
      <c r="AV18" s="20"/>
      <c r="AW18" s="5"/>
      <c r="AX18" s="6"/>
      <c r="AY18" s="6"/>
      <c r="AZ18" s="6"/>
      <c r="BA18" s="6"/>
      <c r="BB18" s="6"/>
      <c r="BC18" s="29">
        <f t="shared" si="8"/>
        <v>4.4081660908397297E-2</v>
      </c>
      <c r="BD18" s="27" t="s">
        <v>15</v>
      </c>
      <c r="BE18" s="20"/>
      <c r="BF18" s="5"/>
      <c r="BG18" s="6"/>
      <c r="BH18" s="6"/>
      <c r="BI18" s="6"/>
      <c r="BJ18" s="6"/>
      <c r="BK18" s="6"/>
      <c r="BL18" s="29">
        <f t="shared" si="9"/>
        <v>4.4081660908397297E-2</v>
      </c>
      <c r="BM18" s="28" t="s">
        <v>16</v>
      </c>
      <c r="BN18" s="20"/>
      <c r="BO18" s="5"/>
      <c r="BP18" s="6"/>
      <c r="BQ18" s="6"/>
      <c r="BR18" s="6"/>
      <c r="BS18" s="6"/>
      <c r="BT18" s="6"/>
      <c r="BU18" s="29">
        <f t="shared" si="7"/>
        <v>4.4081660908397297E-2</v>
      </c>
    </row>
    <row r="19" spans="1:73">
      <c r="A19" s="4">
        <v>1965</v>
      </c>
      <c r="B19" s="19" t="s">
        <v>17</v>
      </c>
      <c r="C19" s="35">
        <v>0</v>
      </c>
      <c r="D19" s="40" t="s">
        <v>23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29">
        <f t="shared" si="0"/>
        <v>4.4081660908397297E-2</v>
      </c>
      <c r="K19" s="22" t="s">
        <v>10</v>
      </c>
      <c r="L19" s="20"/>
      <c r="M19" s="5"/>
      <c r="N19" s="6"/>
      <c r="O19" s="6"/>
      <c r="P19" s="6"/>
      <c r="Q19" s="6"/>
      <c r="R19" s="6"/>
      <c r="S19" s="29">
        <f t="shared" si="1"/>
        <v>4.4081660908397297E-2</v>
      </c>
      <c r="T19" s="23" t="s">
        <v>11</v>
      </c>
      <c r="U19" s="20"/>
      <c r="V19" s="5"/>
      <c r="W19" s="6"/>
      <c r="X19" s="6"/>
      <c r="Y19" s="6"/>
      <c r="Z19" s="6"/>
      <c r="AA19" s="6"/>
      <c r="AB19" s="29">
        <f t="shared" si="3"/>
        <v>4.4081660908397297E-2</v>
      </c>
      <c r="AC19" s="24" t="s">
        <v>12</v>
      </c>
      <c r="AD19" s="20"/>
      <c r="AE19" s="5"/>
      <c r="AF19" s="6"/>
      <c r="AG19" s="6"/>
      <c r="AH19" s="6"/>
      <c r="AI19" s="6"/>
      <c r="AJ19" s="6"/>
      <c r="AK19" s="29">
        <f t="shared" si="4"/>
        <v>4.4081660908397297E-2</v>
      </c>
      <c r="AL19" s="25" t="s">
        <v>13</v>
      </c>
      <c r="AM19" s="20"/>
      <c r="AN19" s="5"/>
      <c r="AO19" s="6"/>
      <c r="AP19" s="6"/>
      <c r="AQ19" s="6"/>
      <c r="AR19" s="6"/>
      <c r="AS19" s="6"/>
      <c r="AT19" s="29">
        <f t="shared" si="2"/>
        <v>4.4081660908397297E-2</v>
      </c>
      <c r="AU19" s="26" t="s">
        <v>14</v>
      </c>
      <c r="AV19" s="20"/>
      <c r="AW19" s="5"/>
      <c r="AX19" s="6"/>
      <c r="AY19" s="6"/>
      <c r="AZ19" s="6"/>
      <c r="BA19" s="6"/>
      <c r="BB19" s="6"/>
      <c r="BC19" s="29">
        <f t="shared" si="8"/>
        <v>4.4081660908397297E-2</v>
      </c>
      <c r="BD19" s="27" t="s">
        <v>15</v>
      </c>
      <c r="BE19" s="20"/>
      <c r="BF19" s="5"/>
      <c r="BG19" s="6"/>
      <c r="BH19" s="6"/>
      <c r="BI19" s="6"/>
      <c r="BJ19" s="6"/>
      <c r="BK19" s="6"/>
      <c r="BL19" s="29">
        <f t="shared" si="9"/>
        <v>4.4081660908397297E-2</v>
      </c>
      <c r="BM19" s="28" t="s">
        <v>16</v>
      </c>
      <c r="BN19" s="20"/>
      <c r="BO19" s="5"/>
      <c r="BP19" s="6"/>
      <c r="BQ19" s="6"/>
      <c r="BR19" s="6"/>
      <c r="BS19" s="6"/>
      <c r="BT19" s="6"/>
      <c r="BU19" s="29">
        <f t="shared" si="7"/>
        <v>4.4081660908397297E-2</v>
      </c>
    </row>
    <row r="20" spans="1:73">
      <c r="A20" s="4">
        <v>1966</v>
      </c>
      <c r="B20" s="19" t="s">
        <v>17</v>
      </c>
      <c r="C20" s="35">
        <v>0</v>
      </c>
      <c r="D20" s="40" t="s">
        <v>23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29">
        <f t="shared" si="0"/>
        <v>4.4081660908397297E-2</v>
      </c>
      <c r="K20" s="22" t="s">
        <v>10</v>
      </c>
      <c r="L20" s="20"/>
      <c r="M20" s="5"/>
      <c r="N20" s="6"/>
      <c r="O20" s="6"/>
      <c r="P20" s="6"/>
      <c r="Q20" s="6"/>
      <c r="R20" s="6"/>
      <c r="S20" s="29">
        <f t="shared" si="1"/>
        <v>4.4081660908397297E-2</v>
      </c>
      <c r="T20" s="23" t="s">
        <v>11</v>
      </c>
      <c r="U20" s="20"/>
      <c r="V20" s="5"/>
      <c r="W20" s="6"/>
      <c r="X20" s="6"/>
      <c r="Y20" s="6"/>
      <c r="Z20" s="6"/>
      <c r="AA20" s="6"/>
      <c r="AB20" s="29">
        <f t="shared" si="3"/>
        <v>4.4081660908397297E-2</v>
      </c>
      <c r="AC20" s="24" t="s">
        <v>12</v>
      </c>
      <c r="AD20" s="20"/>
      <c r="AE20" s="5"/>
      <c r="AF20" s="6"/>
      <c r="AG20" s="6"/>
      <c r="AH20" s="6"/>
      <c r="AI20" s="6"/>
      <c r="AJ20" s="6"/>
      <c r="AK20" s="29">
        <f t="shared" si="4"/>
        <v>4.4081660908397297E-2</v>
      </c>
      <c r="AL20" s="25" t="s">
        <v>13</v>
      </c>
      <c r="AM20" s="20"/>
      <c r="AN20" s="5"/>
      <c r="AO20" s="6"/>
      <c r="AP20" s="6"/>
      <c r="AQ20" s="6"/>
      <c r="AR20" s="6"/>
      <c r="AS20" s="6"/>
      <c r="AT20" s="29">
        <f t="shared" si="2"/>
        <v>4.4081660908397297E-2</v>
      </c>
      <c r="AU20" s="26" t="s">
        <v>14</v>
      </c>
      <c r="AV20" s="20"/>
      <c r="AW20" s="5"/>
      <c r="AX20" s="6"/>
      <c r="AY20" s="6"/>
      <c r="AZ20" s="6"/>
      <c r="BA20" s="6"/>
      <c r="BB20" s="6"/>
      <c r="BC20" s="29">
        <f t="shared" si="8"/>
        <v>4.4081660908397297E-2</v>
      </c>
      <c r="BD20" s="27" t="s">
        <v>15</v>
      </c>
      <c r="BE20" s="20"/>
      <c r="BF20" s="5"/>
      <c r="BG20" s="6"/>
      <c r="BH20" s="6"/>
      <c r="BI20" s="6"/>
      <c r="BJ20" s="6"/>
      <c r="BK20" s="6"/>
      <c r="BL20" s="29">
        <f t="shared" si="9"/>
        <v>4.4081660908397297E-2</v>
      </c>
      <c r="BM20" s="28" t="s">
        <v>16</v>
      </c>
      <c r="BN20" s="20"/>
      <c r="BO20" s="5"/>
      <c r="BP20" s="6"/>
      <c r="BQ20" s="6"/>
      <c r="BR20" s="6"/>
      <c r="BS20" s="6"/>
      <c r="BT20" s="6"/>
      <c r="BU20" s="29">
        <f t="shared" si="7"/>
        <v>4.4081660908397297E-2</v>
      </c>
    </row>
    <row r="21" spans="1:73">
      <c r="A21" s="4">
        <v>1967</v>
      </c>
      <c r="B21" s="19" t="s">
        <v>17</v>
      </c>
      <c r="C21" s="35">
        <v>0</v>
      </c>
      <c r="D21" s="40" t="s">
        <v>23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29">
        <f t="shared" si="0"/>
        <v>4.4081660908397297E-2</v>
      </c>
      <c r="K21" s="22" t="s">
        <v>10</v>
      </c>
      <c r="L21" s="20"/>
      <c r="M21" s="5"/>
      <c r="N21" s="6"/>
      <c r="O21" s="6"/>
      <c r="P21" s="6"/>
      <c r="Q21" s="6"/>
      <c r="R21" s="6"/>
      <c r="S21" s="29">
        <f t="shared" si="1"/>
        <v>4.4081660908397297E-2</v>
      </c>
      <c r="T21" s="23" t="s">
        <v>11</v>
      </c>
      <c r="U21" s="20"/>
      <c r="V21" s="5"/>
      <c r="W21" s="6"/>
      <c r="X21" s="6"/>
      <c r="Y21" s="6"/>
      <c r="Z21" s="6"/>
      <c r="AA21" s="6"/>
      <c r="AB21" s="29">
        <f t="shared" si="3"/>
        <v>4.4081660908397297E-2</v>
      </c>
      <c r="AC21" s="24" t="s">
        <v>12</v>
      </c>
      <c r="AD21" s="20"/>
      <c r="AE21" s="5"/>
      <c r="AF21" s="6"/>
      <c r="AG21" s="6"/>
      <c r="AH21" s="6"/>
      <c r="AI21" s="6"/>
      <c r="AJ21" s="6"/>
      <c r="AK21" s="29">
        <f t="shared" si="4"/>
        <v>4.4081660908397297E-2</v>
      </c>
      <c r="AL21" s="25" t="s">
        <v>13</v>
      </c>
      <c r="AM21" s="20"/>
      <c r="AN21" s="5"/>
      <c r="AO21" s="6"/>
      <c r="AP21" s="6"/>
      <c r="AQ21" s="6"/>
      <c r="AR21" s="6"/>
      <c r="AS21" s="6"/>
      <c r="AT21" s="29">
        <f t="shared" si="2"/>
        <v>4.4081660908397297E-2</v>
      </c>
      <c r="AU21" s="26" t="s">
        <v>14</v>
      </c>
      <c r="AV21" s="20"/>
      <c r="AW21" s="5"/>
      <c r="AX21" s="6"/>
      <c r="AY21" s="6"/>
      <c r="AZ21" s="6"/>
      <c r="BA21" s="6"/>
      <c r="BB21" s="6"/>
      <c r="BC21" s="29">
        <f t="shared" si="8"/>
        <v>4.4081660908397297E-2</v>
      </c>
      <c r="BD21" s="27" t="s">
        <v>15</v>
      </c>
      <c r="BE21" s="20"/>
      <c r="BF21" s="5"/>
      <c r="BG21" s="6"/>
      <c r="BH21" s="6"/>
      <c r="BI21" s="6"/>
      <c r="BJ21" s="6"/>
      <c r="BK21" s="6"/>
      <c r="BL21" s="29">
        <f t="shared" si="9"/>
        <v>4.4081660908397297E-2</v>
      </c>
      <c r="BM21" s="28" t="s">
        <v>16</v>
      </c>
      <c r="BN21" s="20"/>
      <c r="BO21" s="5"/>
      <c r="BP21" s="6"/>
      <c r="BQ21" s="6"/>
      <c r="BR21" s="6"/>
      <c r="BS21" s="6"/>
      <c r="BT21" s="6"/>
      <c r="BU21" s="29">
        <f t="shared" si="7"/>
        <v>4.4081660908397297E-2</v>
      </c>
    </row>
    <row r="22" spans="1:73">
      <c r="A22" s="4">
        <v>1968</v>
      </c>
      <c r="B22" s="19" t="s">
        <v>17</v>
      </c>
      <c r="C22" s="35">
        <v>0</v>
      </c>
      <c r="D22" s="40" t="s">
        <v>23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29">
        <f t="shared" si="0"/>
        <v>4.4081660908397297E-2</v>
      </c>
      <c r="K22" s="22" t="s">
        <v>10</v>
      </c>
      <c r="L22" s="20"/>
      <c r="M22" s="5"/>
      <c r="N22" s="6"/>
      <c r="O22" s="6"/>
      <c r="P22" s="6"/>
      <c r="Q22" s="6"/>
      <c r="R22" s="6"/>
      <c r="S22" s="29">
        <f t="shared" si="1"/>
        <v>4.4081660908397297E-2</v>
      </c>
      <c r="T22" s="23" t="s">
        <v>11</v>
      </c>
      <c r="U22" s="20"/>
      <c r="V22" s="5"/>
      <c r="W22" s="6"/>
      <c r="X22" s="6"/>
      <c r="Y22" s="6"/>
      <c r="Z22" s="6"/>
      <c r="AA22" s="6"/>
      <c r="AB22" s="29">
        <f t="shared" si="3"/>
        <v>4.4081660908397297E-2</v>
      </c>
      <c r="AC22" s="24" t="s">
        <v>12</v>
      </c>
      <c r="AD22" s="20"/>
      <c r="AE22" s="5"/>
      <c r="AF22" s="6"/>
      <c r="AG22" s="6"/>
      <c r="AH22" s="6"/>
      <c r="AI22" s="6"/>
      <c r="AJ22" s="6"/>
      <c r="AK22" s="29">
        <f t="shared" si="4"/>
        <v>4.4081660908397297E-2</v>
      </c>
      <c r="AL22" s="25" t="s">
        <v>13</v>
      </c>
      <c r="AM22" s="20"/>
      <c r="AN22" s="5"/>
      <c r="AO22" s="6"/>
      <c r="AP22" s="6"/>
      <c r="AQ22" s="6"/>
      <c r="AR22" s="6"/>
      <c r="AS22" s="6"/>
      <c r="AT22" s="29">
        <f t="shared" si="2"/>
        <v>4.4081660908397297E-2</v>
      </c>
      <c r="AU22" s="26" t="s">
        <v>14</v>
      </c>
      <c r="AV22" s="20"/>
      <c r="AW22" s="5"/>
      <c r="AX22" s="6"/>
      <c r="AY22" s="6"/>
      <c r="AZ22" s="6"/>
      <c r="BA22" s="6"/>
      <c r="BB22" s="6"/>
      <c r="BC22" s="29">
        <f t="shared" si="8"/>
        <v>4.4081660908397297E-2</v>
      </c>
      <c r="BD22" s="27" t="s">
        <v>15</v>
      </c>
      <c r="BE22" s="20"/>
      <c r="BF22" s="5"/>
      <c r="BG22" s="6"/>
      <c r="BH22" s="6"/>
      <c r="BI22" s="6"/>
      <c r="BJ22" s="6"/>
      <c r="BK22" s="6"/>
      <c r="BL22" s="29">
        <f t="shared" si="9"/>
        <v>4.4081660908397297E-2</v>
      </c>
      <c r="BM22" s="28" t="s">
        <v>16</v>
      </c>
      <c r="BN22" s="20"/>
      <c r="BO22" s="5"/>
      <c r="BP22" s="6"/>
      <c r="BQ22" s="6"/>
      <c r="BR22" s="6"/>
      <c r="BS22" s="6"/>
      <c r="BT22" s="6"/>
      <c r="BU22" s="29">
        <f t="shared" si="7"/>
        <v>4.4081660908397297E-2</v>
      </c>
    </row>
    <row r="23" spans="1:73">
      <c r="A23" s="4">
        <v>1969</v>
      </c>
      <c r="B23" s="19" t="s">
        <v>17</v>
      </c>
      <c r="C23" s="35">
        <v>0</v>
      </c>
      <c r="D23" s="40" t="s">
        <v>23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29">
        <f t="shared" si="0"/>
        <v>4.4081660908397297E-2</v>
      </c>
      <c r="K23" s="22" t="s">
        <v>10</v>
      </c>
      <c r="L23" s="20"/>
      <c r="M23" s="5"/>
      <c r="N23" s="6"/>
      <c r="O23" s="6"/>
      <c r="P23" s="6"/>
      <c r="Q23" s="6"/>
      <c r="R23" s="6"/>
      <c r="S23" s="29">
        <f t="shared" si="1"/>
        <v>4.4081660908397297E-2</v>
      </c>
      <c r="T23" s="23" t="s">
        <v>11</v>
      </c>
      <c r="U23" s="20"/>
      <c r="V23" s="5"/>
      <c r="W23" s="6"/>
      <c r="X23" s="6"/>
      <c r="Y23" s="6"/>
      <c r="Z23" s="6"/>
      <c r="AA23" s="6"/>
      <c r="AB23" s="29">
        <f t="shared" si="3"/>
        <v>4.4081660908397297E-2</v>
      </c>
      <c r="AC23" s="24" t="s">
        <v>12</v>
      </c>
      <c r="AD23" s="20"/>
      <c r="AE23" s="5"/>
      <c r="AF23" s="6"/>
      <c r="AG23" s="6"/>
      <c r="AH23" s="6"/>
      <c r="AI23" s="6"/>
      <c r="AJ23" s="6"/>
      <c r="AK23" s="29">
        <f t="shared" si="4"/>
        <v>4.4081660908397297E-2</v>
      </c>
      <c r="AL23" s="25" t="s">
        <v>13</v>
      </c>
      <c r="AM23" s="20"/>
      <c r="AN23" s="5"/>
      <c r="AO23" s="6"/>
      <c r="AP23" s="6"/>
      <c r="AQ23" s="6"/>
      <c r="AR23" s="6"/>
      <c r="AS23" s="6"/>
      <c r="AT23" s="29">
        <f t="shared" si="2"/>
        <v>4.4081660908397297E-2</v>
      </c>
      <c r="AU23" s="26" t="s">
        <v>14</v>
      </c>
      <c r="AV23" s="20"/>
      <c r="AW23" s="5"/>
      <c r="AX23" s="6"/>
      <c r="AY23" s="6"/>
      <c r="AZ23" s="6"/>
      <c r="BA23" s="6"/>
      <c r="BB23" s="6"/>
      <c r="BC23" s="29">
        <f t="shared" si="8"/>
        <v>4.4081660908397297E-2</v>
      </c>
      <c r="BD23" s="27" t="s">
        <v>15</v>
      </c>
      <c r="BE23" s="20"/>
      <c r="BF23" s="5"/>
      <c r="BG23" s="6"/>
      <c r="BH23" s="6"/>
      <c r="BI23" s="6"/>
      <c r="BJ23" s="6"/>
      <c r="BK23" s="6"/>
      <c r="BL23" s="29">
        <f t="shared" si="9"/>
        <v>4.4081660908397297E-2</v>
      </c>
      <c r="BM23" s="28" t="s">
        <v>16</v>
      </c>
      <c r="BN23" s="20"/>
      <c r="BO23" s="5"/>
      <c r="BP23" s="6"/>
      <c r="BQ23" s="6"/>
      <c r="BR23" s="6"/>
      <c r="BS23" s="6"/>
      <c r="BT23" s="6"/>
      <c r="BU23" s="29">
        <f t="shared" si="7"/>
        <v>4.4081660908397297E-2</v>
      </c>
    </row>
    <row r="24" spans="1:73">
      <c r="A24" s="4">
        <v>1970</v>
      </c>
      <c r="B24" s="19" t="s">
        <v>17</v>
      </c>
      <c r="C24" s="35">
        <v>0</v>
      </c>
      <c r="D24" s="40" t="s">
        <v>23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29">
        <f t="shared" si="0"/>
        <v>4.4081660908397297E-2</v>
      </c>
      <c r="K24" s="22" t="s">
        <v>10</v>
      </c>
      <c r="L24" s="20"/>
      <c r="M24" s="5"/>
      <c r="N24" s="6"/>
      <c r="O24" s="6"/>
      <c r="P24" s="6"/>
      <c r="Q24" s="6"/>
      <c r="R24" s="6"/>
      <c r="S24" s="29">
        <f t="shared" si="1"/>
        <v>4.4081660908397297E-2</v>
      </c>
      <c r="T24" s="23" t="s">
        <v>11</v>
      </c>
      <c r="U24" s="20"/>
      <c r="V24" s="5"/>
      <c r="W24" s="6"/>
      <c r="X24" s="6"/>
      <c r="Y24" s="6"/>
      <c r="Z24" s="6"/>
      <c r="AA24" s="6"/>
      <c r="AB24" s="29">
        <f t="shared" si="3"/>
        <v>4.4081660908397297E-2</v>
      </c>
      <c r="AC24" s="24" t="s">
        <v>12</v>
      </c>
      <c r="AD24" s="20"/>
      <c r="AE24" s="5"/>
      <c r="AF24" s="6"/>
      <c r="AG24" s="6"/>
      <c r="AH24" s="6"/>
      <c r="AI24" s="6"/>
      <c r="AJ24" s="6"/>
      <c r="AK24" s="29">
        <f t="shared" si="4"/>
        <v>4.4081660908397297E-2</v>
      </c>
      <c r="AL24" s="25" t="s">
        <v>13</v>
      </c>
      <c r="AM24" s="20"/>
      <c r="AN24" s="5"/>
      <c r="AO24" s="6"/>
      <c r="AP24" s="6"/>
      <c r="AQ24" s="6"/>
      <c r="AR24" s="6"/>
      <c r="AS24" s="6"/>
      <c r="AT24" s="29">
        <f t="shared" si="2"/>
        <v>4.4081660908397297E-2</v>
      </c>
      <c r="AU24" s="26" t="s">
        <v>14</v>
      </c>
      <c r="AV24" s="20"/>
      <c r="AW24" s="5"/>
      <c r="AX24" s="6"/>
      <c r="AY24" s="6"/>
      <c r="AZ24" s="6"/>
      <c r="BA24" s="6"/>
      <c r="BB24" s="6"/>
      <c r="BC24" s="29">
        <f t="shared" si="8"/>
        <v>4.4081660908397297E-2</v>
      </c>
      <c r="BD24" s="27" t="s">
        <v>15</v>
      </c>
      <c r="BE24" s="20"/>
      <c r="BF24" s="5"/>
      <c r="BG24" s="6"/>
      <c r="BH24" s="6"/>
      <c r="BI24" s="6"/>
      <c r="BJ24" s="6"/>
      <c r="BK24" s="6"/>
      <c r="BL24" s="29">
        <f t="shared" si="9"/>
        <v>4.4081660908397297E-2</v>
      </c>
      <c r="BM24" s="28" t="s">
        <v>16</v>
      </c>
      <c r="BN24" s="20"/>
      <c r="BO24" s="5"/>
      <c r="BP24" s="6"/>
      <c r="BQ24" s="6"/>
      <c r="BR24" s="6"/>
      <c r="BS24" s="6"/>
      <c r="BT24" s="6"/>
      <c r="BU24" s="29">
        <f t="shared" si="7"/>
        <v>4.4081660908397297E-2</v>
      </c>
    </row>
    <row r="25" spans="1:73">
      <c r="A25" s="4">
        <v>1971</v>
      </c>
      <c r="B25" s="19" t="s">
        <v>17</v>
      </c>
      <c r="C25" s="35">
        <v>0</v>
      </c>
      <c r="D25" s="40" t="s">
        <v>23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29">
        <f t="shared" si="0"/>
        <v>4.4081660908397297E-2</v>
      </c>
      <c r="K25" s="22" t="s">
        <v>10</v>
      </c>
      <c r="L25" s="20"/>
      <c r="M25" s="5"/>
      <c r="N25" s="6"/>
      <c r="O25" s="6"/>
      <c r="P25" s="6"/>
      <c r="Q25" s="6"/>
      <c r="R25" s="6"/>
      <c r="S25" s="29">
        <f t="shared" si="1"/>
        <v>4.4081660908397297E-2</v>
      </c>
      <c r="T25" s="23" t="s">
        <v>11</v>
      </c>
      <c r="U25" s="20"/>
      <c r="V25" s="5"/>
      <c r="W25" s="6"/>
      <c r="X25" s="6"/>
      <c r="Y25" s="6"/>
      <c r="Z25" s="6"/>
      <c r="AA25" s="6"/>
      <c r="AB25" s="29">
        <f t="shared" si="3"/>
        <v>4.4081660908397297E-2</v>
      </c>
      <c r="AC25" s="24" t="s">
        <v>12</v>
      </c>
      <c r="AD25" s="20"/>
      <c r="AE25" s="5"/>
      <c r="AF25" s="6"/>
      <c r="AG25" s="6"/>
      <c r="AH25" s="6"/>
      <c r="AI25" s="6"/>
      <c r="AJ25" s="6"/>
      <c r="AK25" s="29">
        <f t="shared" si="4"/>
        <v>4.4081660908397297E-2</v>
      </c>
      <c r="AL25" s="25" t="s">
        <v>13</v>
      </c>
      <c r="AM25" s="20"/>
      <c r="AN25" s="5"/>
      <c r="AO25" s="6"/>
      <c r="AP25" s="6"/>
      <c r="AQ25" s="6"/>
      <c r="AR25" s="6"/>
      <c r="AS25" s="6"/>
      <c r="AT25" s="29">
        <f t="shared" si="2"/>
        <v>4.4081660908397297E-2</v>
      </c>
      <c r="AU25" s="26" t="s">
        <v>14</v>
      </c>
      <c r="AV25" s="20"/>
      <c r="AW25" s="5"/>
      <c r="AX25" s="6"/>
      <c r="AY25" s="6"/>
      <c r="AZ25" s="6"/>
      <c r="BA25" s="6"/>
      <c r="BB25" s="6"/>
      <c r="BC25" s="29">
        <f t="shared" si="8"/>
        <v>4.4081660908397297E-2</v>
      </c>
      <c r="BD25" s="27" t="s">
        <v>15</v>
      </c>
      <c r="BE25" s="20"/>
      <c r="BF25" s="5"/>
      <c r="BG25" s="6"/>
      <c r="BH25" s="6"/>
      <c r="BI25" s="6"/>
      <c r="BJ25" s="6"/>
      <c r="BK25" s="6"/>
      <c r="BL25" s="29">
        <f t="shared" si="9"/>
        <v>4.4081660908397297E-2</v>
      </c>
      <c r="BM25" s="28" t="s">
        <v>16</v>
      </c>
      <c r="BN25" s="20"/>
      <c r="BO25" s="5"/>
      <c r="BP25" s="6"/>
      <c r="BQ25" s="6"/>
      <c r="BR25" s="6"/>
      <c r="BS25" s="6"/>
      <c r="BT25" s="6"/>
      <c r="BU25" s="29">
        <f t="shared" si="7"/>
        <v>4.4081660908397297E-2</v>
      </c>
    </row>
    <row r="26" spans="1:73">
      <c r="A26" s="4">
        <v>1972</v>
      </c>
      <c r="B26" s="19" t="s">
        <v>17</v>
      </c>
      <c r="C26" s="35">
        <v>0</v>
      </c>
      <c r="D26" s="40" t="s">
        <v>23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29">
        <f t="shared" si="0"/>
        <v>4.4081660908397297E-2</v>
      </c>
      <c r="K26" s="22" t="s">
        <v>10</v>
      </c>
      <c r="L26" s="20"/>
      <c r="M26" s="5"/>
      <c r="N26" s="6"/>
      <c r="O26" s="6"/>
      <c r="P26" s="6"/>
      <c r="Q26" s="6"/>
      <c r="R26" s="6"/>
      <c r="S26" s="29">
        <f t="shared" si="1"/>
        <v>4.4081660908397297E-2</v>
      </c>
      <c r="T26" s="23" t="s">
        <v>11</v>
      </c>
      <c r="U26" s="20"/>
      <c r="V26" s="5"/>
      <c r="W26" s="6"/>
      <c r="X26" s="6"/>
      <c r="Y26" s="6"/>
      <c r="Z26" s="6"/>
      <c r="AA26" s="6"/>
      <c r="AB26" s="29">
        <f t="shared" si="3"/>
        <v>4.4081660908397297E-2</v>
      </c>
      <c r="AC26" s="24" t="s">
        <v>12</v>
      </c>
      <c r="AD26" s="20"/>
      <c r="AE26" s="5"/>
      <c r="AF26" s="6"/>
      <c r="AG26" s="6"/>
      <c r="AH26" s="6"/>
      <c r="AI26" s="6"/>
      <c r="AJ26" s="6"/>
      <c r="AK26" s="29">
        <f t="shared" si="4"/>
        <v>4.4081660908397297E-2</v>
      </c>
      <c r="AL26" s="25" t="s">
        <v>13</v>
      </c>
      <c r="AM26" s="20"/>
      <c r="AN26" s="5"/>
      <c r="AO26" s="6"/>
      <c r="AP26" s="6"/>
      <c r="AQ26" s="6"/>
      <c r="AR26" s="6"/>
      <c r="AS26" s="6"/>
      <c r="AT26" s="29">
        <f t="shared" si="2"/>
        <v>4.4081660908397297E-2</v>
      </c>
      <c r="AU26" s="26" t="s">
        <v>14</v>
      </c>
      <c r="AV26" s="20"/>
      <c r="AW26" s="5"/>
      <c r="AX26" s="6"/>
      <c r="AY26" s="6"/>
      <c r="AZ26" s="6"/>
      <c r="BA26" s="6"/>
      <c r="BB26" s="6"/>
      <c r="BC26" s="29">
        <f t="shared" si="8"/>
        <v>4.4081660908397297E-2</v>
      </c>
      <c r="BD26" s="27" t="s">
        <v>15</v>
      </c>
      <c r="BE26" s="20"/>
      <c r="BF26" s="5"/>
      <c r="BG26" s="6"/>
      <c r="BH26" s="6"/>
      <c r="BI26" s="6"/>
      <c r="BJ26" s="6"/>
      <c r="BK26" s="6"/>
      <c r="BL26" s="29">
        <f t="shared" si="9"/>
        <v>4.4081660908397297E-2</v>
      </c>
      <c r="BM26" s="28" t="s">
        <v>16</v>
      </c>
      <c r="BN26" s="20"/>
      <c r="BO26" s="5"/>
      <c r="BP26" s="6"/>
      <c r="BQ26" s="6"/>
      <c r="BR26" s="6"/>
      <c r="BS26" s="6"/>
      <c r="BT26" s="6"/>
      <c r="BU26" s="29">
        <f t="shared" si="7"/>
        <v>4.4081660908397297E-2</v>
      </c>
    </row>
    <row r="27" spans="1:73">
      <c r="A27" s="4">
        <v>1973</v>
      </c>
      <c r="B27" s="19" t="s">
        <v>17</v>
      </c>
      <c r="C27" s="35">
        <v>0</v>
      </c>
      <c r="D27" s="40" t="s">
        <v>23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29">
        <f t="shared" si="0"/>
        <v>4.4081660908397297E-2</v>
      </c>
      <c r="K27" s="22" t="s">
        <v>10</v>
      </c>
      <c r="L27" s="20"/>
      <c r="M27" s="5"/>
      <c r="N27" s="6"/>
      <c r="O27" s="6"/>
      <c r="P27" s="6"/>
      <c r="Q27" s="6"/>
      <c r="R27" s="6"/>
      <c r="S27" s="29">
        <f t="shared" si="1"/>
        <v>4.4081660908397297E-2</v>
      </c>
      <c r="T27" s="23" t="s">
        <v>11</v>
      </c>
      <c r="U27" s="20"/>
      <c r="V27" s="5"/>
      <c r="W27" s="6"/>
      <c r="X27" s="6"/>
      <c r="Y27" s="6"/>
      <c r="Z27" s="6"/>
      <c r="AA27" s="6"/>
      <c r="AB27" s="29">
        <f t="shared" si="3"/>
        <v>4.4081660908397297E-2</v>
      </c>
      <c r="AC27" s="24" t="s">
        <v>12</v>
      </c>
      <c r="AD27" s="20"/>
      <c r="AE27" s="5"/>
      <c r="AF27" s="6"/>
      <c r="AG27" s="6"/>
      <c r="AH27" s="6"/>
      <c r="AI27" s="6"/>
      <c r="AJ27" s="6"/>
      <c r="AK27" s="29">
        <f t="shared" si="4"/>
        <v>4.4081660908397297E-2</v>
      </c>
      <c r="AL27" s="25" t="s">
        <v>13</v>
      </c>
      <c r="AM27" s="20"/>
      <c r="AN27" s="5"/>
      <c r="AO27" s="6"/>
      <c r="AP27" s="6"/>
      <c r="AQ27" s="6"/>
      <c r="AR27" s="6"/>
      <c r="AS27" s="6"/>
      <c r="AT27" s="29">
        <f t="shared" si="2"/>
        <v>4.4081660908397297E-2</v>
      </c>
      <c r="AU27" s="26" t="s">
        <v>14</v>
      </c>
      <c r="AV27" s="20"/>
      <c r="AW27" s="5"/>
      <c r="AX27" s="6"/>
      <c r="AY27" s="6"/>
      <c r="AZ27" s="6"/>
      <c r="BA27" s="6"/>
      <c r="BB27" s="6"/>
      <c r="BC27" s="29">
        <f t="shared" si="8"/>
        <v>4.4081660908397297E-2</v>
      </c>
      <c r="BD27" s="27" t="s">
        <v>15</v>
      </c>
      <c r="BE27" s="20"/>
      <c r="BF27" s="5"/>
      <c r="BG27" s="6"/>
      <c r="BH27" s="6"/>
      <c r="BI27" s="6"/>
      <c r="BJ27" s="6"/>
      <c r="BK27" s="6"/>
      <c r="BL27" s="29">
        <f t="shared" si="9"/>
        <v>4.4081660908397297E-2</v>
      </c>
      <c r="BM27" s="28" t="s">
        <v>16</v>
      </c>
      <c r="BN27" s="20"/>
      <c r="BO27" s="5"/>
      <c r="BP27" s="6"/>
      <c r="BQ27" s="6"/>
      <c r="BR27" s="6"/>
      <c r="BS27" s="6"/>
      <c r="BT27" s="6"/>
      <c r="BU27" s="29">
        <f t="shared" si="7"/>
        <v>4.4081660908397297E-2</v>
      </c>
    </row>
    <row r="28" spans="1:73">
      <c r="A28" s="4">
        <v>1974</v>
      </c>
      <c r="B28" s="19" t="s">
        <v>17</v>
      </c>
      <c r="C28" s="35">
        <v>0</v>
      </c>
      <c r="D28" s="40" t="s">
        <v>23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29">
        <f t="shared" si="0"/>
        <v>4.4081660908397297E-2</v>
      </c>
      <c r="K28" s="22" t="s">
        <v>10</v>
      </c>
      <c r="L28" s="20"/>
      <c r="M28" s="5"/>
      <c r="N28" s="6"/>
      <c r="O28" s="6"/>
      <c r="P28" s="6"/>
      <c r="Q28" s="6"/>
      <c r="R28" s="6"/>
      <c r="S28" s="29">
        <f t="shared" si="1"/>
        <v>4.4081660908397297E-2</v>
      </c>
      <c r="T28" s="23" t="s">
        <v>11</v>
      </c>
      <c r="U28" s="20"/>
      <c r="V28" s="5"/>
      <c r="W28" s="6"/>
      <c r="X28" s="6"/>
      <c r="Y28" s="6"/>
      <c r="Z28" s="6"/>
      <c r="AA28" s="6"/>
      <c r="AB28" s="29">
        <f t="shared" si="3"/>
        <v>4.4081660908397297E-2</v>
      </c>
      <c r="AC28" s="24" t="s">
        <v>12</v>
      </c>
      <c r="AD28" s="20"/>
      <c r="AE28" s="5"/>
      <c r="AF28" s="6"/>
      <c r="AG28" s="6"/>
      <c r="AH28" s="6"/>
      <c r="AI28" s="6"/>
      <c r="AJ28" s="6"/>
      <c r="AK28" s="29">
        <f t="shared" si="4"/>
        <v>4.4081660908397297E-2</v>
      </c>
      <c r="AL28" s="25" t="s">
        <v>13</v>
      </c>
      <c r="AM28" s="20"/>
      <c r="AN28" s="5"/>
      <c r="AO28" s="6"/>
      <c r="AP28" s="6"/>
      <c r="AQ28" s="6"/>
      <c r="AR28" s="6"/>
      <c r="AS28" s="6"/>
      <c r="AT28" s="29">
        <f t="shared" si="2"/>
        <v>4.4081660908397297E-2</v>
      </c>
      <c r="AU28" s="26" t="s">
        <v>14</v>
      </c>
      <c r="AV28" s="20"/>
      <c r="AW28" s="5"/>
      <c r="AX28" s="6"/>
      <c r="AY28" s="6"/>
      <c r="AZ28" s="6"/>
      <c r="BA28" s="6"/>
      <c r="BB28" s="6"/>
      <c r="BC28" s="29">
        <f t="shared" si="8"/>
        <v>4.4081660908397297E-2</v>
      </c>
      <c r="BD28" s="27" t="s">
        <v>15</v>
      </c>
      <c r="BE28" s="20"/>
      <c r="BF28" s="5"/>
      <c r="BG28" s="6"/>
      <c r="BH28" s="6"/>
      <c r="BI28" s="6"/>
      <c r="BJ28" s="6"/>
      <c r="BK28" s="6"/>
      <c r="BL28" s="29">
        <f t="shared" si="9"/>
        <v>4.4081660908397297E-2</v>
      </c>
      <c r="BM28" s="28" t="s">
        <v>16</v>
      </c>
      <c r="BN28" s="20"/>
      <c r="BO28" s="5"/>
      <c r="BP28" s="6"/>
      <c r="BQ28" s="6"/>
      <c r="BR28" s="6"/>
      <c r="BS28" s="6"/>
      <c r="BT28" s="6"/>
      <c r="BU28" s="29">
        <f t="shared" si="7"/>
        <v>4.4081660908397297E-2</v>
      </c>
    </row>
    <row r="29" spans="1:73">
      <c r="A29" s="4">
        <v>1975</v>
      </c>
      <c r="B29" s="19" t="s">
        <v>17</v>
      </c>
      <c r="C29" s="35">
        <v>0</v>
      </c>
      <c r="D29" s="40" t="s">
        <v>23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29">
        <f t="shared" si="0"/>
        <v>4.4081660908397297E-2</v>
      </c>
      <c r="K29" s="22" t="s">
        <v>10</v>
      </c>
      <c r="L29" s="20"/>
      <c r="M29" s="5"/>
      <c r="N29" s="6"/>
      <c r="O29" s="6"/>
      <c r="P29" s="6"/>
      <c r="Q29" s="6"/>
      <c r="R29" s="6"/>
      <c r="S29" s="29">
        <f t="shared" si="1"/>
        <v>4.4081660908397297E-2</v>
      </c>
      <c r="T29" s="23" t="s">
        <v>11</v>
      </c>
      <c r="U29" s="20"/>
      <c r="V29" s="5"/>
      <c r="W29" s="6"/>
      <c r="X29" s="6"/>
      <c r="Y29" s="6"/>
      <c r="Z29" s="6"/>
      <c r="AA29" s="6"/>
      <c r="AB29" s="29">
        <f t="shared" si="3"/>
        <v>4.4081660908397297E-2</v>
      </c>
      <c r="AC29" s="24" t="s">
        <v>12</v>
      </c>
      <c r="AD29" s="20"/>
      <c r="AE29" s="5"/>
      <c r="AF29" s="6"/>
      <c r="AG29" s="6"/>
      <c r="AH29" s="6"/>
      <c r="AI29" s="6"/>
      <c r="AJ29" s="6"/>
      <c r="AK29" s="29">
        <f t="shared" si="4"/>
        <v>4.4081660908397297E-2</v>
      </c>
      <c r="AL29" s="25" t="s">
        <v>13</v>
      </c>
      <c r="AM29" s="20"/>
      <c r="AN29" s="5"/>
      <c r="AO29" s="6"/>
      <c r="AP29" s="6"/>
      <c r="AQ29" s="6"/>
      <c r="AR29" s="6"/>
      <c r="AS29" s="6"/>
      <c r="AT29" s="29">
        <f t="shared" si="2"/>
        <v>4.4081660908397297E-2</v>
      </c>
      <c r="AU29" s="26" t="s">
        <v>14</v>
      </c>
      <c r="AV29" s="20"/>
      <c r="AW29" s="5"/>
      <c r="AX29" s="6"/>
      <c r="AY29" s="6"/>
      <c r="AZ29" s="6"/>
      <c r="BA29" s="6"/>
      <c r="BB29" s="6"/>
      <c r="BC29" s="29">
        <f t="shared" si="8"/>
        <v>4.4081660908397297E-2</v>
      </c>
      <c r="BD29" s="27" t="s">
        <v>15</v>
      </c>
      <c r="BE29" s="20"/>
      <c r="BF29" s="5"/>
      <c r="BG29" s="6"/>
      <c r="BH29" s="6"/>
      <c r="BI29" s="6"/>
      <c r="BJ29" s="6"/>
      <c r="BK29" s="6"/>
      <c r="BL29" s="29">
        <f t="shared" si="9"/>
        <v>4.4081660908397297E-2</v>
      </c>
      <c r="BM29" s="28" t="s">
        <v>16</v>
      </c>
      <c r="BN29" s="20"/>
      <c r="BO29" s="5"/>
      <c r="BP29" s="6"/>
      <c r="BQ29" s="6"/>
      <c r="BR29" s="6"/>
      <c r="BS29" s="6"/>
      <c r="BT29" s="6"/>
      <c r="BU29" s="29">
        <f t="shared" si="7"/>
        <v>4.4081660908397297E-2</v>
      </c>
    </row>
    <row r="30" spans="1:73">
      <c r="A30" s="4">
        <v>1976</v>
      </c>
      <c r="B30" s="19" t="s">
        <v>17</v>
      </c>
      <c r="C30" s="35">
        <v>0</v>
      </c>
      <c r="D30" s="40" t="s">
        <v>23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29">
        <f t="shared" si="0"/>
        <v>4.4081660908397297E-2</v>
      </c>
      <c r="K30" s="22" t="s">
        <v>10</v>
      </c>
      <c r="L30" s="20"/>
      <c r="M30" s="5"/>
      <c r="N30" s="6"/>
      <c r="O30" s="6"/>
      <c r="P30" s="6"/>
      <c r="Q30" s="6"/>
      <c r="R30" s="6"/>
      <c r="S30" s="29">
        <f t="shared" si="1"/>
        <v>4.4081660908397297E-2</v>
      </c>
      <c r="T30" s="23" t="s">
        <v>11</v>
      </c>
      <c r="U30" s="20"/>
      <c r="V30" s="5"/>
      <c r="W30" s="6"/>
      <c r="X30" s="6"/>
      <c r="Y30" s="6"/>
      <c r="Z30" s="6"/>
      <c r="AA30" s="6"/>
      <c r="AB30" s="29">
        <f t="shared" si="3"/>
        <v>4.4081660908397297E-2</v>
      </c>
      <c r="AC30" s="24" t="s">
        <v>12</v>
      </c>
      <c r="AD30" s="20"/>
      <c r="AE30" s="5"/>
      <c r="AF30" s="6"/>
      <c r="AG30" s="6"/>
      <c r="AH30" s="6"/>
      <c r="AI30" s="6"/>
      <c r="AJ30" s="6"/>
      <c r="AK30" s="29">
        <f t="shared" si="4"/>
        <v>4.4081660908397297E-2</v>
      </c>
      <c r="AL30" s="25" t="s">
        <v>13</v>
      </c>
      <c r="AM30" s="20"/>
      <c r="AN30" s="5"/>
      <c r="AO30" s="6"/>
      <c r="AP30" s="6"/>
      <c r="AQ30" s="6"/>
      <c r="AR30" s="6"/>
      <c r="AS30" s="6"/>
      <c r="AT30" s="29">
        <f t="shared" si="2"/>
        <v>4.4081660908397297E-2</v>
      </c>
      <c r="AU30" s="26" t="s">
        <v>14</v>
      </c>
      <c r="AV30" s="20"/>
      <c r="AW30" s="5"/>
      <c r="AX30" s="6"/>
      <c r="AY30" s="6"/>
      <c r="AZ30" s="6"/>
      <c r="BA30" s="6"/>
      <c r="BB30" s="6"/>
      <c r="BC30" s="29">
        <f t="shared" si="8"/>
        <v>4.4081660908397297E-2</v>
      </c>
      <c r="BD30" s="27" t="s">
        <v>15</v>
      </c>
      <c r="BE30" s="20"/>
      <c r="BF30" s="5"/>
      <c r="BG30" s="6"/>
      <c r="BH30" s="6"/>
      <c r="BI30" s="6"/>
      <c r="BJ30" s="6"/>
      <c r="BK30" s="6"/>
      <c r="BL30" s="29">
        <f t="shared" si="9"/>
        <v>4.4081660908397297E-2</v>
      </c>
      <c r="BM30" s="28" t="s">
        <v>16</v>
      </c>
      <c r="BN30" s="20"/>
      <c r="BO30" s="5"/>
      <c r="BP30" s="6"/>
      <c r="BQ30" s="6"/>
      <c r="BR30" s="6"/>
      <c r="BS30" s="6"/>
      <c r="BT30" s="6"/>
      <c r="BU30" s="29">
        <f t="shared" si="7"/>
        <v>4.4081660908397297E-2</v>
      </c>
    </row>
    <row r="31" spans="1:73">
      <c r="A31" s="4">
        <v>1977</v>
      </c>
      <c r="B31" s="19" t="s">
        <v>17</v>
      </c>
      <c r="C31" s="35">
        <v>0</v>
      </c>
      <c r="D31" s="40" t="s">
        <v>23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29">
        <f t="shared" si="0"/>
        <v>4.4081660908397297E-2</v>
      </c>
      <c r="K31" s="22" t="s">
        <v>10</v>
      </c>
      <c r="L31" s="20"/>
      <c r="M31" s="5"/>
      <c r="N31" s="6"/>
      <c r="O31" s="6"/>
      <c r="P31" s="6"/>
      <c r="Q31" s="6"/>
      <c r="R31" s="6"/>
      <c r="S31" s="29">
        <f t="shared" si="1"/>
        <v>4.4081660908397297E-2</v>
      </c>
      <c r="T31" s="23" t="s">
        <v>11</v>
      </c>
      <c r="U31" s="20"/>
      <c r="V31" s="5"/>
      <c r="W31" s="6"/>
      <c r="X31" s="6"/>
      <c r="Y31" s="6"/>
      <c r="Z31" s="6"/>
      <c r="AA31" s="6"/>
      <c r="AB31" s="29">
        <f t="shared" si="3"/>
        <v>4.4081660908397297E-2</v>
      </c>
      <c r="AC31" s="24" t="s">
        <v>12</v>
      </c>
      <c r="AD31" s="20"/>
      <c r="AE31" s="5"/>
      <c r="AF31" s="6"/>
      <c r="AG31" s="6"/>
      <c r="AH31" s="6"/>
      <c r="AI31" s="6"/>
      <c r="AJ31" s="6"/>
      <c r="AK31" s="29">
        <f t="shared" si="4"/>
        <v>4.4081660908397297E-2</v>
      </c>
      <c r="AL31" s="25" t="s">
        <v>13</v>
      </c>
      <c r="AM31" s="20"/>
      <c r="AN31" s="5"/>
      <c r="AO31" s="6"/>
      <c r="AP31" s="6"/>
      <c r="AQ31" s="6"/>
      <c r="AR31" s="6"/>
      <c r="AS31" s="6"/>
      <c r="AT31" s="29">
        <f t="shared" si="2"/>
        <v>4.4081660908397297E-2</v>
      </c>
      <c r="AU31" s="26" t="s">
        <v>14</v>
      </c>
      <c r="AV31" s="20"/>
      <c r="AW31" s="5"/>
      <c r="AX31" s="6"/>
      <c r="AY31" s="6"/>
      <c r="AZ31" s="6"/>
      <c r="BA31" s="6"/>
      <c r="BB31" s="6"/>
      <c r="BC31" s="29">
        <f t="shared" si="8"/>
        <v>4.4081660908397297E-2</v>
      </c>
      <c r="BD31" s="27" t="s">
        <v>15</v>
      </c>
      <c r="BE31" s="20"/>
      <c r="BF31" s="5"/>
      <c r="BG31" s="6"/>
      <c r="BH31" s="6"/>
      <c r="BI31" s="6"/>
      <c r="BJ31" s="6"/>
      <c r="BK31" s="6"/>
      <c r="BL31" s="29">
        <f t="shared" si="9"/>
        <v>4.4081660908397297E-2</v>
      </c>
      <c r="BM31" s="28" t="s">
        <v>16</v>
      </c>
      <c r="BN31" s="20"/>
      <c r="BO31" s="5"/>
      <c r="BP31" s="6"/>
      <c r="BQ31" s="6"/>
      <c r="BR31" s="6"/>
      <c r="BS31" s="6"/>
      <c r="BT31" s="6"/>
      <c r="BU31" s="29">
        <f t="shared" si="7"/>
        <v>4.4081660908397297E-2</v>
      </c>
    </row>
    <row r="32" spans="1:73">
      <c r="A32" s="4">
        <v>1978</v>
      </c>
      <c r="B32" s="19" t="s">
        <v>17</v>
      </c>
      <c r="C32" s="35">
        <v>0</v>
      </c>
      <c r="D32" s="40" t="s">
        <v>23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29">
        <f t="shared" si="0"/>
        <v>4.4081660908397297E-2</v>
      </c>
      <c r="K32" s="22" t="s">
        <v>10</v>
      </c>
      <c r="L32" s="20"/>
      <c r="M32" s="5"/>
      <c r="N32" s="6"/>
      <c r="O32" s="6"/>
      <c r="P32" s="6"/>
      <c r="Q32" s="6"/>
      <c r="R32" s="6"/>
      <c r="S32" s="29">
        <f t="shared" si="1"/>
        <v>4.4081660908397297E-2</v>
      </c>
      <c r="T32" s="23" t="s">
        <v>11</v>
      </c>
      <c r="U32" s="20"/>
      <c r="V32" s="5"/>
      <c r="W32" s="6"/>
      <c r="X32" s="6"/>
      <c r="Y32" s="6"/>
      <c r="Z32" s="6"/>
      <c r="AA32" s="6"/>
      <c r="AB32" s="29">
        <f t="shared" si="3"/>
        <v>4.4081660908397297E-2</v>
      </c>
      <c r="AC32" s="24" t="s">
        <v>12</v>
      </c>
      <c r="AD32" s="20"/>
      <c r="AE32" s="5"/>
      <c r="AF32" s="6"/>
      <c r="AG32" s="6"/>
      <c r="AH32" s="6"/>
      <c r="AI32" s="6"/>
      <c r="AJ32" s="6"/>
      <c r="AK32" s="29">
        <f t="shared" si="4"/>
        <v>4.4081660908397297E-2</v>
      </c>
      <c r="AL32" s="25" t="s">
        <v>13</v>
      </c>
      <c r="AM32" s="20"/>
      <c r="AN32" s="5"/>
      <c r="AO32" s="6"/>
      <c r="AP32" s="6"/>
      <c r="AQ32" s="6"/>
      <c r="AR32" s="6"/>
      <c r="AS32" s="6"/>
      <c r="AT32" s="29">
        <f t="shared" si="2"/>
        <v>4.4081660908397297E-2</v>
      </c>
      <c r="AU32" s="26" t="s">
        <v>14</v>
      </c>
      <c r="AV32" s="20"/>
      <c r="AW32" s="5"/>
      <c r="AX32" s="6"/>
      <c r="AY32" s="6"/>
      <c r="AZ32" s="6"/>
      <c r="BA32" s="6"/>
      <c r="BB32" s="6"/>
      <c r="BC32" s="29">
        <f t="shared" si="8"/>
        <v>4.4081660908397297E-2</v>
      </c>
      <c r="BD32" s="27" t="s">
        <v>15</v>
      </c>
      <c r="BE32" s="20"/>
      <c r="BF32" s="5"/>
      <c r="BG32" s="6"/>
      <c r="BH32" s="6"/>
      <c r="BI32" s="6"/>
      <c r="BJ32" s="6"/>
      <c r="BK32" s="6"/>
      <c r="BL32" s="29">
        <f t="shared" si="9"/>
        <v>4.4081660908397297E-2</v>
      </c>
      <c r="BM32" s="28" t="s">
        <v>16</v>
      </c>
      <c r="BN32" s="20"/>
      <c r="BO32" s="5"/>
      <c r="BP32" s="6"/>
      <c r="BQ32" s="6"/>
      <c r="BR32" s="6"/>
      <c r="BS32" s="6"/>
      <c r="BT32" s="6"/>
      <c r="BU32" s="29">
        <f t="shared" si="7"/>
        <v>4.4081660908397297E-2</v>
      </c>
    </row>
    <row r="33" spans="1:73">
      <c r="A33" s="4">
        <v>1979</v>
      </c>
      <c r="B33" s="19" t="s">
        <v>17</v>
      </c>
      <c r="C33" s="35">
        <v>0</v>
      </c>
      <c r="D33" s="40" t="s">
        <v>23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29">
        <f t="shared" si="0"/>
        <v>4.4081660908397297E-2</v>
      </c>
      <c r="K33" s="22" t="s">
        <v>10</v>
      </c>
      <c r="L33" s="20"/>
      <c r="M33" s="5"/>
      <c r="N33" s="6"/>
      <c r="O33" s="6"/>
      <c r="P33" s="6"/>
      <c r="Q33" s="6"/>
      <c r="R33" s="6"/>
      <c r="S33" s="29">
        <f t="shared" si="1"/>
        <v>4.4081660908397297E-2</v>
      </c>
      <c r="T33" s="23" t="s">
        <v>11</v>
      </c>
      <c r="U33" s="20"/>
      <c r="V33" s="5"/>
      <c r="W33" s="6"/>
      <c r="X33" s="6"/>
      <c r="Y33" s="6"/>
      <c r="Z33" s="6"/>
      <c r="AA33" s="6"/>
      <c r="AB33" s="29">
        <f t="shared" si="3"/>
        <v>4.4081660908397297E-2</v>
      </c>
      <c r="AC33" s="24" t="s">
        <v>12</v>
      </c>
      <c r="AD33" s="20"/>
      <c r="AE33" s="5"/>
      <c r="AF33" s="6"/>
      <c r="AG33" s="6"/>
      <c r="AH33" s="6"/>
      <c r="AI33" s="6"/>
      <c r="AJ33" s="6"/>
      <c r="AK33" s="29">
        <f t="shared" si="4"/>
        <v>4.4081660908397297E-2</v>
      </c>
      <c r="AL33" s="25" t="s">
        <v>13</v>
      </c>
      <c r="AM33" s="20"/>
      <c r="AN33" s="5"/>
      <c r="AO33" s="6"/>
      <c r="AP33" s="6"/>
      <c r="AQ33" s="6"/>
      <c r="AR33" s="6"/>
      <c r="AS33" s="6"/>
      <c r="AT33" s="29">
        <f t="shared" si="2"/>
        <v>4.4081660908397297E-2</v>
      </c>
      <c r="AU33" s="26" t="s">
        <v>14</v>
      </c>
      <c r="AV33" s="20"/>
      <c r="AW33" s="5"/>
      <c r="AX33" s="6"/>
      <c r="AY33" s="6"/>
      <c r="AZ33" s="6"/>
      <c r="BA33" s="6"/>
      <c r="BB33" s="6"/>
      <c r="BC33" s="29">
        <f t="shared" si="8"/>
        <v>4.4081660908397297E-2</v>
      </c>
      <c r="BD33" s="27" t="s">
        <v>15</v>
      </c>
      <c r="BE33" s="20"/>
      <c r="BF33" s="5"/>
      <c r="BG33" s="6"/>
      <c r="BH33" s="6"/>
      <c r="BI33" s="6"/>
      <c r="BJ33" s="6"/>
      <c r="BK33" s="6"/>
      <c r="BL33" s="29">
        <f t="shared" si="9"/>
        <v>4.4081660908397297E-2</v>
      </c>
      <c r="BM33" s="28" t="s">
        <v>16</v>
      </c>
      <c r="BN33" s="20"/>
      <c r="BO33" s="5"/>
      <c r="BP33" s="6"/>
      <c r="BQ33" s="6"/>
      <c r="BR33" s="6"/>
      <c r="BS33" s="6"/>
      <c r="BT33" s="6"/>
      <c r="BU33" s="29">
        <f t="shared" si="7"/>
        <v>4.4081660908397297E-2</v>
      </c>
    </row>
    <row r="34" spans="1:73">
      <c r="A34" s="4">
        <v>1980</v>
      </c>
      <c r="B34" s="19" t="s">
        <v>17</v>
      </c>
      <c r="C34" s="35">
        <v>0</v>
      </c>
      <c r="D34" s="40" t="s">
        <v>23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29">
        <f t="shared" si="0"/>
        <v>4.4081660908397297E-2</v>
      </c>
      <c r="K34" s="22" t="s">
        <v>10</v>
      </c>
      <c r="L34" s="20"/>
      <c r="M34" s="5"/>
      <c r="N34" s="6"/>
      <c r="O34" s="6"/>
      <c r="P34" s="6"/>
      <c r="Q34" s="6"/>
      <c r="R34" s="6"/>
      <c r="S34" s="29">
        <f t="shared" si="1"/>
        <v>4.4081660908397297E-2</v>
      </c>
      <c r="T34" s="23" t="s">
        <v>11</v>
      </c>
      <c r="U34" s="20"/>
      <c r="V34" s="5"/>
      <c r="W34" s="6"/>
      <c r="X34" s="6"/>
      <c r="Y34" s="6"/>
      <c r="Z34" s="6"/>
      <c r="AA34" s="6"/>
      <c r="AB34" s="29">
        <f t="shared" si="3"/>
        <v>4.4081660908397297E-2</v>
      </c>
      <c r="AC34" s="24" t="s">
        <v>12</v>
      </c>
      <c r="AD34" s="20"/>
      <c r="AE34" s="5"/>
      <c r="AF34" s="6"/>
      <c r="AG34" s="6"/>
      <c r="AH34" s="6"/>
      <c r="AI34" s="6"/>
      <c r="AJ34" s="6"/>
      <c r="AK34" s="29">
        <f t="shared" si="4"/>
        <v>4.4081660908397297E-2</v>
      </c>
      <c r="AL34" s="25" t="s">
        <v>13</v>
      </c>
      <c r="AM34" s="20"/>
      <c r="AN34" s="5"/>
      <c r="AO34" s="6"/>
      <c r="AP34" s="6"/>
      <c r="AQ34" s="6"/>
      <c r="AR34" s="6"/>
      <c r="AS34" s="6"/>
      <c r="AT34" s="29">
        <f t="shared" si="2"/>
        <v>4.4081660908397297E-2</v>
      </c>
      <c r="AU34" s="26" t="s">
        <v>14</v>
      </c>
      <c r="AV34" s="20"/>
      <c r="AW34" s="5"/>
      <c r="AX34" s="6"/>
      <c r="AY34" s="6"/>
      <c r="AZ34" s="6"/>
      <c r="BA34" s="6"/>
      <c r="BB34" s="6"/>
      <c r="BC34" s="29">
        <f t="shared" si="8"/>
        <v>4.4081660908397297E-2</v>
      </c>
      <c r="BD34" s="27" t="s">
        <v>15</v>
      </c>
      <c r="BE34" s="20"/>
      <c r="BF34" s="5"/>
      <c r="BG34" s="6"/>
      <c r="BH34" s="6"/>
      <c r="BI34" s="6"/>
      <c r="BJ34" s="6"/>
      <c r="BK34" s="6"/>
      <c r="BL34" s="29">
        <f t="shared" si="9"/>
        <v>4.4081660908397297E-2</v>
      </c>
      <c r="BM34" s="28" t="s">
        <v>16</v>
      </c>
      <c r="BN34" s="20"/>
      <c r="BO34" s="5"/>
      <c r="BP34" s="6"/>
      <c r="BQ34" s="6"/>
      <c r="BR34" s="6"/>
      <c r="BS34" s="6"/>
      <c r="BT34" s="6"/>
      <c r="BU34" s="29">
        <f t="shared" si="7"/>
        <v>4.4081660908397297E-2</v>
      </c>
    </row>
    <row r="35" spans="1:73">
      <c r="A35" s="4">
        <v>1981</v>
      </c>
      <c r="B35" s="19" t="s">
        <v>17</v>
      </c>
      <c r="C35" s="35">
        <v>0</v>
      </c>
      <c r="D35" s="40" t="s">
        <v>23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29">
        <f t="shared" si="0"/>
        <v>4.4081660908397297E-2</v>
      </c>
      <c r="K35" s="22" t="s">
        <v>10</v>
      </c>
      <c r="L35" s="20"/>
      <c r="M35" s="5"/>
      <c r="N35" s="6"/>
      <c r="O35" s="6"/>
      <c r="P35" s="6"/>
      <c r="Q35" s="6"/>
      <c r="R35" s="6"/>
      <c r="S35" s="29">
        <f t="shared" si="1"/>
        <v>4.4081660908397297E-2</v>
      </c>
      <c r="T35" s="23" t="s">
        <v>11</v>
      </c>
      <c r="U35" s="20"/>
      <c r="V35" s="5"/>
      <c r="W35" s="6"/>
      <c r="X35" s="6"/>
      <c r="Y35" s="6"/>
      <c r="Z35" s="6"/>
      <c r="AA35" s="6"/>
      <c r="AB35" s="29">
        <f t="shared" si="3"/>
        <v>4.4081660908397297E-2</v>
      </c>
      <c r="AC35" s="24" t="s">
        <v>12</v>
      </c>
      <c r="AD35" s="20"/>
      <c r="AE35" s="5"/>
      <c r="AF35" s="6"/>
      <c r="AG35" s="6"/>
      <c r="AH35" s="6"/>
      <c r="AI35" s="6"/>
      <c r="AJ35" s="6"/>
      <c r="AK35" s="29">
        <f t="shared" si="4"/>
        <v>4.4081660908397297E-2</v>
      </c>
      <c r="AL35" s="25" t="s">
        <v>13</v>
      </c>
      <c r="AM35" s="20"/>
      <c r="AN35" s="5"/>
      <c r="AO35" s="6"/>
      <c r="AP35" s="6"/>
      <c r="AQ35" s="6"/>
      <c r="AR35" s="6"/>
      <c r="AS35" s="6"/>
      <c r="AT35" s="29">
        <f t="shared" si="2"/>
        <v>4.4081660908397297E-2</v>
      </c>
      <c r="AU35" s="26" t="s">
        <v>14</v>
      </c>
      <c r="AV35" s="20"/>
      <c r="AW35" s="5"/>
      <c r="AX35" s="6"/>
      <c r="AY35" s="6"/>
      <c r="AZ35" s="6"/>
      <c r="BA35" s="6"/>
      <c r="BB35" s="6"/>
      <c r="BC35" s="29">
        <f t="shared" si="8"/>
        <v>4.4081660908397297E-2</v>
      </c>
      <c r="BD35" s="27" t="s">
        <v>15</v>
      </c>
      <c r="BE35" s="20"/>
      <c r="BF35" s="5"/>
      <c r="BG35" s="6"/>
      <c r="BH35" s="6"/>
      <c r="BI35" s="6"/>
      <c r="BJ35" s="6"/>
      <c r="BK35" s="6"/>
      <c r="BL35" s="29">
        <f t="shared" si="9"/>
        <v>4.4081660908397297E-2</v>
      </c>
      <c r="BM35" s="28" t="s">
        <v>16</v>
      </c>
      <c r="BN35" s="20"/>
      <c r="BO35" s="5"/>
      <c r="BP35" s="6"/>
      <c r="BQ35" s="6"/>
      <c r="BR35" s="6"/>
      <c r="BS35" s="6"/>
      <c r="BT35" s="6"/>
      <c r="BU35" s="29">
        <f t="shared" si="7"/>
        <v>4.4081660908397297E-2</v>
      </c>
    </row>
    <row r="36" spans="1:73">
      <c r="A36" s="4">
        <v>1982</v>
      </c>
      <c r="B36" s="19" t="s">
        <v>17</v>
      </c>
      <c r="C36" s="35">
        <v>0</v>
      </c>
      <c r="D36" s="40" t="s">
        <v>23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29">
        <f t="shared" si="0"/>
        <v>4.4081660908397297E-2</v>
      </c>
      <c r="K36" s="22" t="s">
        <v>10</v>
      </c>
      <c r="L36" s="20"/>
      <c r="M36" s="5"/>
      <c r="N36" s="6"/>
      <c r="O36" s="6"/>
      <c r="P36" s="6"/>
      <c r="Q36" s="6"/>
      <c r="R36" s="6"/>
      <c r="S36" s="29">
        <f t="shared" si="1"/>
        <v>4.4081660908397297E-2</v>
      </c>
      <c r="T36" s="23" t="s">
        <v>11</v>
      </c>
      <c r="U36" s="20"/>
      <c r="V36" s="5"/>
      <c r="W36" s="6"/>
      <c r="X36" s="6"/>
      <c r="Y36" s="6"/>
      <c r="Z36" s="6"/>
      <c r="AA36" s="6"/>
      <c r="AB36" s="29">
        <f t="shared" si="3"/>
        <v>4.4081660908397297E-2</v>
      </c>
      <c r="AC36" s="24" t="s">
        <v>12</v>
      </c>
      <c r="AD36" s="20"/>
      <c r="AE36" s="5"/>
      <c r="AF36" s="6"/>
      <c r="AG36" s="6"/>
      <c r="AH36" s="6"/>
      <c r="AI36" s="6"/>
      <c r="AJ36" s="6"/>
      <c r="AK36" s="29">
        <f t="shared" si="4"/>
        <v>4.4081660908397297E-2</v>
      </c>
      <c r="AL36" s="25" t="s">
        <v>13</v>
      </c>
      <c r="AM36" s="20"/>
      <c r="AN36" s="5"/>
      <c r="AO36" s="6"/>
      <c r="AP36" s="6"/>
      <c r="AQ36" s="6"/>
      <c r="AR36" s="6"/>
      <c r="AS36" s="6"/>
      <c r="AT36" s="29">
        <f t="shared" si="2"/>
        <v>4.4081660908397297E-2</v>
      </c>
      <c r="AU36" s="26" t="s">
        <v>14</v>
      </c>
      <c r="AV36" s="20"/>
      <c r="AW36" s="5"/>
      <c r="AX36" s="6"/>
      <c r="AY36" s="6"/>
      <c r="AZ36" s="6"/>
      <c r="BA36" s="6"/>
      <c r="BB36" s="6"/>
      <c r="BC36" s="29">
        <f t="shared" si="8"/>
        <v>4.4081660908397297E-2</v>
      </c>
      <c r="BD36" s="27" t="s">
        <v>15</v>
      </c>
      <c r="BE36" s="20"/>
      <c r="BF36" s="5"/>
      <c r="BG36" s="6"/>
      <c r="BH36" s="6"/>
      <c r="BI36" s="6"/>
      <c r="BJ36" s="6"/>
      <c r="BK36" s="6"/>
      <c r="BL36" s="29">
        <f t="shared" si="9"/>
        <v>4.4081660908397297E-2</v>
      </c>
      <c r="BM36" s="28" t="s">
        <v>16</v>
      </c>
      <c r="BN36" s="20"/>
      <c r="BO36" s="5"/>
      <c r="BP36" s="6"/>
      <c r="BQ36" s="6"/>
      <c r="BR36" s="6"/>
      <c r="BS36" s="6"/>
      <c r="BT36" s="6"/>
      <c r="BU36" s="29">
        <f t="shared" si="7"/>
        <v>4.4081660908397297E-2</v>
      </c>
    </row>
    <row r="37" spans="1:73">
      <c r="A37" s="4">
        <v>1983</v>
      </c>
      <c r="B37" s="19" t="s">
        <v>17</v>
      </c>
      <c r="C37" s="35">
        <v>0</v>
      </c>
      <c r="D37" s="40" t="s">
        <v>23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29">
        <f t="shared" si="0"/>
        <v>4.4081660908397297E-2</v>
      </c>
      <c r="K37" s="22" t="s">
        <v>10</v>
      </c>
      <c r="L37" s="20"/>
      <c r="M37" s="5"/>
      <c r="N37" s="6"/>
      <c r="O37" s="6"/>
      <c r="P37" s="6"/>
      <c r="Q37" s="6"/>
      <c r="R37" s="6"/>
      <c r="S37" s="29">
        <f t="shared" si="1"/>
        <v>4.4081660908397297E-2</v>
      </c>
      <c r="T37" s="23" t="s">
        <v>11</v>
      </c>
      <c r="U37" s="20"/>
      <c r="V37" s="5"/>
      <c r="W37" s="6"/>
      <c r="X37" s="6"/>
      <c r="Y37" s="6"/>
      <c r="Z37" s="6"/>
      <c r="AA37" s="6"/>
      <c r="AB37" s="29">
        <f t="shared" si="3"/>
        <v>4.4081660908397297E-2</v>
      </c>
      <c r="AC37" s="24" t="s">
        <v>12</v>
      </c>
      <c r="AD37" s="20"/>
      <c r="AE37" s="5"/>
      <c r="AF37" s="6"/>
      <c r="AG37" s="6"/>
      <c r="AH37" s="6"/>
      <c r="AI37" s="6"/>
      <c r="AJ37" s="6"/>
      <c r="AK37" s="29">
        <f t="shared" si="4"/>
        <v>4.4081660908397297E-2</v>
      </c>
      <c r="AL37" s="25" t="s">
        <v>13</v>
      </c>
      <c r="AM37" s="20"/>
      <c r="AN37" s="5"/>
      <c r="AO37" s="6"/>
      <c r="AP37" s="6"/>
      <c r="AQ37" s="6"/>
      <c r="AR37" s="6"/>
      <c r="AS37" s="6"/>
      <c r="AT37" s="29">
        <f t="shared" si="2"/>
        <v>4.4081660908397297E-2</v>
      </c>
      <c r="AU37" s="26" t="s">
        <v>14</v>
      </c>
      <c r="AV37" s="20"/>
      <c r="AW37" s="5"/>
      <c r="AX37" s="6"/>
      <c r="AY37" s="6"/>
      <c r="AZ37" s="6"/>
      <c r="BA37" s="6"/>
      <c r="BB37" s="6"/>
      <c r="BC37" s="29">
        <f t="shared" si="8"/>
        <v>4.4081660908397297E-2</v>
      </c>
      <c r="BD37" s="27" t="s">
        <v>15</v>
      </c>
      <c r="BE37" s="20"/>
      <c r="BF37" s="5"/>
      <c r="BG37" s="6"/>
      <c r="BH37" s="6"/>
      <c r="BI37" s="6"/>
      <c r="BJ37" s="6"/>
      <c r="BK37" s="6"/>
      <c r="BL37" s="29">
        <f t="shared" si="9"/>
        <v>4.4081660908397297E-2</v>
      </c>
      <c r="BM37" s="28" t="s">
        <v>16</v>
      </c>
      <c r="BN37" s="20"/>
      <c r="BO37" s="5"/>
      <c r="BP37" s="6"/>
      <c r="BQ37" s="6"/>
      <c r="BR37" s="6"/>
      <c r="BS37" s="6"/>
      <c r="BT37" s="6"/>
      <c r="BU37" s="29">
        <f t="shared" si="7"/>
        <v>4.4081660908397297E-2</v>
      </c>
    </row>
    <row r="38" spans="1:73">
      <c r="A38" s="4">
        <v>1984</v>
      </c>
      <c r="B38" s="19" t="s">
        <v>17</v>
      </c>
      <c r="C38" s="35">
        <v>0</v>
      </c>
      <c r="D38" s="40" t="s">
        <v>23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29">
        <f t="shared" si="0"/>
        <v>4.4081660908397297E-2</v>
      </c>
      <c r="K38" s="22" t="s">
        <v>10</v>
      </c>
      <c r="L38" s="20"/>
      <c r="M38" s="5"/>
      <c r="N38" s="6"/>
      <c r="O38" s="6"/>
      <c r="P38" s="6"/>
      <c r="Q38" s="6"/>
      <c r="R38" s="6"/>
      <c r="S38" s="29">
        <f t="shared" si="1"/>
        <v>4.4081660908397297E-2</v>
      </c>
      <c r="T38" s="23" t="s">
        <v>11</v>
      </c>
      <c r="U38" s="20"/>
      <c r="V38" s="5"/>
      <c r="W38" s="6"/>
      <c r="X38" s="6"/>
      <c r="Y38" s="6"/>
      <c r="Z38" s="6"/>
      <c r="AA38" s="6"/>
      <c r="AB38" s="29">
        <f t="shared" si="3"/>
        <v>4.4081660908397297E-2</v>
      </c>
      <c r="AC38" s="24" t="s">
        <v>12</v>
      </c>
      <c r="AD38" s="20"/>
      <c r="AE38" s="5"/>
      <c r="AF38" s="6"/>
      <c r="AG38" s="6"/>
      <c r="AH38" s="6"/>
      <c r="AI38" s="6"/>
      <c r="AJ38" s="6"/>
      <c r="AK38" s="29">
        <f t="shared" si="4"/>
        <v>4.4081660908397297E-2</v>
      </c>
      <c r="AL38" s="25" t="s">
        <v>13</v>
      </c>
      <c r="AM38" s="20"/>
      <c r="AN38" s="5"/>
      <c r="AO38" s="6"/>
      <c r="AP38" s="6"/>
      <c r="AQ38" s="6"/>
      <c r="AR38" s="6"/>
      <c r="AS38" s="6"/>
      <c r="AT38" s="29">
        <f t="shared" si="2"/>
        <v>4.4081660908397297E-2</v>
      </c>
      <c r="AU38" s="26" t="s">
        <v>14</v>
      </c>
      <c r="AV38" s="20"/>
      <c r="AW38" s="5"/>
      <c r="AX38" s="6"/>
      <c r="AY38" s="6"/>
      <c r="AZ38" s="6"/>
      <c r="BA38" s="6"/>
      <c r="BB38" s="6"/>
      <c r="BC38" s="29">
        <f t="shared" si="8"/>
        <v>4.4081660908397297E-2</v>
      </c>
      <c r="BD38" s="27" t="s">
        <v>15</v>
      </c>
      <c r="BE38" s="20"/>
      <c r="BF38" s="5"/>
      <c r="BG38" s="6"/>
      <c r="BH38" s="6"/>
      <c r="BI38" s="6"/>
      <c r="BJ38" s="6"/>
      <c r="BK38" s="6"/>
      <c r="BL38" s="29">
        <f t="shared" si="9"/>
        <v>4.4081660908397297E-2</v>
      </c>
      <c r="BM38" s="28" t="s">
        <v>16</v>
      </c>
      <c r="BN38" s="20"/>
      <c r="BO38" s="5"/>
      <c r="BP38" s="6"/>
      <c r="BQ38" s="6"/>
      <c r="BR38" s="6"/>
      <c r="BS38" s="6"/>
      <c r="BT38" s="6"/>
      <c r="BU38" s="29">
        <f t="shared" si="7"/>
        <v>4.4081660908397297E-2</v>
      </c>
    </row>
    <row r="39" spans="1:73">
      <c r="A39" s="4">
        <v>1985</v>
      </c>
      <c r="B39" s="19" t="s">
        <v>17</v>
      </c>
      <c r="C39" s="35">
        <v>0</v>
      </c>
      <c r="D39" s="40" t="s">
        <v>23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29">
        <f t="shared" si="0"/>
        <v>4.4081660908397297E-2</v>
      </c>
      <c r="K39" s="22" t="s">
        <v>10</v>
      </c>
      <c r="L39" s="20"/>
      <c r="M39" s="5"/>
      <c r="N39" s="6"/>
      <c r="O39" s="6"/>
      <c r="P39" s="6"/>
      <c r="Q39" s="6"/>
      <c r="R39" s="6"/>
      <c r="S39" s="29">
        <f t="shared" si="1"/>
        <v>4.4081660908397297E-2</v>
      </c>
      <c r="T39" s="23" t="s">
        <v>11</v>
      </c>
      <c r="U39" s="20"/>
      <c r="V39" s="5"/>
      <c r="W39" s="6"/>
      <c r="X39" s="6"/>
      <c r="Y39" s="6"/>
      <c r="Z39" s="6"/>
      <c r="AA39" s="6"/>
      <c r="AB39" s="29">
        <f t="shared" si="3"/>
        <v>4.4081660908397297E-2</v>
      </c>
      <c r="AC39" s="24" t="s">
        <v>12</v>
      </c>
      <c r="AD39" s="20"/>
      <c r="AE39" s="5"/>
      <c r="AF39" s="6"/>
      <c r="AG39" s="6"/>
      <c r="AH39" s="6"/>
      <c r="AI39" s="6"/>
      <c r="AJ39" s="6"/>
      <c r="AK39" s="29">
        <f t="shared" si="4"/>
        <v>4.4081660908397297E-2</v>
      </c>
      <c r="AL39" s="25" t="s">
        <v>13</v>
      </c>
      <c r="AM39" s="20"/>
      <c r="AN39" s="5"/>
      <c r="AO39" s="6"/>
      <c r="AP39" s="6"/>
      <c r="AQ39" s="6"/>
      <c r="AR39" s="6"/>
      <c r="AS39" s="6"/>
      <c r="AT39" s="29">
        <f t="shared" si="2"/>
        <v>4.4081660908397297E-2</v>
      </c>
      <c r="AU39" s="26" t="s">
        <v>14</v>
      </c>
      <c r="AV39" s="20"/>
      <c r="AW39" s="5"/>
      <c r="AX39" s="6"/>
      <c r="AY39" s="6"/>
      <c r="AZ39" s="6"/>
      <c r="BA39" s="6"/>
      <c r="BB39" s="6"/>
      <c r="BC39" s="29">
        <f t="shared" si="8"/>
        <v>4.4081660908397297E-2</v>
      </c>
      <c r="BD39" s="27" t="s">
        <v>15</v>
      </c>
      <c r="BE39" s="20"/>
      <c r="BF39" s="5"/>
      <c r="BG39" s="6"/>
      <c r="BH39" s="6"/>
      <c r="BI39" s="6"/>
      <c r="BJ39" s="6"/>
      <c r="BK39" s="6"/>
      <c r="BL39" s="29">
        <f t="shared" si="9"/>
        <v>4.4081660908397297E-2</v>
      </c>
      <c r="BM39" s="28" t="s">
        <v>16</v>
      </c>
      <c r="BN39" s="20"/>
      <c r="BO39" s="5"/>
      <c r="BP39" s="6"/>
      <c r="BQ39" s="6"/>
      <c r="BR39" s="6"/>
      <c r="BS39" s="6"/>
      <c r="BT39" s="6"/>
      <c r="BU39" s="29">
        <f t="shared" si="7"/>
        <v>4.4081660908397297E-2</v>
      </c>
    </row>
    <row r="40" spans="1:73">
      <c r="A40" s="4">
        <v>1986</v>
      </c>
      <c r="B40" s="19" t="s">
        <v>17</v>
      </c>
      <c r="C40" s="35">
        <v>0</v>
      </c>
      <c r="D40" s="40" t="s">
        <v>23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29">
        <f t="shared" si="0"/>
        <v>4.4081660908397297E-2</v>
      </c>
      <c r="K40" s="22" t="s">
        <v>10</v>
      </c>
      <c r="L40" s="20"/>
      <c r="M40" s="5"/>
      <c r="N40" s="6"/>
      <c r="O40" s="6"/>
      <c r="P40" s="6"/>
      <c r="Q40" s="6"/>
      <c r="R40" s="6"/>
      <c r="S40" s="29">
        <f t="shared" si="1"/>
        <v>4.4081660908397297E-2</v>
      </c>
      <c r="T40" s="23" t="s">
        <v>11</v>
      </c>
      <c r="U40" s="20"/>
      <c r="V40" s="5"/>
      <c r="W40" s="6"/>
      <c r="X40" s="6"/>
      <c r="Y40" s="6"/>
      <c r="Z40" s="6"/>
      <c r="AA40" s="6"/>
      <c r="AB40" s="29">
        <f t="shared" si="3"/>
        <v>4.4081660908397297E-2</v>
      </c>
      <c r="AC40" s="24" t="s">
        <v>12</v>
      </c>
      <c r="AD40" s="20"/>
      <c r="AE40" s="5"/>
      <c r="AF40" s="6"/>
      <c r="AG40" s="6"/>
      <c r="AH40" s="6"/>
      <c r="AI40" s="6"/>
      <c r="AJ40" s="6"/>
      <c r="AK40" s="29">
        <f t="shared" si="4"/>
        <v>4.4081660908397297E-2</v>
      </c>
      <c r="AL40" s="25" t="s">
        <v>13</v>
      </c>
      <c r="AM40" s="20"/>
      <c r="AN40" s="5"/>
      <c r="AO40" s="6"/>
      <c r="AP40" s="6"/>
      <c r="AQ40" s="6"/>
      <c r="AR40" s="6"/>
      <c r="AS40" s="6"/>
      <c r="AT40" s="29">
        <f t="shared" si="2"/>
        <v>4.4081660908397297E-2</v>
      </c>
      <c r="AU40" s="26" t="s">
        <v>14</v>
      </c>
      <c r="AV40" s="20"/>
      <c r="AW40" s="5"/>
      <c r="AX40" s="6"/>
      <c r="AY40" s="6"/>
      <c r="AZ40" s="6"/>
      <c r="BA40" s="6"/>
      <c r="BB40" s="6"/>
      <c r="BC40" s="29">
        <f t="shared" si="8"/>
        <v>4.4081660908397297E-2</v>
      </c>
      <c r="BD40" s="27" t="s">
        <v>15</v>
      </c>
      <c r="BE40" s="20"/>
      <c r="BF40" s="5"/>
      <c r="BG40" s="6"/>
      <c r="BH40" s="6"/>
      <c r="BI40" s="6"/>
      <c r="BJ40" s="6"/>
      <c r="BK40" s="6"/>
      <c r="BL40" s="29">
        <f t="shared" si="9"/>
        <v>4.4081660908397297E-2</v>
      </c>
      <c r="BM40" s="28" t="s">
        <v>16</v>
      </c>
      <c r="BN40" s="20"/>
      <c r="BO40" s="5"/>
      <c r="BP40" s="6"/>
      <c r="BQ40" s="6"/>
      <c r="BR40" s="6"/>
      <c r="BS40" s="6"/>
      <c r="BT40" s="6"/>
      <c r="BU40" s="29">
        <f t="shared" si="7"/>
        <v>4.4081660908397297E-2</v>
      </c>
    </row>
    <row r="41" spans="1:73">
      <c r="A41" s="4">
        <v>1987</v>
      </c>
      <c r="B41" s="19" t="s">
        <v>17</v>
      </c>
      <c r="C41" s="35">
        <v>0</v>
      </c>
      <c r="D41" s="40" t="s">
        <v>23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29">
        <f t="shared" si="0"/>
        <v>4.4081660908397297E-2</v>
      </c>
      <c r="K41" s="22" t="s">
        <v>10</v>
      </c>
      <c r="L41" s="20"/>
      <c r="M41" s="5"/>
      <c r="N41" s="6"/>
      <c r="O41" s="6"/>
      <c r="P41" s="6"/>
      <c r="Q41" s="6"/>
      <c r="R41" s="6"/>
      <c r="S41" s="29">
        <f t="shared" si="1"/>
        <v>4.4081660908397297E-2</v>
      </c>
      <c r="T41" s="23" t="s">
        <v>11</v>
      </c>
      <c r="U41" s="20"/>
      <c r="V41" s="5"/>
      <c r="W41" s="6"/>
      <c r="X41" s="6"/>
      <c r="Y41" s="6"/>
      <c r="Z41" s="6"/>
      <c r="AA41" s="6"/>
      <c r="AB41" s="29">
        <f t="shared" si="3"/>
        <v>4.4081660908397297E-2</v>
      </c>
      <c r="AC41" s="24" t="s">
        <v>12</v>
      </c>
      <c r="AD41" s="20"/>
      <c r="AE41" s="5"/>
      <c r="AF41" s="6"/>
      <c r="AG41" s="6"/>
      <c r="AH41" s="6"/>
      <c r="AI41" s="6"/>
      <c r="AJ41" s="6"/>
      <c r="AK41" s="29">
        <f t="shared" si="4"/>
        <v>4.4081660908397297E-2</v>
      </c>
      <c r="AL41" s="25" t="s">
        <v>13</v>
      </c>
      <c r="AM41" s="20"/>
      <c r="AN41" s="5"/>
      <c r="AO41" s="6"/>
      <c r="AP41" s="6"/>
      <c r="AQ41" s="6"/>
      <c r="AR41" s="6"/>
      <c r="AS41" s="6"/>
      <c r="AT41" s="29">
        <f t="shared" si="2"/>
        <v>4.4081660908397297E-2</v>
      </c>
      <c r="AU41" s="26" t="s">
        <v>14</v>
      </c>
      <c r="AV41" s="20"/>
      <c r="AW41" s="5"/>
      <c r="AX41" s="6"/>
      <c r="AY41" s="6"/>
      <c r="AZ41" s="6"/>
      <c r="BA41" s="6"/>
      <c r="BB41" s="6"/>
      <c r="BC41" s="29">
        <f t="shared" si="8"/>
        <v>4.4081660908397297E-2</v>
      </c>
      <c r="BD41" s="27" t="s">
        <v>15</v>
      </c>
      <c r="BE41" s="20"/>
      <c r="BF41" s="5"/>
      <c r="BG41" s="6"/>
      <c r="BH41" s="6"/>
      <c r="BI41" s="6"/>
      <c r="BJ41" s="6"/>
      <c r="BK41" s="6"/>
      <c r="BL41" s="29">
        <f t="shared" si="9"/>
        <v>4.4081660908397297E-2</v>
      </c>
      <c r="BM41" s="28" t="s">
        <v>16</v>
      </c>
      <c r="BN41" s="20"/>
      <c r="BO41" s="5"/>
      <c r="BP41" s="6"/>
      <c r="BQ41" s="6"/>
      <c r="BR41" s="6"/>
      <c r="BS41" s="6"/>
      <c r="BT41" s="6"/>
      <c r="BU41" s="29">
        <f t="shared" si="7"/>
        <v>4.4081660908397297E-2</v>
      </c>
    </row>
    <row r="42" spans="1:73">
      <c r="A42" s="4">
        <v>1988</v>
      </c>
      <c r="B42" s="19" t="s">
        <v>17</v>
      </c>
      <c r="C42" s="35">
        <v>0</v>
      </c>
      <c r="D42" s="40" t="s">
        <v>23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29">
        <f t="shared" si="0"/>
        <v>4.4081660908397297E-2</v>
      </c>
      <c r="K42" s="22" t="s">
        <v>10</v>
      </c>
      <c r="L42" s="20"/>
      <c r="M42" s="5"/>
      <c r="N42" s="6"/>
      <c r="O42" s="6"/>
      <c r="P42" s="6"/>
      <c r="Q42" s="6"/>
      <c r="R42" s="6"/>
      <c r="S42" s="29">
        <f t="shared" si="1"/>
        <v>4.4081660908397297E-2</v>
      </c>
      <c r="T42" s="23" t="s">
        <v>11</v>
      </c>
      <c r="U42" s="20"/>
      <c r="V42" s="5"/>
      <c r="W42" s="6"/>
      <c r="X42" s="6"/>
      <c r="Y42" s="6"/>
      <c r="Z42" s="6"/>
      <c r="AA42" s="6"/>
      <c r="AB42" s="29">
        <f t="shared" si="3"/>
        <v>4.4081660908397297E-2</v>
      </c>
      <c r="AC42" s="24" t="s">
        <v>12</v>
      </c>
      <c r="AD42" s="20"/>
      <c r="AE42" s="5"/>
      <c r="AF42" s="6"/>
      <c r="AG42" s="6"/>
      <c r="AH42" s="6"/>
      <c r="AI42" s="6"/>
      <c r="AJ42" s="6"/>
      <c r="AK42" s="29">
        <f t="shared" si="4"/>
        <v>4.4081660908397297E-2</v>
      </c>
      <c r="AL42" s="25" t="s">
        <v>13</v>
      </c>
      <c r="AM42" s="20"/>
      <c r="AN42" s="5"/>
      <c r="AO42" s="6"/>
      <c r="AP42" s="6"/>
      <c r="AQ42" s="6"/>
      <c r="AR42" s="6"/>
      <c r="AS42" s="6"/>
      <c r="AT42" s="29">
        <f t="shared" si="2"/>
        <v>4.4081660908397297E-2</v>
      </c>
      <c r="AU42" s="26" t="s">
        <v>14</v>
      </c>
      <c r="AV42" s="20"/>
      <c r="AW42" s="5"/>
      <c r="AX42" s="6"/>
      <c r="AY42" s="6"/>
      <c r="AZ42" s="6"/>
      <c r="BA42" s="6"/>
      <c r="BB42" s="6"/>
      <c r="BC42" s="29">
        <f t="shared" si="8"/>
        <v>4.4081660908397297E-2</v>
      </c>
      <c r="BD42" s="27" t="s">
        <v>15</v>
      </c>
      <c r="BE42" s="20"/>
      <c r="BF42" s="5"/>
      <c r="BG42" s="6"/>
      <c r="BH42" s="6"/>
      <c r="BI42" s="6"/>
      <c r="BJ42" s="6"/>
      <c r="BK42" s="6"/>
      <c r="BL42" s="29">
        <f t="shared" si="9"/>
        <v>4.4081660908397297E-2</v>
      </c>
      <c r="BM42" s="28" t="s">
        <v>16</v>
      </c>
      <c r="BN42" s="20"/>
      <c r="BO42" s="5"/>
      <c r="BP42" s="6"/>
      <c r="BQ42" s="6"/>
      <c r="BR42" s="6"/>
      <c r="BS42" s="6"/>
      <c r="BT42" s="6"/>
      <c r="BU42" s="29">
        <f t="shared" si="7"/>
        <v>4.4081660908397297E-2</v>
      </c>
    </row>
    <row r="43" spans="1:73">
      <c r="A43" s="4">
        <v>1989</v>
      </c>
      <c r="B43" s="19" t="s">
        <v>17</v>
      </c>
      <c r="C43" s="35">
        <v>0</v>
      </c>
      <c r="D43" s="40" t="s">
        <v>23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29">
        <f t="shared" si="0"/>
        <v>4.4081660908397297E-2</v>
      </c>
      <c r="K43" s="22" t="s">
        <v>10</v>
      </c>
      <c r="L43" s="20"/>
      <c r="M43" s="5"/>
      <c r="N43" s="6"/>
      <c r="O43" s="6"/>
      <c r="P43" s="6"/>
      <c r="Q43" s="6"/>
      <c r="R43" s="6"/>
      <c r="S43" s="29">
        <f t="shared" si="1"/>
        <v>4.4081660908397297E-2</v>
      </c>
      <c r="T43" s="23" t="s">
        <v>11</v>
      </c>
      <c r="U43" s="20"/>
      <c r="V43" s="5"/>
      <c r="W43" s="6"/>
      <c r="X43" s="6"/>
      <c r="Y43" s="6"/>
      <c r="Z43" s="6"/>
      <c r="AA43" s="6"/>
      <c r="AB43" s="29">
        <f t="shared" si="3"/>
        <v>4.4081660908397297E-2</v>
      </c>
      <c r="AC43" s="24" t="s">
        <v>12</v>
      </c>
      <c r="AD43" s="20"/>
      <c r="AE43" s="5"/>
      <c r="AF43" s="6"/>
      <c r="AG43" s="6"/>
      <c r="AH43" s="6"/>
      <c r="AI43" s="6"/>
      <c r="AJ43" s="6"/>
      <c r="AK43" s="29">
        <f t="shared" si="4"/>
        <v>4.4081660908397297E-2</v>
      </c>
      <c r="AL43" s="25" t="s">
        <v>13</v>
      </c>
      <c r="AM43" s="20"/>
      <c r="AN43" s="5"/>
      <c r="AO43" s="6"/>
      <c r="AP43" s="6"/>
      <c r="AQ43" s="6"/>
      <c r="AR43" s="6"/>
      <c r="AS43" s="6"/>
      <c r="AT43" s="29">
        <f t="shared" si="2"/>
        <v>4.4081660908397297E-2</v>
      </c>
      <c r="AU43" s="26" t="s">
        <v>14</v>
      </c>
      <c r="AV43" s="20"/>
      <c r="AW43" s="5"/>
      <c r="AX43" s="6"/>
      <c r="AY43" s="6"/>
      <c r="AZ43" s="6"/>
      <c r="BA43" s="6"/>
      <c r="BB43" s="6"/>
      <c r="BC43" s="29">
        <f t="shared" si="8"/>
        <v>4.4081660908397297E-2</v>
      </c>
      <c r="BD43" s="27" t="s">
        <v>15</v>
      </c>
      <c r="BE43" s="20"/>
      <c r="BF43" s="5"/>
      <c r="BG43" s="6"/>
      <c r="BH43" s="6"/>
      <c r="BI43" s="6"/>
      <c r="BJ43" s="6"/>
      <c r="BK43" s="6"/>
      <c r="BL43" s="29">
        <f t="shared" si="9"/>
        <v>4.4081660908397297E-2</v>
      </c>
      <c r="BM43" s="28" t="s">
        <v>16</v>
      </c>
      <c r="BN43" s="20"/>
      <c r="BO43" s="5"/>
      <c r="BP43" s="6"/>
      <c r="BQ43" s="6"/>
      <c r="BR43" s="6"/>
      <c r="BS43" s="6"/>
      <c r="BT43" s="6"/>
      <c r="BU43" s="29">
        <f t="shared" si="7"/>
        <v>4.4081660908397297E-2</v>
      </c>
    </row>
    <row r="44" spans="1:73">
      <c r="A44" s="4">
        <v>1990</v>
      </c>
      <c r="B44" s="19" t="s">
        <v>17</v>
      </c>
      <c r="C44" s="35">
        <v>0</v>
      </c>
      <c r="D44" s="40" t="s">
        <v>23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29">
        <f t="shared" si="0"/>
        <v>4.4081660908397297E-2</v>
      </c>
      <c r="K44" s="22" t="s">
        <v>10</v>
      </c>
      <c r="L44" s="20"/>
      <c r="M44" s="5"/>
      <c r="N44" s="6"/>
      <c r="O44" s="6"/>
      <c r="P44" s="6"/>
      <c r="Q44" s="6"/>
      <c r="R44" s="6"/>
      <c r="S44" s="29">
        <f t="shared" si="1"/>
        <v>4.4081660908397297E-2</v>
      </c>
      <c r="T44" s="23" t="s">
        <v>11</v>
      </c>
      <c r="U44" s="20"/>
      <c r="V44" s="5"/>
      <c r="W44" s="6"/>
      <c r="X44" s="6"/>
      <c r="Y44" s="6"/>
      <c r="Z44" s="6"/>
      <c r="AA44" s="6"/>
      <c r="AB44" s="29">
        <f t="shared" si="3"/>
        <v>4.4081660908397297E-2</v>
      </c>
      <c r="AC44" s="24" t="s">
        <v>12</v>
      </c>
      <c r="AD44" s="20"/>
      <c r="AE44" s="5"/>
      <c r="AF44" s="6"/>
      <c r="AG44" s="6"/>
      <c r="AH44" s="6"/>
      <c r="AI44" s="6"/>
      <c r="AJ44" s="6"/>
      <c r="AK44" s="29">
        <f t="shared" si="4"/>
        <v>4.4081660908397297E-2</v>
      </c>
      <c r="AL44" s="25" t="s">
        <v>13</v>
      </c>
      <c r="AM44" s="20"/>
      <c r="AN44" s="5"/>
      <c r="AO44" s="6"/>
      <c r="AP44" s="6"/>
      <c r="AQ44" s="6"/>
      <c r="AR44" s="6"/>
      <c r="AS44" s="6"/>
      <c r="AT44" s="29">
        <f t="shared" si="2"/>
        <v>4.4081660908397297E-2</v>
      </c>
      <c r="AU44" s="26" t="s">
        <v>14</v>
      </c>
      <c r="AV44" s="20"/>
      <c r="AW44" s="5"/>
      <c r="AX44" s="6"/>
      <c r="AY44" s="6"/>
      <c r="AZ44" s="6"/>
      <c r="BA44" s="6"/>
      <c r="BB44" s="6"/>
      <c r="BC44" s="29">
        <f t="shared" si="8"/>
        <v>4.4081660908397297E-2</v>
      </c>
      <c r="BD44" s="27" t="s">
        <v>15</v>
      </c>
      <c r="BE44" s="20"/>
      <c r="BF44" s="5"/>
      <c r="BG44" s="6"/>
      <c r="BH44" s="6"/>
      <c r="BI44" s="6"/>
      <c r="BJ44" s="6"/>
      <c r="BK44" s="6"/>
      <c r="BL44" s="29">
        <f t="shared" si="9"/>
        <v>4.4081660908397297E-2</v>
      </c>
      <c r="BM44" s="28" t="s">
        <v>16</v>
      </c>
      <c r="BN44" s="20"/>
      <c r="BO44" s="5"/>
      <c r="BP44" s="6"/>
      <c r="BQ44" s="6"/>
      <c r="BR44" s="6"/>
      <c r="BS44" s="6"/>
      <c r="BT44" s="6"/>
      <c r="BU44" s="29">
        <f t="shared" si="7"/>
        <v>4.4081660908397297E-2</v>
      </c>
    </row>
    <row r="45" spans="1:73">
      <c r="A45" s="4">
        <v>1991</v>
      </c>
      <c r="B45" s="19" t="s">
        <v>17</v>
      </c>
      <c r="C45" s="35">
        <v>0</v>
      </c>
      <c r="D45" s="40" t="s">
        <v>23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29">
        <f t="shared" si="0"/>
        <v>4.4081660908397297E-2</v>
      </c>
      <c r="K45" s="22" t="s">
        <v>10</v>
      </c>
      <c r="L45" s="20"/>
      <c r="M45" s="5"/>
      <c r="N45" s="6"/>
      <c r="O45" s="6"/>
      <c r="P45" s="6"/>
      <c r="Q45" s="6"/>
      <c r="R45" s="6"/>
      <c r="S45" s="29">
        <f t="shared" si="1"/>
        <v>4.4081660908397297E-2</v>
      </c>
      <c r="T45" s="23" t="s">
        <v>11</v>
      </c>
      <c r="U45" s="20"/>
      <c r="V45" s="5"/>
      <c r="W45" s="6"/>
      <c r="X45" s="6"/>
      <c r="Y45" s="6"/>
      <c r="Z45" s="6"/>
      <c r="AA45" s="6"/>
      <c r="AB45" s="29">
        <f t="shared" si="3"/>
        <v>4.4081660908397297E-2</v>
      </c>
      <c r="AC45" s="24" t="s">
        <v>12</v>
      </c>
      <c r="AD45" s="20"/>
      <c r="AE45" s="5"/>
      <c r="AF45" s="6"/>
      <c r="AG45" s="6"/>
      <c r="AH45" s="6"/>
      <c r="AI45" s="6"/>
      <c r="AJ45" s="6"/>
      <c r="AK45" s="29">
        <f t="shared" si="4"/>
        <v>4.4081660908397297E-2</v>
      </c>
      <c r="AL45" s="25" t="s">
        <v>13</v>
      </c>
      <c r="AM45" s="20"/>
      <c r="AN45" s="5"/>
      <c r="AO45" s="6"/>
      <c r="AP45" s="6"/>
      <c r="AQ45" s="6"/>
      <c r="AR45" s="6"/>
      <c r="AS45" s="6"/>
      <c r="AT45" s="29">
        <f t="shared" si="2"/>
        <v>4.4081660908397297E-2</v>
      </c>
      <c r="AU45" s="26" t="s">
        <v>14</v>
      </c>
      <c r="AV45" s="20"/>
      <c r="AW45" s="5"/>
      <c r="AX45" s="6"/>
      <c r="AY45" s="6"/>
      <c r="AZ45" s="6"/>
      <c r="BA45" s="6"/>
      <c r="BB45" s="6"/>
      <c r="BC45" s="29">
        <f t="shared" si="8"/>
        <v>4.4081660908397297E-2</v>
      </c>
      <c r="BD45" s="27" t="s">
        <v>15</v>
      </c>
      <c r="BE45" s="20"/>
      <c r="BF45" s="5"/>
      <c r="BG45" s="6"/>
      <c r="BH45" s="6"/>
      <c r="BI45" s="6"/>
      <c r="BJ45" s="6"/>
      <c r="BK45" s="6"/>
      <c r="BL45" s="29">
        <f t="shared" si="9"/>
        <v>4.4081660908397297E-2</v>
      </c>
      <c r="BM45" s="28" t="s">
        <v>16</v>
      </c>
      <c r="BN45" s="20"/>
      <c r="BO45" s="5"/>
      <c r="BP45" s="6"/>
      <c r="BQ45" s="6"/>
      <c r="BR45" s="6"/>
      <c r="BS45" s="6"/>
      <c r="BT45" s="6"/>
      <c r="BU45" s="29">
        <f t="shared" si="7"/>
        <v>4.4081660908397297E-2</v>
      </c>
    </row>
    <row r="46" spans="1:73">
      <c r="A46" s="4">
        <v>1992</v>
      </c>
      <c r="B46" s="19" t="s">
        <v>17</v>
      </c>
      <c r="C46" s="35">
        <v>0</v>
      </c>
      <c r="D46" s="40" t="s">
        <v>23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29">
        <f t="shared" si="0"/>
        <v>4.4081660908397297E-2</v>
      </c>
      <c r="K46" s="22" t="s">
        <v>10</v>
      </c>
      <c r="L46" s="20"/>
      <c r="M46" s="5"/>
      <c r="N46" s="6"/>
      <c r="O46" s="6"/>
      <c r="P46" s="6"/>
      <c r="Q46" s="6"/>
      <c r="R46" s="6"/>
      <c r="S46" s="29">
        <f t="shared" si="1"/>
        <v>4.4081660908397297E-2</v>
      </c>
      <c r="T46" s="23" t="s">
        <v>11</v>
      </c>
      <c r="U46" s="20"/>
      <c r="V46" s="5"/>
      <c r="W46" s="6"/>
      <c r="X46" s="6"/>
      <c r="Y46" s="6"/>
      <c r="Z46" s="6"/>
      <c r="AA46" s="6"/>
      <c r="AB46" s="29">
        <f t="shared" si="3"/>
        <v>4.4081660908397297E-2</v>
      </c>
      <c r="AC46" s="24" t="s">
        <v>12</v>
      </c>
      <c r="AD46" s="20"/>
      <c r="AE46" s="5"/>
      <c r="AF46" s="6"/>
      <c r="AG46" s="6"/>
      <c r="AH46" s="6"/>
      <c r="AI46" s="6"/>
      <c r="AJ46" s="6"/>
      <c r="AK46" s="29">
        <f t="shared" si="4"/>
        <v>4.4081660908397297E-2</v>
      </c>
      <c r="AL46" s="25" t="s">
        <v>13</v>
      </c>
      <c r="AM46" s="20"/>
      <c r="AN46" s="5"/>
      <c r="AO46" s="6"/>
      <c r="AP46" s="6"/>
      <c r="AQ46" s="6"/>
      <c r="AR46" s="6"/>
      <c r="AS46" s="6"/>
      <c r="AT46" s="29">
        <f t="shared" si="2"/>
        <v>4.4081660908397297E-2</v>
      </c>
      <c r="AU46" s="26" t="s">
        <v>14</v>
      </c>
      <c r="AV46" s="20"/>
      <c r="AW46" s="5"/>
      <c r="AX46" s="6"/>
      <c r="AY46" s="6"/>
      <c r="AZ46" s="6"/>
      <c r="BA46" s="6"/>
      <c r="BB46" s="6"/>
      <c r="BC46" s="29">
        <f t="shared" si="8"/>
        <v>4.4081660908397297E-2</v>
      </c>
      <c r="BD46" s="27" t="s">
        <v>15</v>
      </c>
      <c r="BE46" s="20"/>
      <c r="BF46" s="5"/>
      <c r="BG46" s="6"/>
      <c r="BH46" s="6"/>
      <c r="BI46" s="6"/>
      <c r="BJ46" s="6"/>
      <c r="BK46" s="6"/>
      <c r="BL46" s="29">
        <f t="shared" si="9"/>
        <v>4.4081660908397297E-2</v>
      </c>
      <c r="BM46" s="28" t="s">
        <v>16</v>
      </c>
      <c r="BN46" s="20"/>
      <c r="BO46" s="5"/>
      <c r="BP46" s="6"/>
      <c r="BQ46" s="6"/>
      <c r="BR46" s="6"/>
      <c r="BS46" s="6"/>
      <c r="BT46" s="6"/>
      <c r="BU46" s="29">
        <f t="shared" si="7"/>
        <v>4.4081660908397297E-2</v>
      </c>
    </row>
    <row r="47" spans="1:73">
      <c r="A47" s="4">
        <v>1993</v>
      </c>
      <c r="B47" s="19" t="s">
        <v>17</v>
      </c>
      <c r="C47" s="35">
        <v>0</v>
      </c>
      <c r="D47" s="40" t="s">
        <v>23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29">
        <f t="shared" si="0"/>
        <v>4.4081660908397297E-2</v>
      </c>
      <c r="K47" s="22" t="s">
        <v>10</v>
      </c>
      <c r="L47" s="20"/>
      <c r="M47" s="5"/>
      <c r="N47" s="6"/>
      <c r="O47" s="6"/>
      <c r="P47" s="6"/>
      <c r="Q47" s="6"/>
      <c r="R47" s="6"/>
      <c r="S47" s="29">
        <f t="shared" si="1"/>
        <v>4.4081660908397297E-2</v>
      </c>
      <c r="T47" s="23" t="s">
        <v>11</v>
      </c>
      <c r="U47" s="20"/>
      <c r="V47" s="5"/>
      <c r="W47" s="6"/>
      <c r="X47" s="6"/>
      <c r="Y47" s="6"/>
      <c r="Z47" s="6"/>
      <c r="AA47" s="6"/>
      <c r="AB47" s="29">
        <f t="shared" si="3"/>
        <v>4.4081660908397297E-2</v>
      </c>
      <c r="AC47" s="24" t="s">
        <v>12</v>
      </c>
      <c r="AD47" s="20"/>
      <c r="AE47" s="5"/>
      <c r="AF47" s="6"/>
      <c r="AG47" s="6"/>
      <c r="AH47" s="6"/>
      <c r="AI47" s="6"/>
      <c r="AJ47" s="6"/>
      <c r="AK47" s="29">
        <f t="shared" si="4"/>
        <v>4.4081660908397297E-2</v>
      </c>
      <c r="AL47" s="25" t="s">
        <v>13</v>
      </c>
      <c r="AM47" s="20"/>
      <c r="AN47" s="5"/>
      <c r="AO47" s="6"/>
      <c r="AP47" s="6"/>
      <c r="AQ47" s="6"/>
      <c r="AR47" s="6"/>
      <c r="AS47" s="6"/>
      <c r="AT47" s="29">
        <f t="shared" si="2"/>
        <v>4.4081660908397297E-2</v>
      </c>
      <c r="AU47" s="26" t="s">
        <v>14</v>
      </c>
      <c r="AV47" s="20"/>
      <c r="AW47" s="5"/>
      <c r="AX47" s="6"/>
      <c r="AY47" s="6"/>
      <c r="AZ47" s="6"/>
      <c r="BA47" s="6"/>
      <c r="BB47" s="6"/>
      <c r="BC47" s="29">
        <f t="shared" si="8"/>
        <v>4.4081660908397297E-2</v>
      </c>
      <c r="BD47" s="27" t="s">
        <v>15</v>
      </c>
      <c r="BE47" s="20"/>
      <c r="BF47" s="5"/>
      <c r="BG47" s="6"/>
      <c r="BH47" s="6"/>
      <c r="BI47" s="6"/>
      <c r="BJ47" s="6"/>
      <c r="BK47" s="6"/>
      <c r="BL47" s="29">
        <f t="shared" si="9"/>
        <v>4.4081660908397297E-2</v>
      </c>
      <c r="BM47" s="28" t="s">
        <v>16</v>
      </c>
      <c r="BN47" s="20"/>
      <c r="BO47" s="5"/>
      <c r="BP47" s="6"/>
      <c r="BQ47" s="6"/>
      <c r="BR47" s="6"/>
      <c r="BS47" s="6"/>
      <c r="BT47" s="6"/>
      <c r="BU47" s="29">
        <f t="shared" si="7"/>
        <v>4.4081660908397297E-2</v>
      </c>
    </row>
    <row r="48" spans="1:73">
      <c r="A48" s="4">
        <v>1994</v>
      </c>
      <c r="B48" s="19" t="s">
        <v>17</v>
      </c>
      <c r="C48" s="35">
        <v>0</v>
      </c>
      <c r="D48" s="40" t="s">
        <v>23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29">
        <f t="shared" si="0"/>
        <v>4.4081660908397297E-2</v>
      </c>
      <c r="K48" s="22" t="s">
        <v>10</v>
      </c>
      <c r="L48" s="20"/>
      <c r="M48" s="5"/>
      <c r="N48" s="6"/>
      <c r="O48" s="6"/>
      <c r="P48" s="6"/>
      <c r="Q48" s="6"/>
      <c r="R48" s="6"/>
      <c r="S48" s="29">
        <f t="shared" si="1"/>
        <v>4.4081660908397297E-2</v>
      </c>
      <c r="T48" s="23" t="s">
        <v>11</v>
      </c>
      <c r="U48" s="20"/>
      <c r="V48" s="5"/>
      <c r="W48" s="6"/>
      <c r="X48" s="6"/>
      <c r="Y48" s="6"/>
      <c r="Z48" s="6"/>
      <c r="AA48" s="6"/>
      <c r="AB48" s="29">
        <f t="shared" si="3"/>
        <v>4.4081660908397297E-2</v>
      </c>
      <c r="AC48" s="24" t="s">
        <v>12</v>
      </c>
      <c r="AD48" s="20"/>
      <c r="AE48" s="5"/>
      <c r="AF48" s="6"/>
      <c r="AG48" s="6"/>
      <c r="AH48" s="6"/>
      <c r="AI48" s="6"/>
      <c r="AJ48" s="6"/>
      <c r="AK48" s="29">
        <f t="shared" si="4"/>
        <v>4.4081660908397297E-2</v>
      </c>
      <c r="AL48" s="25" t="s">
        <v>13</v>
      </c>
      <c r="AM48" s="20"/>
      <c r="AN48" s="5"/>
      <c r="AO48" s="6"/>
      <c r="AP48" s="6"/>
      <c r="AQ48" s="6"/>
      <c r="AR48" s="6"/>
      <c r="AS48" s="6"/>
      <c r="AT48" s="29">
        <f t="shared" si="2"/>
        <v>4.4081660908397297E-2</v>
      </c>
      <c r="AU48" s="26" t="s">
        <v>14</v>
      </c>
      <c r="AV48" s="20"/>
      <c r="AW48" s="5"/>
      <c r="AX48" s="6"/>
      <c r="AY48" s="6"/>
      <c r="AZ48" s="6"/>
      <c r="BA48" s="6"/>
      <c r="BB48" s="6"/>
      <c r="BC48" s="29">
        <f t="shared" si="8"/>
        <v>4.4081660908397297E-2</v>
      </c>
      <c r="BD48" s="27" t="s">
        <v>15</v>
      </c>
      <c r="BE48" s="20"/>
      <c r="BF48" s="5"/>
      <c r="BG48" s="6"/>
      <c r="BH48" s="6"/>
      <c r="BI48" s="6"/>
      <c r="BJ48" s="6"/>
      <c r="BK48" s="6"/>
      <c r="BL48" s="29">
        <f t="shared" si="9"/>
        <v>4.4081660908397297E-2</v>
      </c>
      <c r="BM48" s="28" t="s">
        <v>16</v>
      </c>
      <c r="BN48" s="20"/>
      <c r="BO48" s="5"/>
      <c r="BP48" s="6"/>
      <c r="BQ48" s="6"/>
      <c r="BR48" s="6"/>
      <c r="BS48" s="6"/>
      <c r="BT48" s="6"/>
      <c r="BU48" s="29">
        <f t="shared" si="7"/>
        <v>4.4081660908397297E-2</v>
      </c>
    </row>
    <row r="49" spans="1:73">
      <c r="A49" s="4">
        <v>1995</v>
      </c>
      <c r="B49" s="19" t="s">
        <v>17</v>
      </c>
      <c r="C49" s="35">
        <v>0</v>
      </c>
      <c r="D49" s="40" t="s">
        <v>23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29">
        <f t="shared" si="0"/>
        <v>4.4081660908397297E-2</v>
      </c>
      <c r="K49" s="22" t="s">
        <v>10</v>
      </c>
      <c r="L49" s="20"/>
      <c r="M49" s="5"/>
      <c r="N49" s="6"/>
      <c r="O49" s="6"/>
      <c r="P49" s="6"/>
      <c r="Q49" s="6"/>
      <c r="R49" s="6"/>
      <c r="S49" s="29">
        <f t="shared" si="1"/>
        <v>4.4081660908397297E-2</v>
      </c>
      <c r="T49" s="23" t="s">
        <v>11</v>
      </c>
      <c r="U49" s="20"/>
      <c r="V49" s="5"/>
      <c r="W49" s="6"/>
      <c r="X49" s="6"/>
      <c r="Y49" s="6"/>
      <c r="Z49" s="6"/>
      <c r="AA49" s="6"/>
      <c r="AB49" s="29">
        <f t="shared" si="3"/>
        <v>4.4081660908397297E-2</v>
      </c>
      <c r="AC49" s="24" t="s">
        <v>12</v>
      </c>
      <c r="AD49" s="20"/>
      <c r="AE49" s="5"/>
      <c r="AF49" s="6"/>
      <c r="AG49" s="6"/>
      <c r="AH49" s="6"/>
      <c r="AI49" s="6"/>
      <c r="AJ49" s="6"/>
      <c r="AK49" s="29">
        <f t="shared" si="4"/>
        <v>4.4081660908397297E-2</v>
      </c>
      <c r="AL49" s="25" t="s">
        <v>13</v>
      </c>
      <c r="AM49" s="20"/>
      <c r="AN49" s="5"/>
      <c r="AO49" s="6"/>
      <c r="AP49" s="6"/>
      <c r="AQ49" s="6"/>
      <c r="AR49" s="6"/>
      <c r="AS49" s="6"/>
      <c r="AT49" s="29">
        <f t="shared" si="2"/>
        <v>4.4081660908397297E-2</v>
      </c>
      <c r="AU49" s="26" t="s">
        <v>14</v>
      </c>
      <c r="AV49" s="20"/>
      <c r="AW49" s="5"/>
      <c r="AX49" s="6"/>
      <c r="AY49" s="6"/>
      <c r="AZ49" s="6"/>
      <c r="BA49" s="6"/>
      <c r="BB49" s="6"/>
      <c r="BC49" s="29">
        <f t="shared" si="8"/>
        <v>4.4081660908397297E-2</v>
      </c>
      <c r="BD49" s="27" t="s">
        <v>15</v>
      </c>
      <c r="BE49" s="20"/>
      <c r="BF49" s="5"/>
      <c r="BG49" s="6"/>
      <c r="BH49" s="6"/>
      <c r="BI49" s="6"/>
      <c r="BJ49" s="6"/>
      <c r="BK49" s="6"/>
      <c r="BL49" s="29">
        <f t="shared" si="9"/>
        <v>4.4081660908397297E-2</v>
      </c>
      <c r="BM49" s="28" t="s">
        <v>16</v>
      </c>
      <c r="BN49" s="20"/>
      <c r="BO49" s="5"/>
      <c r="BP49" s="6"/>
      <c r="BQ49" s="6"/>
      <c r="BR49" s="6"/>
      <c r="BS49" s="6"/>
      <c r="BT49" s="6"/>
      <c r="BU49" s="29">
        <f t="shared" si="7"/>
        <v>4.4081660908397297E-2</v>
      </c>
    </row>
    <row r="50" spans="1:73">
      <c r="A50" s="4">
        <v>1996</v>
      </c>
      <c r="B50" s="19" t="s">
        <v>17</v>
      </c>
      <c r="C50" s="35">
        <v>0</v>
      </c>
      <c r="D50" s="40" t="s">
        <v>23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29">
        <f t="shared" si="0"/>
        <v>4.4081660908397297E-2</v>
      </c>
      <c r="K50" s="22" t="s">
        <v>10</v>
      </c>
      <c r="L50" s="20"/>
      <c r="M50" s="5"/>
      <c r="N50" s="6"/>
      <c r="O50" s="6"/>
      <c r="P50" s="6"/>
      <c r="Q50" s="6"/>
      <c r="R50" s="6"/>
      <c r="S50" s="29">
        <f t="shared" si="1"/>
        <v>4.4081660908397297E-2</v>
      </c>
      <c r="T50" s="23" t="s">
        <v>11</v>
      </c>
      <c r="U50" s="20"/>
      <c r="V50" s="5"/>
      <c r="W50" s="6"/>
      <c r="X50" s="6"/>
      <c r="Y50" s="6"/>
      <c r="Z50" s="6"/>
      <c r="AA50" s="6"/>
      <c r="AB50" s="29">
        <f t="shared" si="3"/>
        <v>4.4081660908397297E-2</v>
      </c>
      <c r="AC50" s="24" t="s">
        <v>12</v>
      </c>
      <c r="AD50" s="20"/>
      <c r="AE50" s="5"/>
      <c r="AF50" s="6"/>
      <c r="AG50" s="6"/>
      <c r="AH50" s="6"/>
      <c r="AI50" s="6"/>
      <c r="AJ50" s="6"/>
      <c r="AK50" s="29">
        <f t="shared" si="4"/>
        <v>4.4081660908397297E-2</v>
      </c>
      <c r="AL50" s="25" t="s">
        <v>13</v>
      </c>
      <c r="AM50" s="20"/>
      <c r="AN50" s="5"/>
      <c r="AO50" s="6"/>
      <c r="AP50" s="6"/>
      <c r="AQ50" s="6"/>
      <c r="AR50" s="6"/>
      <c r="AS50" s="6"/>
      <c r="AT50" s="29">
        <f t="shared" si="2"/>
        <v>4.4081660908397297E-2</v>
      </c>
      <c r="AU50" s="26" t="s">
        <v>14</v>
      </c>
      <c r="AV50" s="20"/>
      <c r="AW50" s="5"/>
      <c r="AX50" s="6"/>
      <c r="AY50" s="6"/>
      <c r="AZ50" s="6"/>
      <c r="BA50" s="6"/>
      <c r="BB50" s="6"/>
      <c r="BC50" s="29">
        <f t="shared" si="8"/>
        <v>4.4081660908397297E-2</v>
      </c>
      <c r="BD50" s="27" t="s">
        <v>15</v>
      </c>
      <c r="BE50" s="20"/>
      <c r="BF50" s="5"/>
      <c r="BG50" s="6"/>
      <c r="BH50" s="6"/>
      <c r="BI50" s="6"/>
      <c r="BJ50" s="6"/>
      <c r="BK50" s="6"/>
      <c r="BL50" s="29">
        <f t="shared" si="9"/>
        <v>4.4081660908397297E-2</v>
      </c>
      <c r="BM50" s="28" t="s">
        <v>16</v>
      </c>
      <c r="BN50" s="20"/>
      <c r="BO50" s="5"/>
      <c r="BP50" s="6"/>
      <c r="BQ50" s="6"/>
      <c r="BR50" s="6"/>
      <c r="BS50" s="6"/>
      <c r="BT50" s="6"/>
      <c r="BU50" s="29">
        <f t="shared" si="7"/>
        <v>4.4081660908397297E-2</v>
      </c>
    </row>
    <row r="51" spans="1:73">
      <c r="A51" s="4">
        <v>1997</v>
      </c>
      <c r="B51" s="19" t="s">
        <v>17</v>
      </c>
      <c r="C51" s="35">
        <v>0</v>
      </c>
      <c r="D51" s="40" t="s">
        <v>23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29">
        <f t="shared" si="0"/>
        <v>4.4081660908397297E-2</v>
      </c>
      <c r="K51" s="22" t="s">
        <v>10</v>
      </c>
      <c r="L51" s="20"/>
      <c r="M51" s="5"/>
      <c r="N51" s="6"/>
      <c r="O51" s="6"/>
      <c r="P51" s="6"/>
      <c r="Q51" s="6"/>
      <c r="R51" s="6"/>
      <c r="S51" s="29">
        <f t="shared" si="1"/>
        <v>4.4081660908397297E-2</v>
      </c>
      <c r="T51" s="23" t="s">
        <v>11</v>
      </c>
      <c r="U51" s="20"/>
      <c r="V51" s="5"/>
      <c r="W51" s="6"/>
      <c r="X51" s="6"/>
      <c r="Y51" s="6"/>
      <c r="Z51" s="6"/>
      <c r="AA51" s="6"/>
      <c r="AB51" s="29">
        <f t="shared" si="3"/>
        <v>4.4081660908397297E-2</v>
      </c>
      <c r="AC51" s="24" t="s">
        <v>12</v>
      </c>
      <c r="AD51" s="20"/>
      <c r="AE51" s="5"/>
      <c r="AF51" s="6"/>
      <c r="AG51" s="6"/>
      <c r="AH51" s="6"/>
      <c r="AI51" s="6"/>
      <c r="AJ51" s="6"/>
      <c r="AK51" s="29">
        <f t="shared" si="4"/>
        <v>4.4081660908397297E-2</v>
      </c>
      <c r="AL51" s="25" t="s">
        <v>13</v>
      </c>
      <c r="AM51" s="20"/>
      <c r="AN51" s="5"/>
      <c r="AO51" s="6"/>
      <c r="AP51" s="6"/>
      <c r="AQ51" s="6"/>
      <c r="AR51" s="6"/>
      <c r="AS51" s="6"/>
      <c r="AT51" s="29">
        <f t="shared" si="2"/>
        <v>4.4081660908397297E-2</v>
      </c>
      <c r="AU51" s="26" t="s">
        <v>14</v>
      </c>
      <c r="AV51" s="20"/>
      <c r="AW51" s="5"/>
      <c r="AX51" s="6"/>
      <c r="AY51" s="6"/>
      <c r="AZ51" s="6"/>
      <c r="BA51" s="6"/>
      <c r="BB51" s="6"/>
      <c r="BC51" s="29">
        <f t="shared" si="8"/>
        <v>4.4081660908397297E-2</v>
      </c>
      <c r="BD51" s="27" t="s">
        <v>15</v>
      </c>
      <c r="BE51" s="20"/>
      <c r="BF51" s="5"/>
      <c r="BG51" s="6"/>
      <c r="BH51" s="6"/>
      <c r="BI51" s="6"/>
      <c r="BJ51" s="6"/>
      <c r="BK51" s="6"/>
      <c r="BL51" s="29">
        <f t="shared" si="9"/>
        <v>4.4081660908397297E-2</v>
      </c>
      <c r="BM51" s="28" t="s">
        <v>16</v>
      </c>
      <c r="BN51" s="20"/>
      <c r="BO51" s="5"/>
      <c r="BP51" s="6"/>
      <c r="BQ51" s="6"/>
      <c r="BR51" s="6"/>
      <c r="BS51" s="6"/>
      <c r="BT51" s="6"/>
      <c r="BU51" s="29">
        <f t="shared" si="7"/>
        <v>4.4081660908397297E-2</v>
      </c>
    </row>
    <row r="52" spans="1:73">
      <c r="A52" s="4">
        <v>1998</v>
      </c>
      <c r="B52" s="19" t="s">
        <v>17</v>
      </c>
      <c r="C52" s="35">
        <v>0</v>
      </c>
      <c r="D52" s="40" t="s">
        <v>23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29">
        <f t="shared" si="0"/>
        <v>4.4081660908397297E-2</v>
      </c>
      <c r="K52" s="22" t="s">
        <v>10</v>
      </c>
      <c r="L52" s="20"/>
      <c r="M52" s="5"/>
      <c r="N52" s="6"/>
      <c r="O52" s="6"/>
      <c r="P52" s="6"/>
      <c r="Q52" s="6"/>
      <c r="R52" s="6"/>
      <c r="S52" s="29">
        <f t="shared" si="1"/>
        <v>4.4081660908397297E-2</v>
      </c>
      <c r="T52" s="23" t="s">
        <v>11</v>
      </c>
      <c r="U52" s="20"/>
      <c r="V52" s="5"/>
      <c r="W52" s="6"/>
      <c r="X52" s="6"/>
      <c r="Y52" s="6"/>
      <c r="Z52" s="6"/>
      <c r="AA52" s="6"/>
      <c r="AB52" s="29">
        <f t="shared" si="3"/>
        <v>4.4081660908397297E-2</v>
      </c>
      <c r="AC52" s="24" t="s">
        <v>12</v>
      </c>
      <c r="AD52" s="20"/>
      <c r="AE52" s="5"/>
      <c r="AF52" s="6"/>
      <c r="AG52" s="6"/>
      <c r="AH52" s="6"/>
      <c r="AI52" s="6"/>
      <c r="AJ52" s="6"/>
      <c r="AK52" s="29">
        <f t="shared" si="4"/>
        <v>4.4081660908397297E-2</v>
      </c>
      <c r="AL52" s="25" t="s">
        <v>13</v>
      </c>
      <c r="AM52" s="20"/>
      <c r="AN52" s="5"/>
      <c r="AO52" s="6"/>
      <c r="AP52" s="6"/>
      <c r="AQ52" s="6"/>
      <c r="AR52" s="6"/>
      <c r="AS52" s="6"/>
      <c r="AT52" s="29">
        <f t="shared" si="2"/>
        <v>4.4081660908397297E-2</v>
      </c>
      <c r="AU52" s="26" t="s">
        <v>14</v>
      </c>
      <c r="AV52" s="20"/>
      <c r="AW52" s="5"/>
      <c r="AX52" s="6"/>
      <c r="AY52" s="6"/>
      <c r="AZ52" s="6"/>
      <c r="BA52" s="6"/>
      <c r="BB52" s="6"/>
      <c r="BC52" s="29">
        <f t="shared" si="8"/>
        <v>4.4081660908397297E-2</v>
      </c>
      <c r="BD52" s="27" t="s">
        <v>15</v>
      </c>
      <c r="BE52" s="20"/>
      <c r="BF52" s="5"/>
      <c r="BG52" s="6"/>
      <c r="BH52" s="6"/>
      <c r="BI52" s="6"/>
      <c r="BJ52" s="6"/>
      <c r="BK52" s="6"/>
      <c r="BL52" s="29">
        <f t="shared" si="9"/>
        <v>4.4081660908397297E-2</v>
      </c>
      <c r="BM52" s="28" t="s">
        <v>16</v>
      </c>
      <c r="BN52" s="20"/>
      <c r="BO52" s="5"/>
      <c r="BP52" s="6"/>
      <c r="BQ52" s="6"/>
      <c r="BR52" s="6"/>
      <c r="BS52" s="6"/>
      <c r="BT52" s="6"/>
      <c r="BU52" s="29">
        <f t="shared" si="7"/>
        <v>4.4081660908397297E-2</v>
      </c>
    </row>
    <row r="53" spans="1:73">
      <c r="A53" s="4">
        <v>1999</v>
      </c>
      <c r="B53" s="19" t="s">
        <v>17</v>
      </c>
      <c r="C53" s="35">
        <v>0</v>
      </c>
      <c r="D53" s="40" t="s">
        <v>23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29">
        <f t="shared" si="0"/>
        <v>4.4081660908397297E-2</v>
      </c>
      <c r="K53" s="22" t="s">
        <v>10</v>
      </c>
      <c r="L53" s="20"/>
      <c r="M53" s="5"/>
      <c r="N53" s="6"/>
      <c r="O53" s="6"/>
      <c r="P53" s="6"/>
      <c r="Q53" s="6"/>
      <c r="R53" s="6"/>
      <c r="S53" s="29">
        <f t="shared" si="1"/>
        <v>4.4081660908397297E-2</v>
      </c>
      <c r="T53" s="23" t="s">
        <v>11</v>
      </c>
      <c r="U53" s="20"/>
      <c r="V53" s="5"/>
      <c r="W53" s="6"/>
      <c r="X53" s="6"/>
      <c r="Y53" s="6"/>
      <c r="Z53" s="6"/>
      <c r="AA53" s="6"/>
      <c r="AB53" s="29">
        <f t="shared" si="3"/>
        <v>4.4081660908397297E-2</v>
      </c>
      <c r="AC53" s="24" t="s">
        <v>12</v>
      </c>
      <c r="AD53" s="20"/>
      <c r="AE53" s="5"/>
      <c r="AF53" s="6"/>
      <c r="AG53" s="6"/>
      <c r="AH53" s="6"/>
      <c r="AI53" s="6"/>
      <c r="AJ53" s="6"/>
      <c r="AK53" s="29">
        <f t="shared" si="4"/>
        <v>4.4081660908397297E-2</v>
      </c>
      <c r="AL53" s="25" t="s">
        <v>13</v>
      </c>
      <c r="AM53" s="20"/>
      <c r="AN53" s="5"/>
      <c r="AO53" s="6"/>
      <c r="AP53" s="6"/>
      <c r="AQ53" s="6"/>
      <c r="AR53" s="6"/>
      <c r="AS53" s="6"/>
      <c r="AT53" s="29">
        <f t="shared" si="2"/>
        <v>4.4081660908397297E-2</v>
      </c>
      <c r="AU53" s="26" t="s">
        <v>14</v>
      </c>
      <c r="AV53" s="20"/>
      <c r="AW53" s="5"/>
      <c r="AX53" s="6"/>
      <c r="AY53" s="6"/>
      <c r="AZ53" s="6"/>
      <c r="BA53" s="6"/>
      <c r="BB53" s="6"/>
      <c r="BC53" s="29">
        <f t="shared" si="8"/>
        <v>4.4081660908397297E-2</v>
      </c>
      <c r="BD53" s="27" t="s">
        <v>15</v>
      </c>
      <c r="BE53" s="20"/>
      <c r="BF53" s="5"/>
      <c r="BG53" s="6"/>
      <c r="BH53" s="6"/>
      <c r="BI53" s="6"/>
      <c r="BJ53" s="6"/>
      <c r="BK53" s="6"/>
      <c r="BL53" s="29">
        <f t="shared" si="9"/>
        <v>4.4081660908397297E-2</v>
      </c>
      <c r="BM53" s="28" t="s">
        <v>16</v>
      </c>
      <c r="BN53" s="20"/>
      <c r="BO53" s="5"/>
      <c r="BP53" s="6"/>
      <c r="BQ53" s="6"/>
      <c r="BR53" s="6"/>
      <c r="BS53" s="6"/>
      <c r="BT53" s="6"/>
      <c r="BU53" s="29">
        <f t="shared" si="7"/>
        <v>4.4081660908397297E-2</v>
      </c>
    </row>
    <row r="54" spans="1:73">
      <c r="A54" s="4">
        <v>2000</v>
      </c>
      <c r="B54" s="19" t="s">
        <v>17</v>
      </c>
      <c r="C54" s="35">
        <v>0</v>
      </c>
      <c r="D54" s="40" t="s">
        <v>23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29">
        <f t="shared" si="0"/>
        <v>4.4081660908397297E-2</v>
      </c>
      <c r="K54" s="22" t="s">
        <v>10</v>
      </c>
      <c r="L54" s="20"/>
      <c r="M54" s="5"/>
      <c r="N54" s="6"/>
      <c r="O54" s="6"/>
      <c r="P54" s="6"/>
      <c r="Q54" s="6"/>
      <c r="R54" s="6"/>
      <c r="S54" s="29">
        <f t="shared" si="1"/>
        <v>4.4081660908397297E-2</v>
      </c>
      <c r="T54" s="23" t="s">
        <v>11</v>
      </c>
      <c r="U54" s="20"/>
      <c r="V54" s="5"/>
      <c r="W54" s="6"/>
      <c r="X54" s="6"/>
      <c r="Y54" s="6"/>
      <c r="Z54" s="6"/>
      <c r="AA54" s="6"/>
      <c r="AB54" s="29">
        <f t="shared" si="3"/>
        <v>4.4081660908397297E-2</v>
      </c>
      <c r="AC54" s="24" t="s">
        <v>12</v>
      </c>
      <c r="AD54" s="20"/>
      <c r="AE54" s="5"/>
      <c r="AF54" s="6"/>
      <c r="AG54" s="6"/>
      <c r="AH54" s="6"/>
      <c r="AI54" s="6"/>
      <c r="AJ54" s="6"/>
      <c r="AK54" s="29">
        <f t="shared" si="4"/>
        <v>4.4081660908397297E-2</v>
      </c>
      <c r="AL54" s="25" t="s">
        <v>13</v>
      </c>
      <c r="AM54" s="20"/>
      <c r="AN54" s="5"/>
      <c r="AO54" s="6"/>
      <c r="AP54" s="6"/>
      <c r="AQ54" s="6"/>
      <c r="AR54" s="6"/>
      <c r="AS54" s="6"/>
      <c r="AT54" s="29">
        <f t="shared" si="2"/>
        <v>4.4081660908397297E-2</v>
      </c>
      <c r="AU54" s="26" t="s">
        <v>14</v>
      </c>
      <c r="AV54" s="20"/>
      <c r="AW54" s="5"/>
      <c r="AX54" s="6"/>
      <c r="AY54" s="6"/>
      <c r="AZ54" s="6"/>
      <c r="BA54" s="6"/>
      <c r="BB54" s="6"/>
      <c r="BC54" s="29">
        <f t="shared" si="8"/>
        <v>4.4081660908397297E-2</v>
      </c>
      <c r="BD54" s="27" t="s">
        <v>15</v>
      </c>
      <c r="BE54" s="20"/>
      <c r="BF54" s="5"/>
      <c r="BG54" s="6"/>
      <c r="BH54" s="6"/>
      <c r="BI54" s="6"/>
      <c r="BJ54" s="6"/>
      <c r="BK54" s="6"/>
      <c r="BL54" s="29">
        <f t="shared" si="9"/>
        <v>4.4081660908397297E-2</v>
      </c>
      <c r="BM54" s="28" t="s">
        <v>16</v>
      </c>
      <c r="BN54" s="20"/>
      <c r="BO54" s="5"/>
      <c r="BP54" s="6"/>
      <c r="BQ54" s="6"/>
      <c r="BR54" s="6"/>
      <c r="BS54" s="6"/>
      <c r="BT54" s="6"/>
      <c r="BU54" s="29">
        <f t="shared" si="7"/>
        <v>4.4081660908397297E-2</v>
      </c>
    </row>
    <row r="55" spans="1:73">
      <c r="A55" s="4">
        <v>2001</v>
      </c>
      <c r="B55" s="19" t="s">
        <v>17</v>
      </c>
      <c r="C55" s="35">
        <v>0</v>
      </c>
      <c r="D55" s="40" t="s">
        <v>23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29">
        <f t="shared" si="0"/>
        <v>4.4081660908397297E-2</v>
      </c>
      <c r="K55" s="22" t="s">
        <v>10</v>
      </c>
      <c r="L55" s="20"/>
      <c r="M55" s="5"/>
      <c r="N55" s="6"/>
      <c r="O55" s="6"/>
      <c r="P55" s="6"/>
      <c r="Q55" s="6"/>
      <c r="R55" s="6"/>
      <c r="S55" s="29">
        <f t="shared" si="1"/>
        <v>4.4081660908397297E-2</v>
      </c>
      <c r="T55" s="23" t="s">
        <v>11</v>
      </c>
      <c r="U55" s="20"/>
      <c r="V55" s="5"/>
      <c r="W55" s="6"/>
      <c r="X55" s="6"/>
      <c r="Y55" s="6"/>
      <c r="Z55" s="6"/>
      <c r="AA55" s="6"/>
      <c r="AB55" s="29">
        <f t="shared" si="3"/>
        <v>4.4081660908397297E-2</v>
      </c>
      <c r="AC55" s="24" t="s">
        <v>12</v>
      </c>
      <c r="AD55" s="20"/>
      <c r="AE55" s="5"/>
      <c r="AF55" s="6"/>
      <c r="AG55" s="6"/>
      <c r="AH55" s="6"/>
      <c r="AI55" s="6"/>
      <c r="AJ55" s="6"/>
      <c r="AK55" s="29">
        <f t="shared" si="4"/>
        <v>4.4081660908397297E-2</v>
      </c>
      <c r="AL55" s="25" t="s">
        <v>13</v>
      </c>
      <c r="AM55" s="20"/>
      <c r="AN55" s="5"/>
      <c r="AO55" s="6"/>
      <c r="AP55" s="6"/>
      <c r="AQ55" s="6"/>
      <c r="AR55" s="6"/>
      <c r="AS55" s="6"/>
      <c r="AT55" s="29">
        <f t="shared" si="2"/>
        <v>4.4081660908397297E-2</v>
      </c>
      <c r="AU55" s="26" t="s">
        <v>14</v>
      </c>
      <c r="AV55" s="20"/>
      <c r="AW55" s="5"/>
      <c r="AX55" s="6"/>
      <c r="AY55" s="6"/>
      <c r="AZ55" s="6"/>
      <c r="BA55" s="6"/>
      <c r="BB55" s="6"/>
      <c r="BC55" s="29">
        <f t="shared" si="8"/>
        <v>4.4081660908397297E-2</v>
      </c>
      <c r="BD55" s="27" t="s">
        <v>15</v>
      </c>
      <c r="BE55" s="20"/>
      <c r="BF55" s="5"/>
      <c r="BG55" s="6"/>
      <c r="BH55" s="6"/>
      <c r="BI55" s="6"/>
      <c r="BJ55" s="6"/>
      <c r="BK55" s="6"/>
      <c r="BL55" s="29">
        <f t="shared" si="9"/>
        <v>4.4081660908397297E-2</v>
      </c>
      <c r="BM55" s="28" t="s">
        <v>16</v>
      </c>
      <c r="BN55" s="20"/>
      <c r="BO55" s="5"/>
      <c r="BP55" s="6"/>
      <c r="BQ55" s="6"/>
      <c r="BR55" s="6"/>
      <c r="BS55" s="6"/>
      <c r="BT55" s="6"/>
      <c r="BU55" s="29">
        <f t="shared" si="7"/>
        <v>4.4081660908397297E-2</v>
      </c>
    </row>
    <row r="56" spans="1:73">
      <c r="A56" s="4">
        <v>2002</v>
      </c>
      <c r="B56" s="19" t="s">
        <v>17</v>
      </c>
      <c r="C56" s="35">
        <v>0</v>
      </c>
      <c r="D56" s="40" t="s">
        <v>23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29">
        <f t="shared" si="0"/>
        <v>4.4081660908397297E-2</v>
      </c>
      <c r="K56" s="22" t="s">
        <v>10</v>
      </c>
      <c r="L56" s="20"/>
      <c r="M56" s="5"/>
      <c r="N56" s="6"/>
      <c r="O56" s="6"/>
      <c r="P56" s="6"/>
      <c r="Q56" s="6"/>
      <c r="R56" s="6"/>
      <c r="S56" s="29">
        <f t="shared" si="1"/>
        <v>4.4081660908397297E-2</v>
      </c>
      <c r="T56" s="23" t="s">
        <v>11</v>
      </c>
      <c r="U56" s="20"/>
      <c r="V56" s="5"/>
      <c r="W56" s="6"/>
      <c r="X56" s="6"/>
      <c r="Y56" s="6"/>
      <c r="Z56" s="6"/>
      <c r="AA56" s="6"/>
      <c r="AB56" s="29">
        <f t="shared" si="3"/>
        <v>4.4081660908397297E-2</v>
      </c>
      <c r="AC56" s="24" t="s">
        <v>12</v>
      </c>
      <c r="AD56" s="20"/>
      <c r="AE56" s="5"/>
      <c r="AF56" s="6"/>
      <c r="AG56" s="6"/>
      <c r="AH56" s="6"/>
      <c r="AI56" s="6"/>
      <c r="AJ56" s="6"/>
      <c r="AK56" s="29">
        <f t="shared" si="4"/>
        <v>4.4081660908397297E-2</v>
      </c>
      <c r="AL56" s="25" t="s">
        <v>13</v>
      </c>
      <c r="AM56" s="20"/>
      <c r="AN56" s="5"/>
      <c r="AO56" s="6"/>
      <c r="AP56" s="6"/>
      <c r="AQ56" s="6"/>
      <c r="AR56" s="6"/>
      <c r="AS56" s="6"/>
      <c r="AT56" s="29">
        <f t="shared" si="2"/>
        <v>4.4081660908397297E-2</v>
      </c>
      <c r="AU56" s="26" t="s">
        <v>14</v>
      </c>
      <c r="AV56" s="20"/>
      <c r="AW56" s="5"/>
      <c r="AX56" s="6"/>
      <c r="AY56" s="6"/>
      <c r="AZ56" s="6"/>
      <c r="BA56" s="6"/>
      <c r="BB56" s="6"/>
      <c r="BC56" s="29">
        <f t="shared" si="8"/>
        <v>4.4081660908397297E-2</v>
      </c>
      <c r="BD56" s="27" t="s">
        <v>15</v>
      </c>
      <c r="BE56" s="20"/>
      <c r="BF56" s="5"/>
      <c r="BG56" s="6"/>
      <c r="BH56" s="6"/>
      <c r="BI56" s="6"/>
      <c r="BJ56" s="6"/>
      <c r="BK56" s="6"/>
      <c r="BL56" s="29">
        <f t="shared" si="9"/>
        <v>4.4081660908397297E-2</v>
      </c>
      <c r="BM56" s="28" t="s">
        <v>16</v>
      </c>
      <c r="BN56" s="20"/>
      <c r="BO56" s="5"/>
      <c r="BP56" s="6"/>
      <c r="BQ56" s="6"/>
      <c r="BR56" s="6"/>
      <c r="BS56" s="6"/>
      <c r="BT56" s="6"/>
      <c r="BU56" s="29">
        <f t="shared" si="7"/>
        <v>4.4081660908397297E-2</v>
      </c>
    </row>
    <row r="57" spans="1:73">
      <c r="A57" s="4">
        <v>2003</v>
      </c>
      <c r="B57" s="19" t="s">
        <v>17</v>
      </c>
      <c r="C57" s="35">
        <v>0</v>
      </c>
      <c r="D57" s="40" t="s">
        <v>23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29">
        <f t="shared" si="0"/>
        <v>4.4081660908397297E-2</v>
      </c>
      <c r="K57" s="22" t="s">
        <v>10</v>
      </c>
      <c r="L57" s="20"/>
      <c r="M57" s="5"/>
      <c r="N57" s="6"/>
      <c r="O57" s="6"/>
      <c r="P57" s="6"/>
      <c r="Q57" s="6"/>
      <c r="R57" s="6"/>
      <c r="S57" s="29">
        <f t="shared" si="1"/>
        <v>4.4081660908397297E-2</v>
      </c>
      <c r="T57" s="23" t="s">
        <v>11</v>
      </c>
      <c r="U57" s="20"/>
      <c r="V57" s="5"/>
      <c r="W57" s="6"/>
      <c r="X57" s="6"/>
      <c r="Y57" s="6"/>
      <c r="Z57" s="6"/>
      <c r="AA57" s="6"/>
      <c r="AB57" s="29">
        <f t="shared" si="3"/>
        <v>4.4081660908397297E-2</v>
      </c>
      <c r="AC57" s="24" t="s">
        <v>12</v>
      </c>
      <c r="AD57" s="20"/>
      <c r="AE57" s="5"/>
      <c r="AF57" s="6"/>
      <c r="AG57" s="6"/>
      <c r="AH57" s="6"/>
      <c r="AI57" s="6"/>
      <c r="AJ57" s="6"/>
      <c r="AK57" s="29">
        <f t="shared" si="4"/>
        <v>4.4081660908397297E-2</v>
      </c>
      <c r="AL57" s="25" t="s">
        <v>13</v>
      </c>
      <c r="AM57" s="20"/>
      <c r="AN57" s="5"/>
      <c r="AO57" s="6"/>
      <c r="AP57" s="6"/>
      <c r="AQ57" s="6"/>
      <c r="AR57" s="6"/>
      <c r="AS57" s="6"/>
      <c r="AT57" s="29">
        <f t="shared" si="2"/>
        <v>4.4081660908397297E-2</v>
      </c>
      <c r="AU57" s="26" t="s">
        <v>14</v>
      </c>
      <c r="AV57" s="20"/>
      <c r="AW57" s="5"/>
      <c r="AX57" s="6"/>
      <c r="AY57" s="6"/>
      <c r="AZ57" s="6"/>
      <c r="BA57" s="6"/>
      <c r="BB57" s="6"/>
      <c r="BC57" s="29">
        <f t="shared" si="8"/>
        <v>4.4081660908397297E-2</v>
      </c>
      <c r="BD57" s="27" t="s">
        <v>15</v>
      </c>
      <c r="BE57" s="20"/>
      <c r="BF57" s="5"/>
      <c r="BG57" s="6"/>
      <c r="BH57" s="6"/>
      <c r="BI57" s="6"/>
      <c r="BJ57" s="6"/>
      <c r="BK57" s="6"/>
      <c r="BL57" s="29">
        <f t="shared" si="9"/>
        <v>4.4081660908397297E-2</v>
      </c>
      <c r="BM57" s="28" t="s">
        <v>16</v>
      </c>
      <c r="BN57" s="20"/>
      <c r="BO57" s="5"/>
      <c r="BP57" s="6"/>
      <c r="BQ57" s="6"/>
      <c r="BR57" s="6"/>
      <c r="BS57" s="6"/>
      <c r="BT57" s="6"/>
      <c r="BU57" s="29">
        <f t="shared" si="7"/>
        <v>4.4081660908397297E-2</v>
      </c>
    </row>
    <row r="58" spans="1:73">
      <c r="A58" s="4">
        <v>2004</v>
      </c>
      <c r="B58" s="19" t="s">
        <v>17</v>
      </c>
      <c r="C58" s="35">
        <v>0</v>
      </c>
      <c r="D58" s="40" t="s">
        <v>23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29">
        <f t="shared" si="0"/>
        <v>4.4081660908397297E-2</v>
      </c>
      <c r="K58" s="22" t="s">
        <v>10</v>
      </c>
      <c r="L58" s="20"/>
      <c r="M58" s="5"/>
      <c r="N58" s="6"/>
      <c r="O58" s="6"/>
      <c r="P58" s="6"/>
      <c r="Q58" s="6"/>
      <c r="R58" s="6"/>
      <c r="S58" s="29">
        <f t="shared" si="1"/>
        <v>4.4081660908397297E-2</v>
      </c>
      <c r="T58" s="23" t="s">
        <v>11</v>
      </c>
      <c r="U58" s="20"/>
      <c r="V58" s="5"/>
      <c r="W58" s="6"/>
      <c r="X58" s="6"/>
      <c r="Y58" s="6"/>
      <c r="Z58" s="6"/>
      <c r="AA58" s="6"/>
      <c r="AB58" s="29">
        <f t="shared" si="3"/>
        <v>4.4081660908397297E-2</v>
      </c>
      <c r="AC58" s="24" t="s">
        <v>12</v>
      </c>
      <c r="AD58" s="20"/>
      <c r="AE58" s="5"/>
      <c r="AF58" s="6"/>
      <c r="AG58" s="6"/>
      <c r="AH58" s="6"/>
      <c r="AI58" s="6"/>
      <c r="AJ58" s="6"/>
      <c r="AK58" s="29">
        <f t="shared" si="4"/>
        <v>4.4081660908397297E-2</v>
      </c>
      <c r="AL58" s="25" t="s">
        <v>13</v>
      </c>
      <c r="AM58" s="20"/>
      <c r="AN58" s="5"/>
      <c r="AO58" s="6"/>
      <c r="AP58" s="6"/>
      <c r="AQ58" s="6"/>
      <c r="AR58" s="6"/>
      <c r="AS58" s="6"/>
      <c r="AT58" s="29">
        <f t="shared" si="2"/>
        <v>4.4081660908397297E-2</v>
      </c>
      <c r="AU58" s="26" t="s">
        <v>14</v>
      </c>
      <c r="AV58" s="20"/>
      <c r="AW58" s="5"/>
      <c r="AX58" s="6"/>
      <c r="AY58" s="6"/>
      <c r="AZ58" s="6"/>
      <c r="BA58" s="6"/>
      <c r="BB58" s="6"/>
      <c r="BC58" s="29">
        <f t="shared" si="8"/>
        <v>4.4081660908397297E-2</v>
      </c>
      <c r="BD58" s="27" t="s">
        <v>15</v>
      </c>
      <c r="BE58" s="20"/>
      <c r="BF58" s="5"/>
      <c r="BG58" s="6"/>
      <c r="BH58" s="6"/>
      <c r="BI58" s="6"/>
      <c r="BJ58" s="6"/>
      <c r="BK58" s="6"/>
      <c r="BL58" s="29">
        <f t="shared" si="9"/>
        <v>4.4081660908397297E-2</v>
      </c>
      <c r="BM58" s="28" t="s">
        <v>16</v>
      </c>
      <c r="BN58" s="20"/>
      <c r="BO58" s="5"/>
      <c r="BP58" s="6"/>
      <c r="BQ58" s="6"/>
      <c r="BR58" s="6"/>
      <c r="BS58" s="6"/>
      <c r="BT58" s="6"/>
      <c r="BU58" s="29">
        <f t="shared" si="7"/>
        <v>4.4081660908397297E-2</v>
      </c>
    </row>
    <row r="59" spans="1:73">
      <c r="A59" s="4">
        <v>2005</v>
      </c>
      <c r="B59" s="19" t="s">
        <v>17</v>
      </c>
      <c r="C59" s="35">
        <v>0</v>
      </c>
      <c r="D59" s="40" t="s">
        <v>23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29">
        <f t="shared" si="0"/>
        <v>4.4081660908397297E-2</v>
      </c>
      <c r="K59" s="22" t="s">
        <v>10</v>
      </c>
      <c r="L59" s="20"/>
      <c r="M59" s="5"/>
      <c r="N59" s="6"/>
      <c r="O59" s="6"/>
      <c r="P59" s="6"/>
      <c r="Q59" s="6"/>
      <c r="R59" s="6"/>
      <c r="S59" s="29">
        <f t="shared" si="1"/>
        <v>4.4081660908397297E-2</v>
      </c>
      <c r="T59" s="23" t="s">
        <v>11</v>
      </c>
      <c r="U59" s="20"/>
      <c r="V59" s="5"/>
      <c r="W59" s="6"/>
      <c r="X59" s="6"/>
      <c r="Y59" s="6"/>
      <c r="Z59" s="6"/>
      <c r="AA59" s="6"/>
      <c r="AB59" s="29">
        <f t="shared" si="3"/>
        <v>4.4081660908397297E-2</v>
      </c>
      <c r="AC59" s="24" t="s">
        <v>12</v>
      </c>
      <c r="AD59" s="20"/>
      <c r="AE59" s="5"/>
      <c r="AF59" s="6"/>
      <c r="AG59" s="6"/>
      <c r="AH59" s="6"/>
      <c r="AI59" s="6"/>
      <c r="AJ59" s="6"/>
      <c r="AK59" s="29">
        <f t="shared" si="4"/>
        <v>4.4081660908397297E-2</v>
      </c>
      <c r="AL59" s="25" t="s">
        <v>13</v>
      </c>
      <c r="AM59" s="20"/>
      <c r="AN59" s="5"/>
      <c r="AO59" s="6"/>
      <c r="AP59" s="6"/>
      <c r="AQ59" s="6"/>
      <c r="AR59" s="6"/>
      <c r="AS59" s="6"/>
      <c r="AT59" s="29">
        <f t="shared" si="2"/>
        <v>4.4081660908397297E-2</v>
      </c>
      <c r="AU59" s="26" t="s">
        <v>14</v>
      </c>
      <c r="AV59" s="20"/>
      <c r="AW59" s="5"/>
      <c r="AX59" s="6"/>
      <c r="AY59" s="6"/>
      <c r="AZ59" s="6"/>
      <c r="BA59" s="6"/>
      <c r="BB59" s="6"/>
      <c r="BC59" s="29">
        <f t="shared" si="8"/>
        <v>4.4081660908397297E-2</v>
      </c>
      <c r="BD59" s="27" t="s">
        <v>15</v>
      </c>
      <c r="BE59" s="20"/>
      <c r="BF59" s="5"/>
      <c r="BG59" s="6"/>
      <c r="BH59" s="6"/>
      <c r="BI59" s="6"/>
      <c r="BJ59" s="6"/>
      <c r="BK59" s="6"/>
      <c r="BL59" s="29">
        <f t="shared" si="9"/>
        <v>4.4081660908397297E-2</v>
      </c>
      <c r="BM59" s="28" t="s">
        <v>16</v>
      </c>
      <c r="BN59" s="20"/>
      <c r="BO59" s="5"/>
      <c r="BP59" s="6"/>
      <c r="BQ59" s="6"/>
      <c r="BR59" s="6"/>
      <c r="BS59" s="6"/>
      <c r="BT59" s="6"/>
      <c r="BU59" s="29">
        <f t="shared" si="7"/>
        <v>4.4081660908397297E-2</v>
      </c>
    </row>
    <row r="60" spans="1:73">
      <c r="A60" s="4">
        <v>2006</v>
      </c>
      <c r="B60" s="19" t="s">
        <v>17</v>
      </c>
      <c r="C60" s="35">
        <v>0</v>
      </c>
      <c r="D60" s="40" t="s">
        <v>23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29">
        <f t="shared" si="0"/>
        <v>4.4081660908397297E-2</v>
      </c>
      <c r="K60" s="22" t="s">
        <v>10</v>
      </c>
      <c r="L60" s="20"/>
      <c r="M60" s="5"/>
      <c r="N60" s="6"/>
      <c r="O60" s="6"/>
      <c r="P60" s="6"/>
      <c r="Q60" s="6"/>
      <c r="R60" s="6"/>
      <c r="S60" s="29">
        <f t="shared" si="1"/>
        <v>4.4081660908397297E-2</v>
      </c>
      <c r="T60" s="23" t="s">
        <v>11</v>
      </c>
      <c r="U60" s="20"/>
      <c r="V60" s="5"/>
      <c r="W60" s="6"/>
      <c r="X60" s="6"/>
      <c r="Y60" s="6"/>
      <c r="Z60" s="6"/>
      <c r="AA60" s="6"/>
      <c r="AB60" s="29">
        <f t="shared" si="3"/>
        <v>4.4081660908397297E-2</v>
      </c>
      <c r="AC60" s="24" t="s">
        <v>12</v>
      </c>
      <c r="AD60" s="20"/>
      <c r="AE60" s="5"/>
      <c r="AF60" s="6"/>
      <c r="AG60" s="6"/>
      <c r="AH60" s="6"/>
      <c r="AI60" s="6"/>
      <c r="AJ60" s="6"/>
      <c r="AK60" s="29">
        <f t="shared" si="4"/>
        <v>4.4081660908397297E-2</v>
      </c>
      <c r="AL60" s="25" t="s">
        <v>13</v>
      </c>
      <c r="AM60" s="20"/>
      <c r="AN60" s="5"/>
      <c r="AO60" s="6"/>
      <c r="AP60" s="6"/>
      <c r="AQ60" s="6"/>
      <c r="AR60" s="6"/>
      <c r="AS60" s="6"/>
      <c r="AT60" s="29">
        <f t="shared" si="2"/>
        <v>4.4081660908397297E-2</v>
      </c>
      <c r="AU60" s="26" t="s">
        <v>14</v>
      </c>
      <c r="AV60" s="20"/>
      <c r="AW60" s="5"/>
      <c r="AX60" s="6"/>
      <c r="AY60" s="6"/>
      <c r="AZ60" s="6"/>
      <c r="BA60" s="6"/>
      <c r="BB60" s="6"/>
      <c r="BC60" s="29">
        <f t="shared" si="8"/>
        <v>4.4081660908397297E-2</v>
      </c>
      <c r="BD60" s="27" t="s">
        <v>15</v>
      </c>
      <c r="BE60" s="20"/>
      <c r="BF60" s="5"/>
      <c r="BG60" s="6"/>
      <c r="BH60" s="6"/>
      <c r="BI60" s="6"/>
      <c r="BJ60" s="6"/>
      <c r="BK60" s="6"/>
      <c r="BL60" s="29">
        <f t="shared" si="9"/>
        <v>4.4081660908397297E-2</v>
      </c>
      <c r="BM60" s="28" t="s">
        <v>16</v>
      </c>
      <c r="BN60" s="20"/>
      <c r="BO60" s="5"/>
      <c r="BP60" s="6"/>
      <c r="BQ60" s="6"/>
      <c r="BR60" s="6"/>
      <c r="BS60" s="6"/>
      <c r="BT60" s="6"/>
      <c r="BU60" s="29">
        <f t="shared" si="7"/>
        <v>4.4081660908397297E-2</v>
      </c>
    </row>
    <row r="61" spans="1:73">
      <c r="A61" s="4">
        <v>2007</v>
      </c>
      <c r="B61" s="19" t="s">
        <v>17</v>
      </c>
      <c r="C61" s="35">
        <v>0</v>
      </c>
      <c r="D61" s="40" t="s">
        <v>23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29">
        <f t="shared" si="0"/>
        <v>4.4081660908397297E-2</v>
      </c>
      <c r="K61" s="22" t="s">
        <v>10</v>
      </c>
      <c r="L61" s="20"/>
      <c r="M61" s="5"/>
      <c r="N61" s="6"/>
      <c r="O61" s="6"/>
      <c r="P61" s="6"/>
      <c r="Q61" s="6"/>
      <c r="R61" s="6"/>
      <c r="S61" s="29">
        <f t="shared" si="1"/>
        <v>4.4081660908397297E-2</v>
      </c>
      <c r="T61" s="23" t="s">
        <v>11</v>
      </c>
      <c r="U61" s="20"/>
      <c r="V61" s="5"/>
      <c r="W61" s="6"/>
      <c r="X61" s="6"/>
      <c r="Y61" s="6"/>
      <c r="Z61" s="6"/>
      <c r="AA61" s="6"/>
      <c r="AB61" s="29">
        <f t="shared" si="3"/>
        <v>4.4081660908397297E-2</v>
      </c>
      <c r="AC61" s="24" t="s">
        <v>12</v>
      </c>
      <c r="AD61" s="20"/>
      <c r="AE61" s="5"/>
      <c r="AF61" s="6"/>
      <c r="AG61" s="6"/>
      <c r="AH61" s="6"/>
      <c r="AI61" s="6"/>
      <c r="AJ61" s="6"/>
      <c r="AK61" s="29">
        <f t="shared" si="4"/>
        <v>4.4081660908397297E-2</v>
      </c>
      <c r="AL61" s="25" t="s">
        <v>13</v>
      </c>
      <c r="AM61" s="20"/>
      <c r="AN61" s="5"/>
      <c r="AO61" s="6"/>
      <c r="AP61" s="6"/>
      <c r="AQ61" s="6"/>
      <c r="AR61" s="6"/>
      <c r="AS61" s="6"/>
      <c r="AT61" s="29">
        <f t="shared" si="2"/>
        <v>4.4081660908397297E-2</v>
      </c>
      <c r="AU61" s="26" t="s">
        <v>14</v>
      </c>
      <c r="AV61" s="20"/>
      <c r="AW61" s="5"/>
      <c r="AX61" s="6"/>
      <c r="AY61" s="6"/>
      <c r="AZ61" s="6"/>
      <c r="BA61" s="6"/>
      <c r="BB61" s="6"/>
      <c r="BC61" s="29">
        <f t="shared" si="8"/>
        <v>4.4081660908397297E-2</v>
      </c>
      <c r="BD61" s="27" t="s">
        <v>15</v>
      </c>
      <c r="BE61" s="20"/>
      <c r="BF61" s="5"/>
      <c r="BG61" s="6"/>
      <c r="BH61" s="6"/>
      <c r="BI61" s="6"/>
      <c r="BJ61" s="6"/>
      <c r="BK61" s="6"/>
      <c r="BL61" s="29">
        <f t="shared" si="9"/>
        <v>4.4081660908397297E-2</v>
      </c>
      <c r="BM61" s="28" t="s">
        <v>16</v>
      </c>
      <c r="BN61" s="20"/>
      <c r="BO61" s="5"/>
      <c r="BP61" s="6"/>
      <c r="BQ61" s="6"/>
      <c r="BR61" s="6"/>
      <c r="BS61" s="6"/>
      <c r="BT61" s="6"/>
      <c r="BU61" s="29">
        <f t="shared" si="7"/>
        <v>4.4081660908397297E-2</v>
      </c>
    </row>
    <row r="62" spans="1:73">
      <c r="A62" s="4">
        <v>2008</v>
      </c>
      <c r="B62" s="19" t="s">
        <v>17</v>
      </c>
      <c r="C62" s="35">
        <v>0</v>
      </c>
      <c r="D62" s="40" t="s">
        <v>23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29">
        <f t="shared" si="0"/>
        <v>4.4081660908397297E-2</v>
      </c>
      <c r="K62" s="22" t="s">
        <v>10</v>
      </c>
      <c r="L62" s="20"/>
      <c r="M62" s="5"/>
      <c r="N62" s="6"/>
      <c r="O62" s="6"/>
      <c r="P62" s="6"/>
      <c r="Q62" s="6"/>
      <c r="R62" s="6"/>
      <c r="S62" s="29">
        <f t="shared" si="1"/>
        <v>4.4081660908397297E-2</v>
      </c>
      <c r="T62" s="23" t="s">
        <v>11</v>
      </c>
      <c r="U62" s="20"/>
      <c r="V62" s="5"/>
      <c r="W62" s="6"/>
      <c r="X62" s="6"/>
      <c r="Y62" s="6"/>
      <c r="Z62" s="6"/>
      <c r="AA62" s="6"/>
      <c r="AB62" s="29">
        <f t="shared" si="3"/>
        <v>4.4081660908397297E-2</v>
      </c>
      <c r="AC62" s="24" t="s">
        <v>12</v>
      </c>
      <c r="AD62" s="20"/>
      <c r="AE62" s="5"/>
      <c r="AF62" s="6"/>
      <c r="AG62" s="6"/>
      <c r="AH62" s="6"/>
      <c r="AI62" s="6"/>
      <c r="AJ62" s="6"/>
      <c r="AK62" s="29">
        <f t="shared" si="4"/>
        <v>4.4081660908397297E-2</v>
      </c>
      <c r="AL62" s="25" t="s">
        <v>13</v>
      </c>
      <c r="AM62" s="20"/>
      <c r="AN62" s="5"/>
      <c r="AO62" s="6"/>
      <c r="AP62" s="6"/>
      <c r="AQ62" s="6"/>
      <c r="AR62" s="6"/>
      <c r="AS62" s="6"/>
      <c r="AT62" s="29">
        <f t="shared" si="2"/>
        <v>4.4081660908397297E-2</v>
      </c>
      <c r="AU62" s="26" t="s">
        <v>14</v>
      </c>
      <c r="AV62" s="20"/>
      <c r="AW62" s="5"/>
      <c r="AX62" s="6"/>
      <c r="AY62" s="6"/>
      <c r="AZ62" s="6"/>
      <c r="BA62" s="6"/>
      <c r="BB62" s="6"/>
      <c r="BC62" s="29">
        <f t="shared" si="8"/>
        <v>4.4081660908397297E-2</v>
      </c>
      <c r="BD62" s="27" t="s">
        <v>15</v>
      </c>
      <c r="BE62" s="20"/>
      <c r="BF62" s="5"/>
      <c r="BG62" s="6"/>
      <c r="BH62" s="6"/>
      <c r="BI62" s="6"/>
      <c r="BJ62" s="6"/>
      <c r="BK62" s="6"/>
      <c r="BL62" s="29">
        <f t="shared" si="9"/>
        <v>4.4081660908397297E-2</v>
      </c>
      <c r="BM62" s="28" t="s">
        <v>16</v>
      </c>
      <c r="BN62" s="20"/>
      <c r="BO62" s="5"/>
      <c r="BP62" s="6"/>
      <c r="BQ62" s="6"/>
      <c r="BR62" s="6"/>
      <c r="BS62" s="6"/>
      <c r="BT62" s="6"/>
      <c r="BU62" s="29">
        <f t="shared" si="7"/>
        <v>4.4081660908397297E-2</v>
      </c>
    </row>
    <row r="63" spans="1:73">
      <c r="A63" s="4">
        <v>2009</v>
      </c>
      <c r="B63" s="19" t="s">
        <v>17</v>
      </c>
      <c r="C63" s="35">
        <v>0</v>
      </c>
      <c r="D63" s="40" t="s">
        <v>23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29">
        <f t="shared" si="0"/>
        <v>4.4081660908397297E-2</v>
      </c>
      <c r="K63" s="22" t="s">
        <v>10</v>
      </c>
      <c r="L63" s="20"/>
      <c r="M63" s="5"/>
      <c r="N63" s="6"/>
      <c r="O63" s="6"/>
      <c r="P63" s="6"/>
      <c r="Q63" s="6"/>
      <c r="R63" s="6"/>
      <c r="S63" s="29">
        <f t="shared" si="1"/>
        <v>4.4081660908397297E-2</v>
      </c>
      <c r="T63" s="23" t="s">
        <v>11</v>
      </c>
      <c r="U63" s="20"/>
      <c r="V63" s="5"/>
      <c r="W63" s="6"/>
      <c r="X63" s="6"/>
      <c r="Y63" s="6"/>
      <c r="Z63" s="6"/>
      <c r="AA63" s="6"/>
      <c r="AB63" s="29">
        <f t="shared" si="3"/>
        <v>4.4081660908397297E-2</v>
      </c>
      <c r="AC63" s="24" t="s">
        <v>12</v>
      </c>
      <c r="AD63" s="20"/>
      <c r="AE63" s="5"/>
      <c r="AF63" s="6"/>
      <c r="AG63" s="6"/>
      <c r="AH63" s="6"/>
      <c r="AI63" s="6"/>
      <c r="AJ63" s="6"/>
      <c r="AK63" s="29">
        <f t="shared" si="4"/>
        <v>4.4081660908397297E-2</v>
      </c>
      <c r="AL63" s="25" t="s">
        <v>13</v>
      </c>
      <c r="AM63" s="20"/>
      <c r="AN63" s="5"/>
      <c r="AO63" s="6"/>
      <c r="AP63" s="6"/>
      <c r="AQ63" s="6"/>
      <c r="AR63" s="6"/>
      <c r="AS63" s="6"/>
      <c r="AT63" s="29">
        <f t="shared" si="2"/>
        <v>4.4081660908397297E-2</v>
      </c>
      <c r="AU63" s="26" t="s">
        <v>14</v>
      </c>
      <c r="AV63" s="20"/>
      <c r="AW63" s="5"/>
      <c r="AX63" s="6"/>
      <c r="AY63" s="6"/>
      <c r="AZ63" s="6"/>
      <c r="BA63" s="6"/>
      <c r="BB63" s="6"/>
      <c r="BC63" s="29">
        <f t="shared" si="8"/>
        <v>4.4081660908397297E-2</v>
      </c>
      <c r="BD63" s="27" t="s">
        <v>15</v>
      </c>
      <c r="BE63" s="20"/>
      <c r="BF63" s="5"/>
      <c r="BG63" s="6"/>
      <c r="BH63" s="6"/>
      <c r="BI63" s="6"/>
      <c r="BJ63" s="6"/>
      <c r="BK63" s="6"/>
      <c r="BL63" s="29">
        <f t="shared" si="9"/>
        <v>4.4081660908397297E-2</v>
      </c>
      <c r="BM63" s="28" t="s">
        <v>16</v>
      </c>
      <c r="BN63" s="20"/>
      <c r="BO63" s="5"/>
      <c r="BP63" s="6"/>
      <c r="BQ63" s="6"/>
      <c r="BR63" s="6"/>
      <c r="BS63" s="6"/>
      <c r="BT63" s="6"/>
      <c r="BU63" s="29">
        <f t="shared" si="7"/>
        <v>4.4081660908397297E-2</v>
      </c>
    </row>
    <row r="64" spans="1:73">
      <c r="A64" s="4">
        <v>2010</v>
      </c>
      <c r="B64" s="19" t="s">
        <v>17</v>
      </c>
      <c r="C64" s="35">
        <v>0</v>
      </c>
      <c r="D64" s="40" t="s">
        <v>23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29">
        <f t="shared" si="0"/>
        <v>4.4081660908397297E-2</v>
      </c>
      <c r="K64" s="22" t="s">
        <v>10</v>
      </c>
      <c r="L64" s="20"/>
      <c r="M64" s="5"/>
      <c r="N64" s="6"/>
      <c r="O64" s="6"/>
      <c r="P64" s="6"/>
      <c r="Q64" s="6"/>
      <c r="R64" s="6"/>
      <c r="S64" s="29">
        <f t="shared" si="1"/>
        <v>4.4081660908397297E-2</v>
      </c>
      <c r="T64" s="23" t="s">
        <v>11</v>
      </c>
      <c r="U64" s="20"/>
      <c r="V64" s="5"/>
      <c r="W64" s="6"/>
      <c r="X64" s="6"/>
      <c r="Y64" s="6"/>
      <c r="Z64" s="6"/>
      <c r="AA64" s="6"/>
      <c r="AB64" s="29">
        <f t="shared" si="3"/>
        <v>4.4081660908397297E-2</v>
      </c>
      <c r="AC64" s="24" t="s">
        <v>12</v>
      </c>
      <c r="AD64" s="20"/>
      <c r="AE64" s="5"/>
      <c r="AF64" s="6"/>
      <c r="AG64" s="6"/>
      <c r="AH64" s="6"/>
      <c r="AI64" s="6"/>
      <c r="AJ64" s="6"/>
      <c r="AK64" s="29">
        <f t="shared" si="4"/>
        <v>4.4081660908397297E-2</v>
      </c>
      <c r="AL64" s="25" t="s">
        <v>13</v>
      </c>
      <c r="AM64" s="20"/>
      <c r="AN64" s="5"/>
      <c r="AO64" s="6"/>
      <c r="AP64" s="6"/>
      <c r="AQ64" s="6"/>
      <c r="AR64" s="6"/>
      <c r="AS64" s="6"/>
      <c r="AT64" s="29">
        <f t="shared" si="2"/>
        <v>4.4081660908397297E-2</v>
      </c>
      <c r="AU64" s="26" t="s">
        <v>14</v>
      </c>
      <c r="AV64" s="20"/>
      <c r="AW64" s="5"/>
      <c r="AX64" s="6"/>
      <c r="AY64" s="6"/>
      <c r="AZ64" s="6"/>
      <c r="BA64" s="6"/>
      <c r="BB64" s="6"/>
      <c r="BC64" s="29">
        <f t="shared" si="8"/>
        <v>4.4081660908397297E-2</v>
      </c>
      <c r="BD64" s="27" t="s">
        <v>15</v>
      </c>
      <c r="BE64" s="20"/>
      <c r="BF64" s="5"/>
      <c r="BG64" s="6"/>
      <c r="BH64" s="6"/>
      <c r="BI64" s="6"/>
      <c r="BJ64" s="6"/>
      <c r="BK64" s="6"/>
      <c r="BL64" s="29">
        <f t="shared" si="9"/>
        <v>4.4081660908397297E-2</v>
      </c>
      <c r="BM64" s="28" t="s">
        <v>16</v>
      </c>
      <c r="BN64" s="20"/>
      <c r="BO64" s="5"/>
      <c r="BP64" s="6"/>
      <c r="BQ64" s="6"/>
      <c r="BR64" s="6"/>
      <c r="BS64" s="6"/>
      <c r="BT64" s="6"/>
      <c r="BU64" s="29">
        <f t="shared" si="7"/>
        <v>4.4081660908397297E-2</v>
      </c>
    </row>
    <row r="65" spans="1:73">
      <c r="A65" s="4">
        <v>2011</v>
      </c>
      <c r="B65" s="19" t="s">
        <v>17</v>
      </c>
      <c r="C65" s="35">
        <v>0</v>
      </c>
      <c r="D65" s="40" t="s">
        <v>23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29">
        <f t="shared" si="0"/>
        <v>4.4081660908397297E-2</v>
      </c>
      <c r="K65" s="22" t="s">
        <v>10</v>
      </c>
      <c r="L65" s="20"/>
      <c r="M65" s="5"/>
      <c r="N65" s="6"/>
      <c r="O65" s="6"/>
      <c r="P65" s="6"/>
      <c r="Q65" s="6"/>
      <c r="R65" s="6"/>
      <c r="S65" s="29">
        <f t="shared" si="1"/>
        <v>4.4081660908397297E-2</v>
      </c>
      <c r="T65" s="23" t="s">
        <v>11</v>
      </c>
      <c r="U65" s="20"/>
      <c r="V65" s="5"/>
      <c r="W65" s="6"/>
      <c r="X65" s="6"/>
      <c r="Y65" s="6"/>
      <c r="Z65" s="6"/>
      <c r="AA65" s="6"/>
      <c r="AB65" s="29">
        <f t="shared" si="3"/>
        <v>4.4081660908397297E-2</v>
      </c>
      <c r="AC65" s="24" t="s">
        <v>12</v>
      </c>
      <c r="AD65" s="20"/>
      <c r="AE65" s="5"/>
      <c r="AF65" s="6"/>
      <c r="AG65" s="6"/>
      <c r="AH65" s="6"/>
      <c r="AI65" s="6"/>
      <c r="AJ65" s="6"/>
      <c r="AK65" s="29">
        <f t="shared" si="4"/>
        <v>4.4081660908397297E-2</v>
      </c>
      <c r="AL65" s="25" t="s">
        <v>13</v>
      </c>
      <c r="AM65" s="20"/>
      <c r="AN65" s="5"/>
      <c r="AO65" s="6"/>
      <c r="AP65" s="6"/>
      <c r="AQ65" s="6"/>
      <c r="AR65" s="6"/>
      <c r="AS65" s="6"/>
      <c r="AT65" s="29">
        <f t="shared" si="2"/>
        <v>4.4081660908397297E-2</v>
      </c>
      <c r="AU65" s="26" t="s">
        <v>14</v>
      </c>
      <c r="AV65" s="20"/>
      <c r="AW65" s="5"/>
      <c r="AX65" s="6"/>
      <c r="AY65" s="6"/>
      <c r="AZ65" s="6"/>
      <c r="BA65" s="6"/>
      <c r="BB65" s="6"/>
      <c r="BC65" s="29">
        <f t="shared" si="8"/>
        <v>4.4081660908397297E-2</v>
      </c>
      <c r="BD65" s="27" t="s">
        <v>15</v>
      </c>
      <c r="BE65" s="20"/>
      <c r="BF65" s="5"/>
      <c r="BG65" s="6"/>
      <c r="BH65" s="6"/>
      <c r="BI65" s="6"/>
      <c r="BJ65" s="6"/>
      <c r="BK65" s="6"/>
      <c r="BL65" s="29">
        <f t="shared" si="9"/>
        <v>4.4081660908397297E-2</v>
      </c>
      <c r="BM65" s="28" t="s">
        <v>16</v>
      </c>
      <c r="BN65" s="20"/>
      <c r="BO65" s="5"/>
      <c r="BP65" s="6"/>
      <c r="BQ65" s="6"/>
      <c r="BR65" s="6"/>
      <c r="BS65" s="6"/>
      <c r="BT65" s="6"/>
      <c r="BU65" s="29">
        <f t="shared" si="7"/>
        <v>4.4081660908397297E-2</v>
      </c>
    </row>
    <row r="66" spans="1:73">
      <c r="A66" s="4">
        <v>2012</v>
      </c>
      <c r="B66" s="19" t="s">
        <v>17</v>
      </c>
      <c r="C66" s="35">
        <v>0</v>
      </c>
      <c r="D66" s="40" t="s">
        <v>23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29">
        <f t="shared" si="0"/>
        <v>4.4081660908397297E-2</v>
      </c>
      <c r="K66" s="22" t="s">
        <v>10</v>
      </c>
      <c r="L66" s="20"/>
      <c r="M66" s="5"/>
      <c r="N66" s="6"/>
      <c r="O66" s="6"/>
      <c r="P66" s="6"/>
      <c r="Q66" s="6"/>
      <c r="R66" s="6"/>
      <c r="S66" s="29">
        <f t="shared" si="1"/>
        <v>4.4081660908397297E-2</v>
      </c>
      <c r="T66" s="23" t="s">
        <v>11</v>
      </c>
      <c r="U66" s="20"/>
      <c r="V66" s="5"/>
      <c r="W66" s="6"/>
      <c r="X66" s="6"/>
      <c r="Y66" s="6"/>
      <c r="Z66" s="6"/>
      <c r="AA66" s="6"/>
      <c r="AB66" s="29">
        <f t="shared" si="3"/>
        <v>4.4081660908397297E-2</v>
      </c>
      <c r="AC66" s="24" t="s">
        <v>12</v>
      </c>
      <c r="AD66" s="20"/>
      <c r="AE66" s="5"/>
      <c r="AF66" s="6"/>
      <c r="AG66" s="6"/>
      <c r="AH66" s="6"/>
      <c r="AI66" s="6"/>
      <c r="AJ66" s="6"/>
      <c r="AK66" s="29">
        <f t="shared" si="4"/>
        <v>4.4081660908397297E-2</v>
      </c>
      <c r="AL66" s="25" t="s">
        <v>13</v>
      </c>
      <c r="AM66" s="20"/>
      <c r="AN66" s="5"/>
      <c r="AO66" s="6"/>
      <c r="AP66" s="6"/>
      <c r="AQ66" s="6"/>
      <c r="AR66" s="6"/>
      <c r="AS66" s="6"/>
      <c r="AT66" s="29">
        <f t="shared" si="2"/>
        <v>4.4081660908397297E-2</v>
      </c>
      <c r="AU66" s="26" t="s">
        <v>14</v>
      </c>
      <c r="AV66" s="20"/>
      <c r="AW66" s="5"/>
      <c r="AX66" s="6"/>
      <c r="AY66" s="6"/>
      <c r="AZ66" s="6"/>
      <c r="BA66" s="6"/>
      <c r="BB66" s="6"/>
      <c r="BC66" s="29">
        <f t="shared" si="8"/>
        <v>4.4081660908397297E-2</v>
      </c>
      <c r="BD66" s="27" t="s">
        <v>15</v>
      </c>
      <c r="BE66" s="20"/>
      <c r="BF66" s="5"/>
      <c r="BG66" s="6"/>
      <c r="BH66" s="6"/>
      <c r="BI66" s="6"/>
      <c r="BJ66" s="6"/>
      <c r="BK66" s="6"/>
      <c r="BL66" s="29">
        <f t="shared" si="9"/>
        <v>4.4081660908397297E-2</v>
      </c>
      <c r="BM66" s="28" t="s">
        <v>16</v>
      </c>
      <c r="BN66" s="20"/>
      <c r="BO66" s="5"/>
      <c r="BP66" s="6"/>
      <c r="BQ66" s="6"/>
      <c r="BR66" s="6"/>
      <c r="BS66" s="6"/>
      <c r="BT66" s="6"/>
      <c r="BU66" s="29">
        <f t="shared" si="7"/>
        <v>4.4081660908397297E-2</v>
      </c>
    </row>
    <row r="67" spans="1:73">
      <c r="A67" s="4">
        <v>2013</v>
      </c>
      <c r="B67" s="19" t="s">
        <v>17</v>
      </c>
      <c r="C67" s="35">
        <v>0</v>
      </c>
      <c r="D67" s="40" t="s">
        <v>23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29">
        <f t="shared" si="0"/>
        <v>4.4081660908397297E-2</v>
      </c>
      <c r="K67" s="22" t="s">
        <v>10</v>
      </c>
      <c r="L67" s="20"/>
      <c r="M67" s="5"/>
      <c r="N67" s="6"/>
      <c r="O67" s="6"/>
      <c r="P67" s="6"/>
      <c r="Q67" s="6"/>
      <c r="R67" s="6"/>
      <c r="S67" s="29">
        <f t="shared" si="1"/>
        <v>4.4081660908397297E-2</v>
      </c>
      <c r="T67" s="23" t="s">
        <v>11</v>
      </c>
      <c r="U67" s="20"/>
      <c r="V67" s="5"/>
      <c r="W67" s="6"/>
      <c r="X67" s="6"/>
      <c r="Y67" s="6"/>
      <c r="Z67" s="6"/>
      <c r="AA67" s="6"/>
      <c r="AB67" s="29">
        <f t="shared" si="3"/>
        <v>4.4081660908397297E-2</v>
      </c>
      <c r="AC67" s="24" t="s">
        <v>12</v>
      </c>
      <c r="AD67" s="20"/>
      <c r="AE67" s="5"/>
      <c r="AF67" s="6"/>
      <c r="AG67" s="6"/>
      <c r="AH67" s="6"/>
      <c r="AI67" s="6"/>
      <c r="AJ67" s="6"/>
      <c r="AK67" s="29">
        <f t="shared" si="4"/>
        <v>4.4081660908397297E-2</v>
      </c>
      <c r="AL67" s="25" t="s">
        <v>13</v>
      </c>
      <c r="AM67" s="20"/>
      <c r="AN67" s="5"/>
      <c r="AO67" s="6"/>
      <c r="AP67" s="6"/>
      <c r="AQ67" s="6"/>
      <c r="AR67" s="6"/>
      <c r="AS67" s="6"/>
      <c r="AT67" s="29">
        <f t="shared" si="2"/>
        <v>4.4081660908397297E-2</v>
      </c>
      <c r="AU67" s="26" t="s">
        <v>14</v>
      </c>
      <c r="AV67" s="20"/>
      <c r="AW67" s="5"/>
      <c r="AX67" s="6"/>
      <c r="AY67" s="6"/>
      <c r="AZ67" s="6"/>
      <c r="BA67" s="6"/>
      <c r="BB67" s="6"/>
      <c r="BC67" s="29">
        <f t="shared" si="8"/>
        <v>4.4081660908397297E-2</v>
      </c>
      <c r="BD67" s="27" t="s">
        <v>15</v>
      </c>
      <c r="BE67" s="20"/>
      <c r="BF67" s="5"/>
      <c r="BG67" s="6"/>
      <c r="BH67" s="6"/>
      <c r="BI67" s="6"/>
      <c r="BJ67" s="6"/>
      <c r="BK67" s="6"/>
      <c r="BL67" s="29">
        <f t="shared" si="9"/>
        <v>4.4081660908397297E-2</v>
      </c>
      <c r="BM67" s="28" t="s">
        <v>16</v>
      </c>
      <c r="BN67" s="20"/>
      <c r="BO67" s="5"/>
      <c r="BP67" s="6"/>
      <c r="BQ67" s="6"/>
      <c r="BR67" s="6"/>
      <c r="BS67" s="6"/>
      <c r="BT67" s="6"/>
      <c r="BU67" s="29">
        <f t="shared" si="7"/>
        <v>4.4081660908397297E-2</v>
      </c>
    </row>
    <row r="68" spans="1:73">
      <c r="A68" s="4">
        <v>2014</v>
      </c>
      <c r="B68" s="19" t="s">
        <v>17</v>
      </c>
      <c r="C68" s="35">
        <v>0</v>
      </c>
      <c r="D68" s="40" t="s">
        <v>23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29">
        <f t="shared" ref="J68:J74" si="10">SQRT((1.5*EXP(1.105*I68))^2+(1.5*EXP(1.105*(E68-1)))^2+(1.5*EXP(1.105*(F68-1)))^2+(1.5*EXP(1.105*(G68-1)))^2+(1.5*EXP(1.105*(H68-1)))^2)/100*2.45</f>
        <v>4.4081660908397297E-2</v>
      </c>
      <c r="K68" s="22" t="s">
        <v>10</v>
      </c>
      <c r="L68" s="20"/>
      <c r="M68" s="5"/>
      <c r="N68" s="6"/>
      <c r="O68" s="6"/>
      <c r="P68" s="6"/>
      <c r="Q68" s="6"/>
      <c r="R68" s="6"/>
      <c r="S68" s="29">
        <f t="shared" ref="S68:S73" si="11">SQRT((1.5*EXP(1.105*R68))^2+(1.5*EXP(1.105*(N68-1)))^2+(1.5*EXP(1.105*(O68-1)))^2+(1.5*EXP(1.105*(P68-1)))^2+(1.5*EXP(1.105*(Q68-1)))^2)/100*2.45</f>
        <v>4.4081660908397297E-2</v>
      </c>
      <c r="T68" s="23" t="s">
        <v>11</v>
      </c>
      <c r="U68" s="20"/>
      <c r="V68" s="5"/>
      <c r="W68" s="6"/>
      <c r="X68" s="6"/>
      <c r="Y68" s="6"/>
      <c r="Z68" s="6"/>
      <c r="AA68" s="6"/>
      <c r="AB68" s="29">
        <f t="shared" si="3"/>
        <v>4.4081660908397297E-2</v>
      </c>
      <c r="AC68" s="24" t="s">
        <v>12</v>
      </c>
      <c r="AD68" s="20"/>
      <c r="AE68" s="5"/>
      <c r="AF68" s="6"/>
      <c r="AG68" s="6"/>
      <c r="AH68" s="6"/>
      <c r="AI68" s="6"/>
      <c r="AJ68" s="6"/>
      <c r="AK68" s="29">
        <f t="shared" si="4"/>
        <v>4.4081660908397297E-2</v>
      </c>
      <c r="AL68" s="25" t="s">
        <v>13</v>
      </c>
      <c r="AM68" s="20"/>
      <c r="AN68" s="5"/>
      <c r="AO68" s="6"/>
      <c r="AP68" s="6"/>
      <c r="AQ68" s="6"/>
      <c r="AR68" s="6"/>
      <c r="AS68" s="6"/>
      <c r="AT68" s="29">
        <f t="shared" ref="AT68:AT73" si="12">SQRT((1.5*EXP(1.105*AS68))^2+(1.5*EXP(1.105*(AO68-1)))^2+(1.5*EXP(1.105*(AP68-1)))^2+(1.5*EXP(1.105*(AQ68-1)))^2+(1.5*EXP(1.105*(AR68-1)))^2)/100*2.45</f>
        <v>4.4081660908397297E-2</v>
      </c>
      <c r="AU68" s="26" t="s">
        <v>14</v>
      </c>
      <c r="AV68" s="20"/>
      <c r="AW68" s="5"/>
      <c r="AX68" s="6"/>
      <c r="AY68" s="6"/>
      <c r="AZ68" s="6"/>
      <c r="BA68" s="6"/>
      <c r="BB68" s="6"/>
      <c r="BC68" s="29">
        <f t="shared" si="8"/>
        <v>4.4081660908397297E-2</v>
      </c>
      <c r="BD68" s="27" t="s">
        <v>15</v>
      </c>
      <c r="BE68" s="20"/>
      <c r="BF68" s="5"/>
      <c r="BG68" s="6"/>
      <c r="BH68" s="6"/>
      <c r="BI68" s="6"/>
      <c r="BJ68" s="6"/>
      <c r="BK68" s="6"/>
      <c r="BL68" s="29">
        <f t="shared" si="9"/>
        <v>4.4081660908397297E-2</v>
      </c>
      <c r="BM68" s="28" t="s">
        <v>16</v>
      </c>
      <c r="BN68" s="20"/>
      <c r="BO68" s="5"/>
      <c r="BP68" s="6"/>
      <c r="BQ68" s="6"/>
      <c r="BR68" s="6"/>
      <c r="BS68" s="6"/>
      <c r="BT68" s="6"/>
      <c r="BU68" s="29">
        <f t="shared" si="7"/>
        <v>4.4081660908397297E-2</v>
      </c>
    </row>
    <row r="69" spans="1:73">
      <c r="A69" s="4">
        <v>2015</v>
      </c>
      <c r="B69" s="19" t="s">
        <v>17</v>
      </c>
      <c r="C69" s="35">
        <v>0</v>
      </c>
      <c r="D69" s="40" t="s">
        <v>23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29">
        <f t="shared" si="10"/>
        <v>4.4081660908397297E-2</v>
      </c>
      <c r="K69" s="22" t="s">
        <v>10</v>
      </c>
      <c r="L69" s="20"/>
      <c r="M69" s="5"/>
      <c r="N69" s="6"/>
      <c r="O69" s="6"/>
      <c r="P69" s="6"/>
      <c r="Q69" s="6"/>
      <c r="R69" s="6"/>
      <c r="S69" s="29">
        <f t="shared" si="11"/>
        <v>4.4081660908397297E-2</v>
      </c>
      <c r="T69" s="23" t="s">
        <v>11</v>
      </c>
      <c r="U69" s="20"/>
      <c r="V69" s="5"/>
      <c r="W69" s="6"/>
      <c r="X69" s="6"/>
      <c r="Y69" s="6"/>
      <c r="Z69" s="6"/>
      <c r="AA69" s="6"/>
      <c r="AB69" s="29">
        <f t="shared" si="3"/>
        <v>4.4081660908397297E-2</v>
      </c>
      <c r="AC69" s="24" t="s">
        <v>12</v>
      </c>
      <c r="AD69" s="20"/>
      <c r="AE69" s="5"/>
      <c r="AF69" s="6"/>
      <c r="AG69" s="6"/>
      <c r="AH69" s="6"/>
      <c r="AI69" s="6"/>
      <c r="AJ69" s="6"/>
      <c r="AK69" s="29">
        <f t="shared" si="4"/>
        <v>4.4081660908397297E-2</v>
      </c>
      <c r="AL69" s="25" t="s">
        <v>13</v>
      </c>
      <c r="AM69" s="20"/>
      <c r="AN69" s="5"/>
      <c r="AO69" s="6"/>
      <c r="AP69" s="6"/>
      <c r="AQ69" s="6"/>
      <c r="AR69" s="6"/>
      <c r="AS69" s="6"/>
      <c r="AT69" s="29">
        <f t="shared" si="12"/>
        <v>4.4081660908397297E-2</v>
      </c>
      <c r="AU69" s="26" t="s">
        <v>14</v>
      </c>
      <c r="AV69" s="20"/>
      <c r="AW69" s="5"/>
      <c r="AX69" s="6"/>
      <c r="AY69" s="6"/>
      <c r="AZ69" s="6"/>
      <c r="BA69" s="6"/>
      <c r="BB69" s="6"/>
      <c r="BC69" s="29">
        <f t="shared" si="8"/>
        <v>4.4081660908397297E-2</v>
      </c>
      <c r="BD69" s="27" t="s">
        <v>15</v>
      </c>
      <c r="BE69" s="20"/>
      <c r="BF69" s="5"/>
      <c r="BG69" s="6"/>
      <c r="BH69" s="6"/>
      <c r="BI69" s="6"/>
      <c r="BJ69" s="6"/>
      <c r="BK69" s="6"/>
      <c r="BL69" s="29">
        <f t="shared" si="9"/>
        <v>4.4081660908397297E-2</v>
      </c>
      <c r="BM69" s="28" t="s">
        <v>16</v>
      </c>
      <c r="BN69" s="20"/>
      <c r="BO69" s="5"/>
      <c r="BP69" s="6"/>
      <c r="BQ69" s="6"/>
      <c r="BR69" s="6"/>
      <c r="BS69" s="6"/>
      <c r="BT69" s="6"/>
      <c r="BU69" s="29">
        <f t="shared" si="7"/>
        <v>4.4081660908397297E-2</v>
      </c>
    </row>
    <row r="70" spans="1:73">
      <c r="A70" s="4">
        <v>2016</v>
      </c>
      <c r="B70" s="19" t="s">
        <v>17</v>
      </c>
      <c r="C70" s="35">
        <v>0</v>
      </c>
      <c r="D70" s="40" t="s">
        <v>23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29">
        <f t="shared" si="10"/>
        <v>4.4081660908397297E-2</v>
      </c>
      <c r="K70" s="22" t="s">
        <v>10</v>
      </c>
      <c r="L70" s="20"/>
      <c r="M70" s="5"/>
      <c r="N70" s="6"/>
      <c r="O70" s="6"/>
      <c r="P70" s="6"/>
      <c r="Q70" s="6"/>
      <c r="R70" s="6"/>
      <c r="S70" s="29">
        <f t="shared" si="11"/>
        <v>4.4081660908397297E-2</v>
      </c>
      <c r="T70" s="23" t="s">
        <v>11</v>
      </c>
      <c r="U70" s="20"/>
      <c r="V70" s="5"/>
      <c r="W70" s="6"/>
      <c r="X70" s="6"/>
      <c r="Y70" s="6"/>
      <c r="Z70" s="6"/>
      <c r="AA70" s="6"/>
      <c r="AB70" s="29">
        <f t="shared" ref="AB70:AB73" si="13">SQRT((1.5*EXP(1.105*AA70))^2+(1.5*EXP(1.105*(W70-1)))^2+(1.5*EXP(1.105*(X70-1)))^2+(1.5*EXP(1.105*(Y70-1)))^2+(1.5*EXP(1.105*(Z70-1)))^2)/100*2.45</f>
        <v>4.4081660908397297E-2</v>
      </c>
      <c r="AC70" s="24" t="s">
        <v>12</v>
      </c>
      <c r="AD70" s="20"/>
      <c r="AE70" s="5"/>
      <c r="AF70" s="6"/>
      <c r="AG70" s="6"/>
      <c r="AH70" s="6"/>
      <c r="AI70" s="6"/>
      <c r="AJ70" s="6"/>
      <c r="AK70" s="29">
        <f t="shared" ref="AK70:AK73" si="14">SQRT((1.5*EXP(1.105*AJ70))^2+(1.5*EXP(1.105*(AF70-1)))^2+(1.5*EXP(1.105*(AG70-1)))^2+(1.5*EXP(1.105*(AH70-1)))^2+(1.5*EXP(1.105*(AI70-1)))^2)/100*2.45</f>
        <v>4.4081660908397297E-2</v>
      </c>
      <c r="AL70" s="25" t="s">
        <v>13</v>
      </c>
      <c r="AM70" s="20"/>
      <c r="AN70" s="5"/>
      <c r="AO70" s="6"/>
      <c r="AP70" s="6"/>
      <c r="AQ70" s="6"/>
      <c r="AR70" s="6"/>
      <c r="AS70" s="6"/>
      <c r="AT70" s="29">
        <f t="shared" si="12"/>
        <v>4.4081660908397297E-2</v>
      </c>
      <c r="AU70" s="26" t="s">
        <v>14</v>
      </c>
      <c r="AV70" s="20"/>
      <c r="AW70" s="5"/>
      <c r="AX70" s="6"/>
      <c r="AY70" s="6"/>
      <c r="AZ70" s="6"/>
      <c r="BA70" s="6"/>
      <c r="BB70" s="6"/>
      <c r="BC70" s="29">
        <f t="shared" si="8"/>
        <v>4.4081660908397297E-2</v>
      </c>
      <c r="BD70" s="27" t="s">
        <v>15</v>
      </c>
      <c r="BE70" s="20"/>
      <c r="BF70" s="5"/>
      <c r="BG70" s="6"/>
      <c r="BH70" s="6"/>
      <c r="BI70" s="6"/>
      <c r="BJ70" s="6"/>
      <c r="BK70" s="6"/>
      <c r="BL70" s="29">
        <f t="shared" si="9"/>
        <v>4.4081660908397297E-2</v>
      </c>
      <c r="BM70" s="28" t="s">
        <v>16</v>
      </c>
      <c r="BN70" s="20"/>
      <c r="BO70" s="5"/>
      <c r="BP70" s="6"/>
      <c r="BQ70" s="6"/>
      <c r="BR70" s="6"/>
      <c r="BS70" s="6"/>
      <c r="BT70" s="6"/>
      <c r="BU70" s="29">
        <f t="shared" ref="BU70:BU73" si="15">SQRT((1.5*EXP(1.105*BT70))^2+(1.5*EXP(1.105*(BP70-1)))^2+(1.5*EXP(1.105*(BQ70-1)))^2+(1.5*EXP(1.105*(BR70-1)))^2+(1.5*EXP(1.105*(BS70-1)))^2)/100*2.45</f>
        <v>4.4081660908397297E-2</v>
      </c>
    </row>
    <row r="71" spans="1:73">
      <c r="A71" s="4">
        <v>2017</v>
      </c>
      <c r="B71" s="19" t="s">
        <v>17</v>
      </c>
      <c r="C71" s="35">
        <v>0</v>
      </c>
      <c r="D71" s="40" t="s">
        <v>23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29">
        <f t="shared" si="10"/>
        <v>4.4081660908397297E-2</v>
      </c>
      <c r="K71" s="22" t="s">
        <v>10</v>
      </c>
      <c r="L71" s="20"/>
      <c r="M71" s="5"/>
      <c r="N71" s="6"/>
      <c r="O71" s="6"/>
      <c r="P71" s="6"/>
      <c r="Q71" s="6"/>
      <c r="R71" s="6"/>
      <c r="S71" s="29">
        <f t="shared" ref="S71:S72" si="16">SQRT((1.5*EXP(1.105*R71))^2+(1.5*EXP(1.105*(N71-1)))^2+(1.5*EXP(1.105*(O71-1)))^2+(1.5*EXP(1.105*(P71-1)))^2+(1.5*EXP(1.105*(Q71-1)))^2)/100*2.45</f>
        <v>4.4081660908397297E-2</v>
      </c>
      <c r="T71" s="23" t="s">
        <v>11</v>
      </c>
      <c r="U71" s="20"/>
      <c r="V71" s="5"/>
      <c r="W71" s="6"/>
      <c r="X71" s="6"/>
      <c r="Y71" s="6"/>
      <c r="Z71" s="6"/>
      <c r="AA71" s="6"/>
      <c r="AB71" s="29">
        <f t="shared" ref="AB71:AB72" si="17">SQRT((1.5*EXP(1.105*AA71))^2+(1.5*EXP(1.105*(W71-1)))^2+(1.5*EXP(1.105*(X71-1)))^2+(1.5*EXP(1.105*(Y71-1)))^2+(1.5*EXP(1.105*(Z71-1)))^2)/100*2.45</f>
        <v>4.4081660908397297E-2</v>
      </c>
      <c r="AC71" s="24" t="s">
        <v>12</v>
      </c>
      <c r="AD71" s="20"/>
      <c r="AE71" s="5"/>
      <c r="AF71" s="6"/>
      <c r="AG71" s="6"/>
      <c r="AH71" s="6"/>
      <c r="AI71" s="6"/>
      <c r="AJ71" s="6"/>
      <c r="AK71" s="29">
        <f t="shared" ref="AK71:AK72" si="18">SQRT((1.5*EXP(1.105*AJ71))^2+(1.5*EXP(1.105*(AF71-1)))^2+(1.5*EXP(1.105*(AG71-1)))^2+(1.5*EXP(1.105*(AH71-1)))^2+(1.5*EXP(1.105*(AI71-1)))^2)/100*2.45</f>
        <v>4.4081660908397297E-2</v>
      </c>
      <c r="AL71" s="25" t="s">
        <v>13</v>
      </c>
      <c r="AM71" s="20"/>
      <c r="AN71" s="5"/>
      <c r="AO71" s="6"/>
      <c r="AP71" s="6"/>
      <c r="AQ71" s="6"/>
      <c r="AR71" s="6"/>
      <c r="AS71" s="6"/>
      <c r="AT71" s="29">
        <f t="shared" ref="AT71:AT72" si="19">SQRT((1.5*EXP(1.105*AS71))^2+(1.5*EXP(1.105*(AO71-1)))^2+(1.5*EXP(1.105*(AP71-1)))^2+(1.5*EXP(1.105*(AQ71-1)))^2+(1.5*EXP(1.105*(AR71-1)))^2)/100*2.45</f>
        <v>4.4081660908397297E-2</v>
      </c>
      <c r="AU71" s="26" t="s">
        <v>14</v>
      </c>
      <c r="AV71" s="20"/>
      <c r="AW71" s="5"/>
      <c r="AX71" s="6"/>
      <c r="AY71" s="6"/>
      <c r="AZ71" s="6"/>
      <c r="BA71" s="6"/>
      <c r="BB71" s="6"/>
      <c r="BC71" s="29">
        <f t="shared" ref="BC71:BC72" si="20">SQRT((1.5*EXP(1.105*BB71))^2+(1.5*EXP(1.105*(AX71-1)))^2+(1.5*EXP(1.105*(AY71-1)))^2+(1.5*EXP(1.105*(AZ71-1)))^2+(1.5*EXP(1.105*(BA71-1)))^2)/100*2.45</f>
        <v>4.4081660908397297E-2</v>
      </c>
      <c r="BD71" s="27" t="s">
        <v>15</v>
      </c>
      <c r="BE71" s="20"/>
      <c r="BF71" s="5"/>
      <c r="BG71" s="6"/>
      <c r="BH71" s="6"/>
      <c r="BI71" s="6"/>
      <c r="BJ71" s="6"/>
      <c r="BK71" s="6"/>
      <c r="BL71" s="29">
        <f t="shared" ref="BL71:BL72" si="21">SQRT((1.5*EXP(1.105*BK71))^2+(1.5*EXP(1.105*(BG71-1)))^2+(1.5*EXP(1.105*(BH71-1)))^2+(1.5*EXP(1.105*(BI71-1)))^2+(1.5*EXP(1.105*(BJ71-1)))^2)/100*2.45</f>
        <v>4.4081660908397297E-2</v>
      </c>
      <c r="BM71" s="28" t="s">
        <v>16</v>
      </c>
      <c r="BN71" s="20"/>
      <c r="BO71" s="5"/>
      <c r="BP71" s="6"/>
      <c r="BQ71" s="6"/>
      <c r="BR71" s="6"/>
      <c r="BS71" s="6"/>
      <c r="BT71" s="6"/>
      <c r="BU71" s="29">
        <f t="shared" ref="BU71:BU72" si="22">SQRT((1.5*EXP(1.105*BT71))^2+(1.5*EXP(1.105*(BP71-1)))^2+(1.5*EXP(1.105*(BQ71-1)))^2+(1.5*EXP(1.105*(BR71-1)))^2+(1.5*EXP(1.105*(BS71-1)))^2)/100*2.45</f>
        <v>4.4081660908397297E-2</v>
      </c>
    </row>
    <row r="72" spans="1:73">
      <c r="A72" s="4">
        <v>2018</v>
      </c>
      <c r="B72" s="19" t="s">
        <v>17</v>
      </c>
      <c r="C72" s="35">
        <v>0</v>
      </c>
      <c r="D72" s="40" t="s">
        <v>23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29">
        <f t="shared" si="10"/>
        <v>4.4081660908397297E-2</v>
      </c>
      <c r="K72" s="22" t="s">
        <v>10</v>
      </c>
      <c r="L72" s="20"/>
      <c r="M72" s="5"/>
      <c r="N72" s="6"/>
      <c r="O72" s="6"/>
      <c r="P72" s="6"/>
      <c r="Q72" s="6"/>
      <c r="R72" s="6"/>
      <c r="S72" s="29">
        <f t="shared" si="16"/>
        <v>4.4081660908397297E-2</v>
      </c>
      <c r="T72" s="23" t="s">
        <v>11</v>
      </c>
      <c r="U72" s="20"/>
      <c r="V72" s="5"/>
      <c r="W72" s="6"/>
      <c r="X72" s="6"/>
      <c r="Y72" s="6"/>
      <c r="Z72" s="6"/>
      <c r="AA72" s="6"/>
      <c r="AB72" s="29">
        <f t="shared" si="17"/>
        <v>4.4081660908397297E-2</v>
      </c>
      <c r="AC72" s="24" t="s">
        <v>12</v>
      </c>
      <c r="AD72" s="20"/>
      <c r="AE72" s="5"/>
      <c r="AF72" s="6"/>
      <c r="AG72" s="6"/>
      <c r="AH72" s="6"/>
      <c r="AI72" s="6"/>
      <c r="AJ72" s="6"/>
      <c r="AK72" s="29">
        <f t="shared" si="18"/>
        <v>4.4081660908397297E-2</v>
      </c>
      <c r="AL72" s="25" t="s">
        <v>13</v>
      </c>
      <c r="AM72" s="20"/>
      <c r="AN72" s="5"/>
      <c r="AO72" s="6"/>
      <c r="AP72" s="6"/>
      <c r="AQ72" s="6"/>
      <c r="AR72" s="6"/>
      <c r="AS72" s="6"/>
      <c r="AT72" s="29">
        <f t="shared" si="19"/>
        <v>4.4081660908397297E-2</v>
      </c>
      <c r="AU72" s="26" t="s">
        <v>14</v>
      </c>
      <c r="AV72" s="20"/>
      <c r="AW72" s="5"/>
      <c r="AX72" s="6"/>
      <c r="AY72" s="6"/>
      <c r="AZ72" s="6"/>
      <c r="BA72" s="6"/>
      <c r="BB72" s="6"/>
      <c r="BC72" s="29">
        <f t="shared" si="20"/>
        <v>4.4081660908397297E-2</v>
      </c>
      <c r="BD72" s="27" t="s">
        <v>15</v>
      </c>
      <c r="BE72" s="20"/>
      <c r="BF72" s="5"/>
      <c r="BG72" s="6"/>
      <c r="BH72" s="6"/>
      <c r="BI72" s="6"/>
      <c r="BJ72" s="6"/>
      <c r="BK72" s="6"/>
      <c r="BL72" s="29">
        <f t="shared" si="21"/>
        <v>4.4081660908397297E-2</v>
      </c>
      <c r="BM72" s="28" t="s">
        <v>16</v>
      </c>
      <c r="BN72" s="20"/>
      <c r="BO72" s="5"/>
      <c r="BP72" s="6"/>
      <c r="BQ72" s="6"/>
      <c r="BR72" s="6"/>
      <c r="BS72" s="6"/>
      <c r="BT72" s="6"/>
      <c r="BU72" s="29">
        <f t="shared" si="22"/>
        <v>4.4081660908397297E-2</v>
      </c>
    </row>
    <row r="73" spans="1:73">
      <c r="A73" s="4">
        <v>2019</v>
      </c>
      <c r="B73" s="19" t="s">
        <v>17</v>
      </c>
      <c r="C73" s="35">
        <v>0</v>
      </c>
      <c r="D73" s="40" t="s">
        <v>23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29">
        <f t="shared" si="10"/>
        <v>4.4081660908397297E-2</v>
      </c>
      <c r="K73" s="22" t="s">
        <v>10</v>
      </c>
      <c r="L73" s="20"/>
      <c r="M73" s="5"/>
      <c r="N73" s="6"/>
      <c r="O73" s="6"/>
      <c r="P73" s="6"/>
      <c r="Q73" s="6"/>
      <c r="R73" s="6"/>
      <c r="S73" s="29">
        <f t="shared" si="11"/>
        <v>4.4081660908397297E-2</v>
      </c>
      <c r="T73" s="23" t="s">
        <v>11</v>
      </c>
      <c r="U73" s="20"/>
      <c r="V73" s="5"/>
      <c r="W73" s="6"/>
      <c r="X73" s="6"/>
      <c r="Y73" s="6"/>
      <c r="Z73" s="6"/>
      <c r="AA73" s="6"/>
      <c r="AB73" s="29">
        <f t="shared" si="13"/>
        <v>4.4081660908397297E-2</v>
      </c>
      <c r="AC73" s="24" t="s">
        <v>12</v>
      </c>
      <c r="AD73" s="20"/>
      <c r="AE73" s="5"/>
      <c r="AF73" s="6"/>
      <c r="AG73" s="6"/>
      <c r="AH73" s="6"/>
      <c r="AI73" s="6"/>
      <c r="AJ73" s="6"/>
      <c r="AK73" s="29">
        <f t="shared" si="14"/>
        <v>4.4081660908397297E-2</v>
      </c>
      <c r="AL73" s="25" t="s">
        <v>13</v>
      </c>
      <c r="AM73" s="20"/>
      <c r="AN73" s="5"/>
      <c r="AO73" s="6"/>
      <c r="AP73" s="6"/>
      <c r="AQ73" s="6"/>
      <c r="AR73" s="6"/>
      <c r="AS73" s="6"/>
      <c r="AT73" s="29">
        <f t="shared" si="12"/>
        <v>4.4081660908397297E-2</v>
      </c>
      <c r="AU73" s="26" t="s">
        <v>14</v>
      </c>
      <c r="AV73" s="20"/>
      <c r="AW73" s="5"/>
      <c r="AX73" s="6"/>
      <c r="AY73" s="6"/>
      <c r="AZ73" s="6"/>
      <c r="BA73" s="6"/>
      <c r="BB73" s="6"/>
      <c r="BC73" s="29">
        <f t="shared" si="8"/>
        <v>4.4081660908397297E-2</v>
      </c>
      <c r="BD73" s="27" t="s">
        <v>15</v>
      </c>
      <c r="BE73" s="20"/>
      <c r="BF73" s="5"/>
      <c r="BG73" s="6"/>
      <c r="BH73" s="6"/>
      <c r="BI73" s="6"/>
      <c r="BJ73" s="6"/>
      <c r="BK73" s="6"/>
      <c r="BL73" s="29">
        <f t="shared" si="9"/>
        <v>4.4081660908397297E-2</v>
      </c>
      <c r="BM73" s="28" t="s">
        <v>16</v>
      </c>
      <c r="BN73" s="20"/>
      <c r="BO73" s="5"/>
      <c r="BP73" s="6"/>
      <c r="BQ73" s="6"/>
      <c r="BR73" s="6"/>
      <c r="BS73" s="6"/>
      <c r="BT73" s="6"/>
      <c r="BU73" s="29">
        <f t="shared" si="15"/>
        <v>4.4081660908397297E-2</v>
      </c>
    </row>
    <row r="74" spans="1:73" s="18" customFormat="1">
      <c r="A74" s="4">
        <v>2020</v>
      </c>
      <c r="B74" s="19" t="s">
        <v>17</v>
      </c>
      <c r="C74" s="35">
        <v>0</v>
      </c>
      <c r="D74" s="40" t="s">
        <v>23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29">
        <f t="shared" si="10"/>
        <v>4.4081660908397297E-2</v>
      </c>
      <c r="K74" s="22" t="s">
        <v>10</v>
      </c>
      <c r="L74" s="20"/>
      <c r="M74" s="5"/>
      <c r="N74" s="6"/>
      <c r="O74" s="6"/>
      <c r="P74" s="6"/>
      <c r="Q74" s="6"/>
      <c r="R74" s="6"/>
      <c r="S74" s="29">
        <f t="shared" ref="S74" si="23">SQRT((1.5*EXP(1.105*R74))^2+(1.5*EXP(1.105*(N74-1)))^2+(1.5*EXP(1.105*(O74-1)))^2+(1.5*EXP(1.105*(P74-1)))^2+(1.5*EXP(1.105*(Q74-1)))^2)/100*2.45</f>
        <v>4.4081660908397297E-2</v>
      </c>
      <c r="T74" s="23" t="s">
        <v>11</v>
      </c>
      <c r="U74" s="20"/>
      <c r="V74" s="5"/>
      <c r="W74" s="6"/>
      <c r="X74" s="6"/>
      <c r="Y74" s="6"/>
      <c r="Z74" s="6"/>
      <c r="AA74" s="6"/>
      <c r="AB74" s="29">
        <f t="shared" ref="AB74" si="24">SQRT((1.5*EXP(1.105*AA74))^2+(1.5*EXP(1.105*(W74-1)))^2+(1.5*EXP(1.105*(X74-1)))^2+(1.5*EXP(1.105*(Y74-1)))^2+(1.5*EXP(1.105*(Z74-1)))^2)/100*2.45</f>
        <v>4.4081660908397297E-2</v>
      </c>
      <c r="AC74" s="24" t="s">
        <v>12</v>
      </c>
      <c r="AD74" s="20"/>
      <c r="AE74" s="5"/>
      <c r="AF74" s="6"/>
      <c r="AG74" s="6"/>
      <c r="AH74" s="6"/>
      <c r="AI74" s="6"/>
      <c r="AJ74" s="6"/>
      <c r="AK74" s="29">
        <f t="shared" ref="AK74" si="25">SQRT((1.5*EXP(1.105*AJ74))^2+(1.5*EXP(1.105*(AF74-1)))^2+(1.5*EXP(1.105*(AG74-1)))^2+(1.5*EXP(1.105*(AH74-1)))^2+(1.5*EXP(1.105*(AI74-1)))^2)/100*2.45</f>
        <v>4.4081660908397297E-2</v>
      </c>
      <c r="AL74" s="25" t="s">
        <v>13</v>
      </c>
      <c r="AM74" s="20"/>
      <c r="AN74" s="5"/>
      <c r="AO74" s="6"/>
      <c r="AP74" s="6"/>
      <c r="AQ74" s="6"/>
      <c r="AR74" s="6"/>
      <c r="AS74" s="6"/>
      <c r="AT74" s="29">
        <f t="shared" ref="AT74" si="26">SQRT((1.5*EXP(1.105*AS74))^2+(1.5*EXP(1.105*(AO74-1)))^2+(1.5*EXP(1.105*(AP74-1)))^2+(1.5*EXP(1.105*(AQ74-1)))^2+(1.5*EXP(1.105*(AR74-1)))^2)/100*2.45</f>
        <v>4.4081660908397297E-2</v>
      </c>
      <c r="AU74" s="26" t="s">
        <v>14</v>
      </c>
      <c r="AV74" s="20"/>
      <c r="AW74" s="5"/>
      <c r="AX74" s="6"/>
      <c r="AY74" s="6"/>
      <c r="AZ74" s="6"/>
      <c r="BA74" s="6"/>
      <c r="BB74" s="6"/>
      <c r="BC74" s="29">
        <f t="shared" ref="BC74" si="27">SQRT((1.5*EXP(1.105*BB74))^2+(1.5*EXP(1.105*(AX74-1)))^2+(1.5*EXP(1.105*(AY74-1)))^2+(1.5*EXP(1.105*(AZ74-1)))^2+(1.5*EXP(1.105*(BA74-1)))^2)/100*2.45</f>
        <v>4.4081660908397297E-2</v>
      </c>
      <c r="BD74" s="27" t="s">
        <v>15</v>
      </c>
      <c r="BE74" s="20"/>
      <c r="BF74" s="5"/>
      <c r="BG74" s="6"/>
      <c r="BH74" s="6"/>
      <c r="BI74" s="6"/>
      <c r="BJ74" s="6"/>
      <c r="BK74" s="6"/>
      <c r="BL74" s="29">
        <f t="shared" ref="BL74" si="28">SQRT((1.5*EXP(1.105*BK74))^2+(1.5*EXP(1.105*(BG74-1)))^2+(1.5*EXP(1.105*(BH74-1)))^2+(1.5*EXP(1.105*(BI74-1)))^2+(1.5*EXP(1.105*(BJ74-1)))^2)/100*2.45</f>
        <v>4.4081660908397297E-2</v>
      </c>
      <c r="BM74" s="28" t="s">
        <v>16</v>
      </c>
      <c r="BN74" s="20"/>
      <c r="BO74" s="5"/>
      <c r="BP74" s="6"/>
      <c r="BQ74" s="6"/>
      <c r="BR74" s="6"/>
      <c r="BS74" s="6"/>
      <c r="BT74" s="6"/>
      <c r="BU74" s="29">
        <f t="shared" ref="BU74" si="29">SQRT((1.5*EXP(1.105*BT74))^2+(1.5*EXP(1.105*(BP74-1)))^2+(1.5*EXP(1.105*(BQ74-1)))^2+(1.5*EXP(1.105*(BR74-1)))^2+(1.5*EXP(1.105*(BS74-1)))^2)/100*2.45</f>
        <v>4.4081660908397297E-2</v>
      </c>
    </row>
    <row r="75" spans="1:73" s="18" customFormat="1">
      <c r="A75" s="4">
        <v>2021</v>
      </c>
      <c r="B75" s="41" t="s">
        <v>17</v>
      </c>
      <c r="C75" s="35">
        <v>0</v>
      </c>
      <c r="D75" s="40" t="s">
        <v>23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29">
        <v>4.4081660908397297E-2</v>
      </c>
      <c r="K75" s="44" t="s">
        <v>10</v>
      </c>
      <c r="L75" s="20"/>
      <c r="M75" s="5"/>
      <c r="N75" s="6"/>
      <c r="O75" s="6"/>
      <c r="P75" s="6"/>
      <c r="Q75" s="6"/>
      <c r="R75" s="6"/>
      <c r="S75" s="29">
        <v>4.4081660908397297E-2</v>
      </c>
      <c r="T75" s="45" t="s">
        <v>11</v>
      </c>
      <c r="U75" s="20"/>
      <c r="V75" s="5"/>
      <c r="W75" s="6"/>
      <c r="X75" s="6"/>
      <c r="Y75" s="6"/>
      <c r="Z75" s="6"/>
      <c r="AA75" s="6"/>
      <c r="AB75" s="29">
        <v>4.4081660908397297E-2</v>
      </c>
      <c r="AC75" s="46" t="s">
        <v>12</v>
      </c>
      <c r="AD75" s="20"/>
      <c r="AE75" s="5"/>
      <c r="AF75" s="6"/>
      <c r="AG75" s="6"/>
      <c r="AH75" s="6"/>
      <c r="AI75" s="6"/>
      <c r="AJ75" s="6"/>
      <c r="AK75" s="29">
        <v>4.4081660908397297E-2</v>
      </c>
      <c r="AL75" s="47" t="s">
        <v>13</v>
      </c>
      <c r="AM75" s="20"/>
      <c r="AN75" s="5"/>
      <c r="AO75" s="6"/>
      <c r="AP75" s="6"/>
      <c r="AQ75" s="6"/>
      <c r="AR75" s="6"/>
      <c r="AS75" s="6"/>
      <c r="AT75" s="29">
        <v>4.4081660908397297E-2</v>
      </c>
      <c r="AU75" s="48" t="s">
        <v>14</v>
      </c>
      <c r="AV75" s="20"/>
      <c r="AW75" s="5"/>
      <c r="AX75" s="6"/>
      <c r="AY75" s="6"/>
      <c r="AZ75" s="6"/>
      <c r="BA75" s="6"/>
      <c r="BB75" s="6"/>
      <c r="BC75" s="29">
        <v>4.4081660908397297E-2</v>
      </c>
      <c r="BD75" s="49" t="s">
        <v>15</v>
      </c>
      <c r="BE75" s="20"/>
      <c r="BF75" s="5"/>
      <c r="BG75" s="6"/>
      <c r="BH75" s="6"/>
      <c r="BI75" s="6"/>
      <c r="BJ75" s="6"/>
      <c r="BK75" s="6"/>
      <c r="BL75" s="29">
        <v>4.4081660908397297E-2</v>
      </c>
      <c r="BM75" s="50" t="s">
        <v>16</v>
      </c>
      <c r="BN75" s="20"/>
      <c r="BO75" s="5"/>
      <c r="BP75" s="6"/>
      <c r="BQ75" s="6"/>
      <c r="BR75" s="6"/>
      <c r="BS75" s="6"/>
      <c r="BT75" s="6"/>
      <c r="BU75" s="29">
        <v>4.4081660908397297E-2</v>
      </c>
    </row>
    <row r="76" spans="1:73" s="18" customFormat="1">
      <c r="A76" s="4">
        <v>2022</v>
      </c>
      <c r="B76" s="41" t="s">
        <v>17</v>
      </c>
      <c r="C76" s="35">
        <v>0</v>
      </c>
      <c r="D76" s="40" t="s">
        <v>23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29">
        <v>4.4081660908397297E-2</v>
      </c>
      <c r="K76" s="44" t="s">
        <v>10</v>
      </c>
      <c r="L76" s="20"/>
      <c r="M76" s="5"/>
      <c r="N76" s="6"/>
      <c r="O76" s="6"/>
      <c r="P76" s="6"/>
      <c r="Q76" s="6"/>
      <c r="R76" s="6"/>
      <c r="S76" s="29">
        <v>4.4081660908397297E-2</v>
      </c>
      <c r="T76" s="45" t="s">
        <v>11</v>
      </c>
      <c r="U76" s="20"/>
      <c r="V76" s="5"/>
      <c r="W76" s="6"/>
      <c r="X76" s="6"/>
      <c r="Y76" s="6"/>
      <c r="Z76" s="6"/>
      <c r="AA76" s="6"/>
      <c r="AB76" s="29">
        <v>4.4081660908397297E-2</v>
      </c>
      <c r="AC76" s="46" t="s">
        <v>12</v>
      </c>
      <c r="AD76" s="20"/>
      <c r="AE76" s="5"/>
      <c r="AF76" s="6"/>
      <c r="AG76" s="6"/>
      <c r="AH76" s="6"/>
      <c r="AI76" s="6"/>
      <c r="AJ76" s="6"/>
      <c r="AK76" s="29">
        <v>4.4081660908397297E-2</v>
      </c>
      <c r="AL76" s="47" t="s">
        <v>13</v>
      </c>
      <c r="AM76" s="20"/>
      <c r="AN76" s="5"/>
      <c r="AO76" s="6"/>
      <c r="AP76" s="6"/>
      <c r="AQ76" s="6"/>
      <c r="AR76" s="6"/>
      <c r="AS76" s="6"/>
      <c r="AT76" s="29">
        <v>4.4081660908397297E-2</v>
      </c>
      <c r="AU76" s="48" t="s">
        <v>14</v>
      </c>
      <c r="AV76" s="20"/>
      <c r="AW76" s="5"/>
      <c r="AX76" s="6"/>
      <c r="AY76" s="6"/>
      <c r="AZ76" s="6"/>
      <c r="BA76" s="6"/>
      <c r="BB76" s="6"/>
      <c r="BC76" s="29">
        <v>4.4081660908397297E-2</v>
      </c>
      <c r="BD76" s="49" t="s">
        <v>15</v>
      </c>
      <c r="BE76" s="20"/>
      <c r="BF76" s="5"/>
      <c r="BG76" s="6"/>
      <c r="BH76" s="6"/>
      <c r="BI76" s="6"/>
      <c r="BJ76" s="6"/>
      <c r="BK76" s="6"/>
      <c r="BL76" s="29">
        <v>4.4081660908397297E-2</v>
      </c>
      <c r="BM76" s="50" t="s">
        <v>16</v>
      </c>
      <c r="BN76" s="20"/>
      <c r="BO76" s="5"/>
      <c r="BP76" s="6"/>
      <c r="BQ76" s="6"/>
      <c r="BR76" s="6"/>
      <c r="BS76" s="6"/>
      <c r="BT76" s="6"/>
      <c r="BU76" s="29">
        <v>4.4081660908397297E-2</v>
      </c>
    </row>
  </sheetData>
  <conditionalFormatting sqref="AB4:AB70 AB73">
    <cfRule type="dataBar" priority="1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{0D72AF3E-A1BB-4325-9132-AF50B4DBB366}</x14:id>
        </ext>
      </extLst>
    </cfRule>
  </conditionalFormatting>
  <conditionalFormatting sqref="AK4:AK70 AK73">
    <cfRule type="dataBar" priority="1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{06181242-490D-4F9C-A693-915B2B2BF3CF}</x14:id>
        </ext>
      </extLst>
    </cfRule>
  </conditionalFormatting>
  <conditionalFormatting sqref="BU4:BU70 BU73">
    <cfRule type="dataBar" priority="1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{9B7812A1-1204-4E3C-B110-C1E77803A7DD}</x14:id>
        </ext>
      </extLst>
    </cfRule>
  </conditionalFormatting>
  <conditionalFormatting sqref="W4:W70 W73">
    <cfRule type="dataBar" priority="14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{ADC65C7E-EFAD-43DD-94A3-44BAD236057E}</x14:id>
        </ext>
      </extLst>
    </cfRule>
  </conditionalFormatting>
  <conditionalFormatting sqref="W4:AA70 W73:AA73">
    <cfRule type="dataBar" priority="14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{440C257F-764F-4B82-92E9-7CA88A10C4B0}</x14:id>
        </ext>
      </extLst>
    </cfRule>
  </conditionalFormatting>
  <conditionalFormatting sqref="X4:AA70 X73:AA73"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{6A5B79C8-6B2C-4904-A660-977ADC116689}</x14:id>
        </ext>
      </extLst>
    </cfRule>
  </conditionalFormatting>
  <conditionalFormatting sqref="AF4:AF70 AF73">
    <cfRule type="dataBar" priority="14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{9BCFB828-2FCF-44CD-92E7-75B83A058C60}</x14:id>
        </ext>
      </extLst>
    </cfRule>
  </conditionalFormatting>
  <conditionalFormatting sqref="AF4:AJ70 AF73:AJ73">
    <cfRule type="dataBar" priority="14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{9AB6AF14-46B1-4FB0-929E-8C7DE99FC2F1}</x14:id>
        </ext>
      </extLst>
    </cfRule>
  </conditionalFormatting>
  <conditionalFormatting sqref="AG4:AJ70 AG73:AJ73">
    <cfRule type="dataBar" priority="1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{BA582AA5-A8C6-4AFB-B198-9C945B92A4FC}</x14:id>
        </ext>
      </extLst>
    </cfRule>
  </conditionalFormatting>
  <conditionalFormatting sqref="AO4:AO70 AO73">
    <cfRule type="dataBar" priority="13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{62F068F5-A40B-4B2E-BE02-4579E25A9BB3}</x14:id>
        </ext>
      </extLst>
    </cfRule>
  </conditionalFormatting>
  <conditionalFormatting sqref="AO4:AS70 AO73:AS73">
    <cfRule type="dataBar" priority="13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{40104B38-0461-467F-BCD4-3E05712206F4}</x14:id>
        </ext>
      </extLst>
    </cfRule>
  </conditionalFormatting>
  <conditionalFormatting sqref="AP4:AS70 AP73:AS73">
    <cfRule type="dataBar" priority="1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{F138CAC5-756F-448A-8A97-7DF94C45EECA}</x14:id>
        </ext>
      </extLst>
    </cfRule>
  </conditionalFormatting>
  <conditionalFormatting sqref="BP4:BP70 BP73">
    <cfRule type="dataBar" priority="13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{B487DF06-AEF2-4701-A192-8EC5C61D127E}</x14:id>
        </ext>
      </extLst>
    </cfRule>
  </conditionalFormatting>
  <conditionalFormatting sqref="BP4:BT70 BP73:BT73">
    <cfRule type="dataBar" priority="13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{358230F3-6137-44CD-A2BD-02815E998919}</x14:id>
        </ext>
      </extLst>
    </cfRule>
  </conditionalFormatting>
  <conditionalFormatting sqref="BQ4:BT70 BQ73:BT73">
    <cfRule type="dataBar" priority="1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{382C33F9-1AF4-45A9-84DC-5C2C34D6EA18}</x14:id>
        </ext>
      </extLst>
    </cfRule>
  </conditionalFormatting>
  <conditionalFormatting sqref="N4:N70 N73">
    <cfRule type="dataBar" priority="13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{97111FC4-A54D-400A-997C-B04F49376FD8}</x14:id>
        </ext>
      </extLst>
    </cfRule>
  </conditionalFormatting>
  <conditionalFormatting sqref="N4:R70 N73:R73">
    <cfRule type="dataBar" priority="13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{DBCA144A-F398-4FB4-9856-658E326A8332}</x14:id>
        </ext>
      </extLst>
    </cfRule>
  </conditionalFormatting>
  <conditionalFormatting sqref="O4:R70 O73:R73"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{9E70CB2B-7379-4DEF-A0C7-DB8AFFA10FB6}</x14:id>
        </ext>
      </extLst>
    </cfRule>
  </conditionalFormatting>
  <conditionalFormatting sqref="S4:S70 S73">
    <cfRule type="dataBar" priority="1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{6584CAF5-6FA8-42A3-AC98-83C73296E92B}</x14:id>
        </ext>
      </extLst>
    </cfRule>
  </conditionalFormatting>
  <conditionalFormatting sqref="AT4:AT70 AT73">
    <cfRule type="dataBar" priority="1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{8ED8907C-AB6E-4C47-AEF4-F28E00A0A3B8}</x14:id>
        </ext>
      </extLst>
    </cfRule>
  </conditionalFormatting>
  <conditionalFormatting sqref="BL4:BL70 BL73">
    <cfRule type="dataBar" priority="1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{EBD0DFFD-41FE-4539-B348-FC8707BB10DD}</x14:id>
        </ext>
      </extLst>
    </cfRule>
  </conditionalFormatting>
  <conditionalFormatting sqref="BG4:BG70 BG73">
    <cfRule type="dataBar" priority="12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{958547E6-A8E0-4794-9FD9-A041C080C4CD}</x14:id>
        </ext>
      </extLst>
    </cfRule>
  </conditionalFormatting>
  <conditionalFormatting sqref="BG4:BK70 BG73:BK73">
    <cfRule type="dataBar" priority="12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{3FE14C63-B836-4CB6-8CE2-48CDD8EDD9A3}</x14:id>
        </ext>
      </extLst>
    </cfRule>
  </conditionalFormatting>
  <conditionalFormatting sqref="BH4:BK70 BH73:BK73"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{12398E1C-08C6-4B86-9D57-86F2C14ECE62}</x14:id>
        </ext>
      </extLst>
    </cfRule>
  </conditionalFormatting>
  <conditionalFormatting sqref="BC4:BC70 BC73">
    <cfRule type="dataBar" priority="1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{0142E9E8-0BF3-4670-B136-CC7920CE9316}</x14:id>
        </ext>
      </extLst>
    </cfRule>
  </conditionalFormatting>
  <conditionalFormatting sqref="AX4:AX70 AX73">
    <cfRule type="dataBar" priority="1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{05D72A33-683C-4F2E-AD04-98D280605607}</x14:id>
        </ext>
      </extLst>
    </cfRule>
  </conditionalFormatting>
  <conditionalFormatting sqref="AX4:BB70 AX73:BB73">
    <cfRule type="dataBar" priority="1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{665DD1BF-E400-4C88-B123-AC7EC8699793}</x14:id>
        </ext>
      </extLst>
    </cfRule>
  </conditionalFormatting>
  <conditionalFormatting sqref="AY4:BB70 AY73:BB73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{F0D94BDA-E3A6-4D4D-8772-964730D855B6}</x14:id>
        </ext>
      </extLst>
    </cfRule>
  </conditionalFormatting>
  <conditionalFormatting sqref="AB74:AB76">
    <cfRule type="dataBar" priority="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{50EEA14A-ECB5-4B7D-9623-A036F4E03F55}</x14:id>
        </ext>
      </extLst>
    </cfRule>
  </conditionalFormatting>
  <conditionalFormatting sqref="AK74:AK76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{E37AFE65-E642-42A7-9A47-078C14B729EE}</x14:id>
        </ext>
      </extLst>
    </cfRule>
  </conditionalFormatting>
  <conditionalFormatting sqref="BU74:BU76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{766234F3-9856-4AEC-AA84-A7C29AFF2FBD}</x14:id>
        </ext>
      </extLst>
    </cfRule>
  </conditionalFormatting>
  <conditionalFormatting sqref="W74:W76">
    <cfRule type="dataBar" priority="10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{8FD98AF7-F0A4-4BC7-8D35-2DE581E7A32D}</x14:id>
        </ext>
      </extLst>
    </cfRule>
  </conditionalFormatting>
  <conditionalFormatting sqref="W74:AA76">
    <cfRule type="dataBar" priority="10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{9DE454DE-B911-4568-9927-5AC152FB6388}</x14:id>
        </ext>
      </extLst>
    </cfRule>
  </conditionalFormatting>
  <conditionalFormatting sqref="X74:AA76">
    <cfRule type="dataBar" priority="1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{060AED2D-12C7-46EC-B3AC-89FFFE24F50C}</x14:id>
        </ext>
      </extLst>
    </cfRule>
  </conditionalFormatting>
  <conditionalFormatting sqref="AF74:AF76">
    <cfRule type="dataBar" priority="9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{2D9E9DC4-940C-4F0A-85CD-0E2B2C4C6063}</x14:id>
        </ext>
      </extLst>
    </cfRule>
  </conditionalFormatting>
  <conditionalFormatting sqref="AF74:AJ76">
    <cfRule type="dataBar" priority="9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{EE130369-428A-490A-B619-6F85F03888BC}</x14:id>
        </ext>
      </extLst>
    </cfRule>
  </conditionalFormatting>
  <conditionalFormatting sqref="AG74:AJ76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{E4297515-E19B-42A6-82BF-B024F89C9079}</x14:id>
        </ext>
      </extLst>
    </cfRule>
  </conditionalFormatting>
  <conditionalFormatting sqref="AO74:AO76">
    <cfRule type="dataBar" priority="9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{38DC7002-EDF7-4676-BF93-CB2A7E643BAE}</x14:id>
        </ext>
      </extLst>
    </cfRule>
  </conditionalFormatting>
  <conditionalFormatting sqref="AO74:AS76">
    <cfRule type="dataBar" priority="9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{EF3B9338-3CA0-424E-AC08-F2C419DAFC02}</x14:id>
        </ext>
      </extLst>
    </cfRule>
  </conditionalFormatting>
  <conditionalFormatting sqref="AP74:AS76">
    <cfRule type="dataBar" priority="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{471AA935-CC31-4FD9-AFB6-DAB8D2DF4D19}</x14:id>
        </ext>
      </extLst>
    </cfRule>
  </conditionalFormatting>
  <conditionalFormatting sqref="BP74:BP76">
    <cfRule type="dataBar" priority="9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{7CFB1B22-10E4-4C32-A4A5-ACA182B944B1}</x14:id>
        </ext>
      </extLst>
    </cfRule>
  </conditionalFormatting>
  <conditionalFormatting sqref="BP74:BT76">
    <cfRule type="dataBar" priority="9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{48E0DAB6-45CE-4505-9C65-63E62B0E89B4}</x14:id>
        </ext>
      </extLst>
    </cfRule>
  </conditionalFormatting>
  <conditionalFormatting sqref="BQ74:BT76">
    <cfRule type="dataBar" priority="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{5F5A19F3-E010-43A2-94DD-BB7A030321FC}</x14:id>
        </ext>
      </extLst>
    </cfRule>
  </conditionalFormatting>
  <conditionalFormatting sqref="N74:N76">
    <cfRule type="dataBar" priority="9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{C76E0795-4B48-4D92-B6B7-D6425F890310}</x14:id>
        </ext>
      </extLst>
    </cfRule>
  </conditionalFormatting>
  <conditionalFormatting sqref="N74:R76">
    <cfRule type="dataBar" priority="8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{04E965D7-57EB-4C6C-9845-720F15F12CD1}</x14:id>
        </ext>
      </extLst>
    </cfRule>
  </conditionalFormatting>
  <conditionalFormatting sqref="O74:R76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{BCF45932-629D-4881-BEA7-3F4CF8BE66DE}</x14:id>
        </ext>
      </extLst>
    </cfRule>
  </conditionalFormatting>
  <conditionalFormatting sqref="S74:S76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{6B3047E0-A828-42C3-B949-2305C378E1D8}</x14:id>
        </ext>
      </extLst>
    </cfRule>
  </conditionalFormatting>
  <conditionalFormatting sqref="AT74:AT76">
    <cfRule type="dataBar" priority="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{916D3B5D-FBEE-447E-82F3-BF7AE47CC192}</x14:id>
        </ext>
      </extLst>
    </cfRule>
  </conditionalFormatting>
  <conditionalFormatting sqref="BL74:BL76">
    <cfRule type="dataBar" priority="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{A8700087-6E50-471F-90D1-39EB3641D0DA}</x14:id>
        </ext>
      </extLst>
    </cfRule>
  </conditionalFormatting>
  <conditionalFormatting sqref="BG74:BG76">
    <cfRule type="dataBar" priority="8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{5640AA3E-BB3E-4E9B-AA20-B0CE7A819992}</x14:id>
        </ext>
      </extLst>
    </cfRule>
  </conditionalFormatting>
  <conditionalFormatting sqref="BG74:BK76">
    <cfRule type="dataBar" priority="8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{B4D72FBF-CC9B-4E00-BDC2-BB7C58DF39F3}</x14:id>
        </ext>
      </extLst>
    </cfRule>
  </conditionalFormatting>
  <conditionalFormatting sqref="BH74:BK76">
    <cfRule type="dataBar" priority="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{277CFA04-FA4A-4778-B451-883020A5784B}</x14:id>
        </ext>
      </extLst>
    </cfRule>
  </conditionalFormatting>
  <conditionalFormatting sqref="BC74:BC76">
    <cfRule type="dataBar" priority="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{44D6685A-FA28-47AB-99DA-C078D489F6FB}</x14:id>
        </ext>
      </extLst>
    </cfRule>
  </conditionalFormatting>
  <conditionalFormatting sqref="AX74:AX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{27B13A82-B833-49BB-A97F-176A6D28B602}</x14:id>
        </ext>
      </extLst>
    </cfRule>
  </conditionalFormatting>
  <conditionalFormatting sqref="AX74:BB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{6B954B06-0E76-4572-AD51-66F8F501EC1A}</x14:id>
        </ext>
      </extLst>
    </cfRule>
  </conditionalFormatting>
  <conditionalFormatting sqref="AY74:BB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{1B6C0CEC-9641-4B4A-B81E-D8A3E1A7FC7D}</x14:id>
        </ext>
      </extLst>
    </cfRule>
  </conditionalFormatting>
  <conditionalFormatting sqref="AB71"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{0A8C40F5-E454-4416-B4F3-BC39DA5C57D4}</x14:id>
        </ext>
      </extLst>
    </cfRule>
  </conditionalFormatting>
  <conditionalFormatting sqref="AK71">
    <cfRule type="dataBar" priority="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{46C6F765-CC0C-4B82-995D-EAA4B394053D}</x14:id>
        </ext>
      </extLst>
    </cfRule>
  </conditionalFormatting>
  <conditionalFormatting sqref="BU71">
    <cfRule type="dataBar" priority="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{AC3C311B-3AC9-4B4A-9879-F30A02AB63A2}</x14:id>
        </ext>
      </extLst>
    </cfRule>
  </conditionalFormatting>
  <conditionalFormatting sqref="W71">
    <cfRule type="dataBar" priority="7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{0865ADC0-318F-4A9D-A6A6-13CFE796177B}</x14:id>
        </ext>
      </extLst>
    </cfRule>
  </conditionalFormatting>
  <conditionalFormatting sqref="W71:AA71">
    <cfRule type="dataBar" priority="7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{E0FAD693-3F23-4128-8197-1607E153E956}</x14:id>
        </ext>
      </extLst>
    </cfRule>
  </conditionalFormatting>
  <conditionalFormatting sqref="X71:AA71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{296B93E3-079A-4221-80F3-F2ECE188E242}</x14:id>
        </ext>
      </extLst>
    </cfRule>
  </conditionalFormatting>
  <conditionalFormatting sqref="AF71">
    <cfRule type="dataBar" priority="6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{F98D2A6D-4D27-4EEA-8DB5-B62977C646E9}</x14:id>
        </ext>
      </extLst>
    </cfRule>
  </conditionalFormatting>
  <conditionalFormatting sqref="AF71:AJ71">
    <cfRule type="dataBar" priority="6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{6533BD2A-E68E-4F12-A319-9665388CB1AC}</x14:id>
        </ext>
      </extLst>
    </cfRule>
  </conditionalFormatting>
  <conditionalFormatting sqref="AG71:AJ71">
    <cfRule type="dataBar" priority="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{B05905B6-52FC-4D36-96F0-73075A22B9AC}</x14:id>
        </ext>
      </extLst>
    </cfRule>
  </conditionalFormatting>
  <conditionalFormatting sqref="AO71">
    <cfRule type="dataBar" priority="6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{42D80AB0-9FCF-4F2B-8FCC-2D6920FEB86C}</x14:id>
        </ext>
      </extLst>
    </cfRule>
  </conditionalFormatting>
  <conditionalFormatting sqref="AO71:AS71">
    <cfRule type="dataBar" priority="6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{D1D96CCF-5ADB-490F-97C3-30B050CB3534}</x14:id>
        </ext>
      </extLst>
    </cfRule>
  </conditionalFormatting>
  <conditionalFormatting sqref="AP71:AS71">
    <cfRule type="dataBar" priority="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{CA0DD937-5BAD-4750-906A-7685AF0F29FD}</x14:id>
        </ext>
      </extLst>
    </cfRule>
  </conditionalFormatting>
  <conditionalFormatting sqref="BP71">
    <cfRule type="dataBar" priority="6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{A3618E2A-9E67-4729-AF30-CC7950EEBEF0}</x14:id>
        </ext>
      </extLst>
    </cfRule>
  </conditionalFormatting>
  <conditionalFormatting sqref="BP71:BT71">
    <cfRule type="dataBar" priority="6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{5B8487C0-29E9-419B-98E9-14BD02BA2952}</x14:id>
        </ext>
      </extLst>
    </cfRule>
  </conditionalFormatting>
  <conditionalFormatting sqref="BQ71:BT71"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{B91B97AD-EEC6-4CEE-9ED5-2E0E6528CAB7}</x14:id>
        </ext>
      </extLst>
    </cfRule>
  </conditionalFormatting>
  <conditionalFormatting sqref="N71">
    <cfRule type="dataBar" priority="6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{8BCF5409-8FD8-4AD1-ACCD-2A76594EFC47}</x14:id>
        </ext>
      </extLst>
    </cfRule>
  </conditionalFormatting>
  <conditionalFormatting sqref="N71:R71">
    <cfRule type="dataBar" priority="5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{CA84A611-CC54-49E8-BA8A-D2405FC73B8F}</x14:id>
        </ext>
      </extLst>
    </cfRule>
  </conditionalFormatting>
  <conditionalFormatting sqref="O71:R71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{AA355DF1-7ADE-4E83-9471-6D5D96B939B8}</x14:id>
        </ext>
      </extLst>
    </cfRule>
  </conditionalFormatting>
  <conditionalFormatting sqref="S71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{D2A61F33-7067-419C-BDB0-BB41B3005AA7}</x14:id>
        </ext>
      </extLst>
    </cfRule>
  </conditionalFormatting>
  <conditionalFormatting sqref="AT71">
    <cfRule type="dataBar" priority="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{57E0FF50-D1F6-44DB-ABD0-36AC139B1731}</x14:id>
        </ext>
      </extLst>
    </cfRule>
  </conditionalFormatting>
  <conditionalFormatting sqref="BL71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{8A184C04-5951-421C-A799-229FE45357CD}</x14:id>
        </ext>
      </extLst>
    </cfRule>
  </conditionalFormatting>
  <conditionalFormatting sqref="BG71">
    <cfRule type="dataBar" priority="5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{5D5BD6FF-CB54-477A-9130-01D6FC8413B5}</x14:id>
        </ext>
      </extLst>
    </cfRule>
  </conditionalFormatting>
  <conditionalFormatting sqref="BG71:BK71">
    <cfRule type="dataBar" priority="5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{9FD2D451-618A-416C-9E87-08DAE0F9CD21}</x14:id>
        </ext>
      </extLst>
    </cfRule>
  </conditionalFormatting>
  <conditionalFormatting sqref="BH71:BK71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{17D01EDE-8436-4155-B8F2-2EBFCC3DBC86}</x14:id>
        </ext>
      </extLst>
    </cfRule>
  </conditionalFormatting>
  <conditionalFormatting sqref="BC71"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{4D5CDBED-6B82-44CF-8C74-12B33B8D24A6}</x14:id>
        </ext>
      </extLst>
    </cfRule>
  </conditionalFormatting>
  <conditionalFormatting sqref="AX71">
    <cfRule type="dataBar" priority="5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{00C2D22C-9F44-4B74-B0B7-A2F9B0FEAA44}</x14:id>
        </ext>
      </extLst>
    </cfRule>
  </conditionalFormatting>
  <conditionalFormatting sqref="AX71:BB71">
    <cfRule type="dataBar" priority="4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{F799D90A-89EA-4C77-ACAA-BCB9108790CF}</x14:id>
        </ext>
      </extLst>
    </cfRule>
  </conditionalFormatting>
  <conditionalFormatting sqref="AY71:BB71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{E8B8361F-6B3D-4BB1-8640-86D7D260D53F}</x14:id>
        </ext>
      </extLst>
    </cfRule>
  </conditionalFormatting>
  <conditionalFormatting sqref="AB72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{DA038A46-02E1-4228-9D39-80FCDD9FFAC6}</x14:id>
        </ext>
      </extLst>
    </cfRule>
  </conditionalFormatting>
  <conditionalFormatting sqref="AK72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{89952510-D8E2-4255-818A-6E010E2D0149}</x14:id>
        </ext>
      </extLst>
    </cfRule>
  </conditionalFormatting>
  <conditionalFormatting sqref="BU72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{9A41F6DB-DD78-4A54-B98A-00B92A3C9A88}</x14:id>
        </ext>
      </extLst>
    </cfRule>
  </conditionalFormatting>
  <conditionalFormatting sqref="W72">
    <cfRule type="dataBar" priority="4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{0C9C3F90-6ECC-481F-90CB-6EB89302F449}</x14:id>
        </ext>
      </extLst>
    </cfRule>
  </conditionalFormatting>
  <conditionalFormatting sqref="W72:AA72">
    <cfRule type="dataBar" priority="4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{944E4C47-98F2-4064-9510-1F3299C5ACA7}</x14:id>
        </ext>
      </extLst>
    </cfRule>
  </conditionalFormatting>
  <conditionalFormatting sqref="X72:AA72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{EFAE8A7B-C1BB-43EC-A6C4-E53CB074120A}</x14:id>
        </ext>
      </extLst>
    </cfRule>
  </conditionalFormatting>
  <conditionalFormatting sqref="AF72">
    <cfRule type="dataBar" priority="3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{E4A0BC6E-0705-475D-B5D0-A5952AC4F9A6}</x14:id>
        </ext>
      </extLst>
    </cfRule>
  </conditionalFormatting>
  <conditionalFormatting sqref="AF72:AJ72">
    <cfRule type="dataBar" priority="3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{9DFE12FE-D439-4DB7-81F0-33399110F1A2}</x14:id>
        </ext>
      </extLst>
    </cfRule>
  </conditionalFormatting>
  <conditionalFormatting sqref="AG72:AJ72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{F29AC375-CFFA-4445-894F-BF07343FF065}</x14:id>
        </ext>
      </extLst>
    </cfRule>
  </conditionalFormatting>
  <conditionalFormatting sqref="AO72">
    <cfRule type="dataBar" priority="3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{081E1DA9-F023-41F5-B314-9ECA7E21D2B4}</x14:id>
        </ext>
      </extLst>
    </cfRule>
  </conditionalFormatting>
  <conditionalFormatting sqref="AO72:AS72">
    <cfRule type="dataBar" priority="3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{5F0EA0F5-B676-48C0-9099-0E1DD7EE6CEA}</x14:id>
        </ext>
      </extLst>
    </cfRule>
  </conditionalFormatting>
  <conditionalFormatting sqref="AP72:AS72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{F0F32FC9-1FD4-4D07-AEC6-18B08C8B9DAE}</x14:id>
        </ext>
      </extLst>
    </cfRule>
  </conditionalFormatting>
  <conditionalFormatting sqref="BP72">
    <cfRule type="dataBar" priority="3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{87A921FA-77B1-420B-ABD0-2D5B8EF3B57C}</x14:id>
        </ext>
      </extLst>
    </cfRule>
  </conditionalFormatting>
  <conditionalFormatting sqref="BP72:BT72">
    <cfRule type="dataBar" priority="3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{EB1D6C17-2340-4DBD-AFED-4B98C6A8CA24}</x14:id>
        </ext>
      </extLst>
    </cfRule>
  </conditionalFormatting>
  <conditionalFormatting sqref="BQ72:BT72">
    <cfRule type="dataBar" priority="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{CA1CB18E-45C8-4364-9DF0-920A1D29D0A7}</x14:id>
        </ext>
      </extLst>
    </cfRule>
  </conditionalFormatting>
  <conditionalFormatting sqref="N72">
    <cfRule type="dataBar" priority="3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{24B0E8EF-051B-4D45-B959-0B8DF9A92CBD}</x14:id>
        </ext>
      </extLst>
    </cfRule>
  </conditionalFormatting>
  <conditionalFormatting sqref="N72:R72">
    <cfRule type="dataBar" priority="2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{3BEEB635-A851-45E6-9AD1-ADAC25188649}</x14:id>
        </ext>
      </extLst>
    </cfRule>
  </conditionalFormatting>
  <conditionalFormatting sqref="O72:R72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{6520B9DE-DB6F-404C-96E0-B74601A3337F}</x14:id>
        </ext>
      </extLst>
    </cfRule>
  </conditionalFormatting>
  <conditionalFormatting sqref="S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{640301EB-28E8-4F06-B46B-53F04F68352D}</x14:id>
        </ext>
      </extLst>
    </cfRule>
  </conditionalFormatting>
  <conditionalFormatting sqref="AT72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{1CC6A1F9-22EA-45C7-A520-B92F1D0D1502}</x14:id>
        </ext>
      </extLst>
    </cfRule>
  </conditionalFormatting>
  <conditionalFormatting sqref="BL72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{826F399D-70DF-45B1-8CAA-9E8CC440553E}</x14:id>
        </ext>
      </extLst>
    </cfRule>
  </conditionalFormatting>
  <conditionalFormatting sqref="BG72">
    <cfRule type="dataBar" priority="2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{70564730-1CD0-4BDD-A744-04EBB04A95F2}</x14:id>
        </ext>
      </extLst>
    </cfRule>
  </conditionalFormatting>
  <conditionalFormatting sqref="BG72:BK72">
    <cfRule type="dataBar" priority="2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{2638DBA7-1EF8-4B81-9550-9394B5997A6A}</x14:id>
        </ext>
      </extLst>
    </cfRule>
  </conditionalFormatting>
  <conditionalFormatting sqref="BH72:BK72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{FFAB1774-35E2-4524-BC1D-3422B2367DCD}</x14:id>
        </ext>
      </extLst>
    </cfRule>
  </conditionalFormatting>
  <conditionalFormatting sqref="BC72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{BADC4DA4-4662-44E9-A737-4B90B50CF8D7}</x14:id>
        </ext>
      </extLst>
    </cfRule>
  </conditionalFormatting>
  <conditionalFormatting sqref="AX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{9B5CC890-A659-474A-B72B-C7581E1E3233}</x14:id>
        </ext>
      </extLst>
    </cfRule>
  </conditionalFormatting>
  <conditionalFormatting sqref="AX72:BB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{95D0E544-186A-4965-9509-DDC5672E0CC2}</x14:id>
        </ext>
      </extLst>
    </cfRule>
  </conditionalFormatting>
  <conditionalFormatting sqref="AY72:BB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{492BCD75-23EF-4AAC-B197-D68DF29F1D29}</x14:id>
        </ext>
      </extLst>
    </cfRule>
  </conditionalFormatting>
  <conditionalFormatting sqref="J4:J70 J73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{2F35ACC6-C2CC-468F-A1B4-4B334F9F87A0}</x14:id>
        </ext>
      </extLst>
    </cfRule>
  </conditionalFormatting>
  <conditionalFormatting sqref="E4:E70 E73">
    <cfRule type="dataBar" priority="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{1CDDD9DD-12C1-4DB9-9817-2C27797E3575}</x14:id>
        </ext>
      </extLst>
    </cfRule>
  </conditionalFormatting>
  <conditionalFormatting sqref="E4:I70 E73:I73">
    <cfRule type="dataBar" priority="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{2A3E71A5-F38A-4CEF-95D1-DF6263FA4956}</x14:id>
        </ext>
      </extLst>
    </cfRule>
  </conditionalFormatting>
  <conditionalFormatting sqref="F4:I70 F73:I7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{674E75B7-0393-49D1-A239-3CBE89AA8F11}</x14:id>
        </ext>
      </extLst>
    </cfRule>
  </conditionalFormatting>
  <conditionalFormatting sqref="J74:J76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{A1D8288B-3247-4333-9472-2F1B55E67C06}</x14:id>
        </ext>
      </extLst>
    </cfRule>
  </conditionalFormatting>
  <conditionalFormatting sqref="E74:E76">
    <cfRule type="dataBar" priority="1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{6E60ED3E-D363-42DD-8E08-76447D167637}</x14:id>
        </ext>
      </extLst>
    </cfRule>
  </conditionalFormatting>
  <conditionalFormatting sqref="E74:I76">
    <cfRule type="dataBar" priority="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{1C7A3139-A8E1-4402-8728-0E920DF659D0}</x14:id>
        </ext>
      </extLst>
    </cfRule>
  </conditionalFormatting>
  <conditionalFormatting sqref="F74:I76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{4CF33D59-F62D-4276-BA02-C5DE10880531}</x14:id>
        </ext>
      </extLst>
    </cfRule>
  </conditionalFormatting>
  <conditionalFormatting sqref="J7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{56552DA2-C693-450A-9396-642F120F7DF4}</x14:id>
        </ext>
      </extLst>
    </cfRule>
  </conditionalFormatting>
  <conditionalFormatting sqref="E71">
    <cfRule type="dataBar" priority="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{2177458C-4E6B-4AC9-B73D-C07574C8A470}</x14:id>
        </ext>
      </extLst>
    </cfRule>
  </conditionalFormatting>
  <conditionalFormatting sqref="E71:I71">
    <cfRule type="dataBar" priority="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{6AD6B15C-05DB-4AFE-9A6C-0760E0E4D11B}</x14:id>
        </ext>
      </extLst>
    </cfRule>
  </conditionalFormatting>
  <conditionalFormatting sqref="F71:I71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{C9FE487C-431D-421A-B2A7-5B0022D0DC88}</x14:id>
        </ext>
      </extLst>
    </cfRule>
  </conditionalFormatting>
  <conditionalFormatting sqref="J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{2E7EEB0E-E3AE-4868-AF85-94A59553ADA8}</x14:id>
        </ext>
      </extLst>
    </cfRule>
  </conditionalFormatting>
  <conditionalFormatting sqref="E72">
    <cfRule type="dataBar" priority="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{A838A71D-C342-4FE5-AF9B-7500A20A7AF6}</x14:id>
        </ext>
      </extLst>
    </cfRule>
  </conditionalFormatting>
  <conditionalFormatting sqref="E72:I72">
    <cfRule type="dataBar" priority="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{1E1F4A6F-1262-4F78-AA38-728EFECAE935}</x14:id>
        </ext>
      </extLst>
    </cfRule>
  </conditionalFormatting>
  <conditionalFormatting sqref="F72:I72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{252C614E-E32A-4764-B0EF-57E6487C7ED6}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72AF3E-A1BB-4325-9132-AF50B4DBB3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06181242-490D-4F9C-A693-915B2B2BF3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9B7812A1-1204-4E3C-B110-C1E77803A7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ADC65C7E-EFAD-43DD-94A3-44BAD236057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440C257F-764F-4B82-92E9-7CA88A10C4B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6A5B79C8-6B2C-4904-A660-977ADC1166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9BCFB828-2FCF-44CD-92E7-75B83A058C6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9AB6AF14-46B1-4FB0-929E-8C7DE99FC2F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BA582AA5-A8C6-4AFB-B198-9C945B92A4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62F068F5-A40B-4B2E-BE02-4579E25A9BB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40104B38-0461-467F-BCD4-3E05712206F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F138CAC5-756F-448A-8A97-7DF94C45EE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B487DF06-AEF2-4701-A192-8EC5C61D127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358230F3-6137-44CD-A2BD-02815E99891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382C33F9-1AF4-45A9-84DC-5C2C34D6EA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97111FC4-A54D-400A-997C-B04F49376FD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DBCA144A-F398-4FB4-9856-658E326A833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9E70CB2B-7379-4DEF-A0C7-DB8AFFA10F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6584CAF5-6FA8-42A3-AC98-83C73296E9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8ED8907C-AB6E-4C47-AEF4-F28E00A0A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EBD0DFFD-41FE-4539-B348-FC8707BB1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958547E6-A8E0-4794-9FD9-A041C080C4C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3FE14C63-B836-4CB6-8CE2-48CDD8EDD9A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12398E1C-08C6-4B86-9D57-86F2C14ECE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0142E9E8-0BF3-4670-B136-CC7920CE93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05D72A33-683C-4F2E-AD04-98D28060560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665DD1BF-E400-4C88-B123-AC7EC869979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F0D94BDA-E3A6-4D4D-8772-964730D85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50EEA14A-ECB5-4B7D-9623-A036F4E03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E37AFE65-E642-42A7-9A47-078C14B729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766234F3-9856-4AEC-AA84-A7C29AFF2F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8FD98AF7-F0A4-4BC7-8D35-2DE581E7A32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9DE454DE-B911-4568-9927-5AC152FB638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060AED2D-12C7-46EC-B3AC-89FFFE24F5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2D9E9DC4-940C-4F0A-85CD-0E2B2C4C606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EE130369-428A-490A-B619-6F85F03888B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E4297515-E19B-42A6-82BF-B024F89C90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38DC7002-EDF7-4676-BF93-CB2A7E643BA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EF3B9338-3CA0-424E-AC08-F2C419DAFC0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471AA935-CC31-4FD9-AFB6-DAB8D2DF4D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7CFB1B22-10E4-4C32-A4A5-ACA182B944B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48E0DAB6-45CE-4505-9C65-63E62B0E89B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5F5A19F3-E010-43A2-94DD-BB7A030321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C76E0795-4B48-4D92-B6B7-D6425F8903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04E965D7-57EB-4C6C-9845-720F15F12CD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BCF45932-629D-4881-BEA7-3F4CF8BE66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6B3047E0-A828-42C3-B949-2305C378E1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916D3B5D-FBEE-447E-82F3-BF7AE47CC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A8700087-6E50-471F-90D1-39EB3641D0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5640AA3E-BB3E-4E9B-AA20-B0CE7A81999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B4D72FBF-CC9B-4E00-BDC2-BB7C58DF39F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277CFA04-FA4A-4778-B451-883020A578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44D6685A-FA28-47AB-99DA-C078D489F6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27B13A82-B833-49BB-A97F-176A6D28B60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6B954B06-0E76-4572-AD51-66F8F501EC1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1B6C0CEC-9641-4B4A-B81E-D8A3E1A7FC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0A8C40F5-E454-4416-B4F3-BC39DA5C57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46C6F765-CC0C-4B82-995D-EAA4B39405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AC3C311B-3AC9-4B4A-9879-F30A02AB63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0865ADC0-318F-4A9D-A6A6-13CFE796177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E0FAD693-3F23-4128-8197-1607E153E95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296B93E3-079A-4221-80F3-F2ECE188E2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F98D2A6D-4D27-4EEA-8DB5-B62977C646E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6533BD2A-E68E-4F12-A319-9665388CB1A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B05905B6-52FC-4D36-96F0-73075A22B9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42D80AB0-9FCF-4F2B-8FCC-2D6920FEB86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D1D96CCF-5ADB-490F-97C3-30B050CB353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CA0DD937-5BAD-4750-906A-7685AF0F29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A3618E2A-9E67-4729-AF30-CC7950EEBEF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5B8487C0-29E9-419B-98E9-14BD02BA295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B91B97AD-EEC6-4CEE-9ED5-2E0E6528CA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8BCF5409-8FD8-4AD1-ACCD-2A76594EFC4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CA84A611-CC54-49E8-BA8A-D2405FC73B8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AA355DF1-7ADE-4E83-9471-6D5D96B939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D2A61F33-7067-419C-BDB0-BB41B3005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57E0FF50-D1F6-44DB-ABD0-36AC139B17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8A184C04-5951-421C-A799-229FE45357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5D5BD6FF-CB54-477A-9130-01D6FC8413B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9FD2D451-618A-416C-9E87-08DAE0F9CD2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17D01EDE-8436-4155-B8F2-2EBFCC3DBC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4D5CDBED-6B82-44CF-8C74-12B33B8D24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00C2D22C-9F44-4B74-B0B7-A2F9B0FEAA4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F799D90A-89EA-4C77-ACAA-BCB9108790C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E8B8361F-6B3D-4BB1-8640-86D7D260D5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DA038A46-02E1-4228-9D39-80FCDD9FFA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89952510-D8E2-4255-818A-6E010E2D01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9A41F6DB-DD78-4A54-B98A-00B92A3C9A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0C9C3F90-6ECC-481F-90CB-6EB89302F44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944E4C47-98F2-4064-9510-1F3299C5ACA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EFAE8A7B-C1BB-43EC-A6C4-E53CB07412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E4A0BC6E-0705-475D-B5D0-A5952AC4F9A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9DFE12FE-D439-4DB7-81F0-33399110F1A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F29AC375-CFFA-4445-894F-BF07343FF0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081E1DA9-F023-41F5-B314-9ECA7E21D2B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5F0EA0F5-B676-48C0-9099-0E1DD7EE6CE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F0F32FC9-1FD4-4D07-AEC6-18B08C8B9D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87A921FA-77B1-420B-ABD0-2D5B8EF3B57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EB1D6C17-2340-4DBD-AFED-4B98C6A8CA2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CA1CB18E-45C8-4364-9DF0-920A1D29D0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24B0E8EF-051B-4D45-B959-0B8DF9A92CB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3BEEB635-A851-45E6-9AD1-ADAC2518864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6520B9DE-DB6F-404C-96E0-B74601A333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640301EB-28E8-4F06-B46B-53F04F6835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1CC6A1F9-22EA-45C7-A520-B92F1D0D15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826F399D-70DF-45B1-8CAA-9E8CC44055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70564730-1CD0-4BDD-A744-04EBB04A95F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2638DBA7-1EF8-4B81-9550-9394B5997A6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FFAB1774-35E2-4524-BC1D-3422B2367D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BADC4DA4-4662-44E9-A737-4B90B50CF8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9B5CC890-A659-474A-B72B-C7581E1E323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95D0E544-186A-4965-9509-DDC5672E0CC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492BCD75-23EF-4AAC-B197-D68DF29F1D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2F35ACC6-C2CC-468F-A1B4-4B334F9F87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1CDDD9DD-12C1-4DB9-9817-2C27797E357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E4:E70 E73</xm:sqref>
        </x14:conditionalFormatting>
        <x14:conditionalFormatting xmlns:xm="http://schemas.microsoft.com/office/excel/2006/main">
          <x14:cfRule type="dataBar" id="{2A3E71A5-F38A-4CEF-95D1-DF6263FA495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674E75B7-0393-49D1-A239-3CBE89AA8F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F4:I70 F73:I73</xm:sqref>
        </x14:conditionalFormatting>
        <x14:conditionalFormatting xmlns:xm="http://schemas.microsoft.com/office/excel/2006/main">
          <x14:cfRule type="dataBar" id="{A1D8288B-3247-4333-9472-2F1B55E67C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6E60ED3E-D363-42DD-8E08-76447D16763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1C7A3139-A8E1-4402-8728-0E920DF659D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4CF33D59-F62D-4276-BA02-C5DE108805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F74:I76</xm:sqref>
        </x14:conditionalFormatting>
        <x14:conditionalFormatting xmlns:xm="http://schemas.microsoft.com/office/excel/2006/main">
          <x14:cfRule type="dataBar" id="{56552DA2-C693-450A-9396-642F120F7D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2177458C-4E6B-4AC9-B73D-C07574C8A47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6AD6B15C-05DB-4AFE-9A6C-0760E0E4D11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C9FE487C-431D-421A-B2A7-5B0022D0DC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F71:I71</xm:sqref>
        </x14:conditionalFormatting>
        <x14:conditionalFormatting xmlns:xm="http://schemas.microsoft.com/office/excel/2006/main">
          <x14:cfRule type="dataBar" id="{2E7EEB0E-E3AE-4868-AF85-94A59553AD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  <x14:conditionalFormatting xmlns:xm="http://schemas.microsoft.com/office/excel/2006/main">
          <x14:cfRule type="dataBar" id="{A838A71D-C342-4FE5-AF9B-7500A20A7AF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1E1F4A6F-1262-4F78-AA38-728EFECAE93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252C614E-E32A-4764-B0EF-57E6487C7E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F72:I72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WWT1µ-Sludgeµ</vt:lpstr>
      <vt:lpstr>WWT1µ-WWT2µ</vt:lpstr>
      <vt:lpstr>WWT1µ-SWaterµ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Flükiger, Pascal Martin</dc:creator>
  <cp:lastModifiedBy>Liu Zipeng</cp:lastModifiedBy>
  <dcterms:created xsi:type="dcterms:W3CDTF">2018-12-19T08:21:12Z</dcterms:created>
  <dcterms:modified xsi:type="dcterms:W3CDTF">2023-12-21T14:32:53Z</dcterms:modified>
</cp:coreProperties>
</file>