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122875D2-6E06-45CC-B317-D25C6BB3FB2A}" xr6:coauthVersionLast="47" xr6:coauthVersionMax="47" xr10:uidLastSave="{00000000-0000-0000-0000-000000000000}"/>
  <bookViews>
    <workbookView xWindow="-36930" yWindow="-3930" windowWidth="24795" windowHeight="17055" activeTab="2" xr2:uid="{00000000-000D-0000-FFFF-FFFF00000000}"/>
  </bookViews>
  <sheets>
    <sheet name="WWT2Ms-SludgeM" sheetId="26" r:id="rId1"/>
    <sheet name="WWT2Ms-WWT3M" sheetId="25" r:id="rId2"/>
    <sheet name="WWT2Ms-SWaterM" sheetId="2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24" l="1"/>
  <c r="J73" i="24"/>
  <c r="J72" i="24"/>
  <c r="J71" i="24"/>
  <c r="J70" i="24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BU72" i="24"/>
  <c r="BL72" i="24"/>
  <c r="BC72" i="24"/>
  <c r="AT72" i="24"/>
  <c r="AK72" i="24"/>
  <c r="AB72" i="24"/>
  <c r="S72" i="24"/>
  <c r="C72" i="24"/>
  <c r="BU71" i="24"/>
  <c r="BL71" i="24"/>
  <c r="BC71" i="24"/>
  <c r="AT71" i="24"/>
  <c r="AK71" i="24"/>
  <c r="AB71" i="24"/>
  <c r="S71" i="24"/>
  <c r="C71" i="24"/>
  <c r="BU74" i="24"/>
  <c r="BL74" i="24"/>
  <c r="BC74" i="24"/>
  <c r="AT74" i="24"/>
  <c r="AK74" i="24"/>
  <c r="AB74" i="24"/>
  <c r="S74" i="24"/>
  <c r="C74" i="24"/>
  <c r="BU72" i="25"/>
  <c r="BL72" i="25"/>
  <c r="BC72" i="25"/>
  <c r="AT72" i="25"/>
  <c r="AK72" i="25"/>
  <c r="AB72" i="25"/>
  <c r="S72" i="25"/>
  <c r="BU71" i="25"/>
  <c r="BL71" i="25"/>
  <c r="BC71" i="25"/>
  <c r="AT71" i="25"/>
  <c r="AK71" i="25"/>
  <c r="AB71" i="25"/>
  <c r="S71" i="25"/>
  <c r="BU74" i="25"/>
  <c r="BL74" i="25"/>
  <c r="BC74" i="25"/>
  <c r="AT74" i="25"/>
  <c r="AK74" i="25"/>
  <c r="AB74" i="25"/>
  <c r="S74" i="25"/>
  <c r="BU72" i="26"/>
  <c r="BL72" i="26"/>
  <c r="BC72" i="26"/>
  <c r="AT72" i="26"/>
  <c r="AK72" i="26"/>
  <c r="AB72" i="26"/>
  <c r="S72" i="26"/>
  <c r="J72" i="26"/>
  <c r="BU71" i="26"/>
  <c r="BL71" i="26"/>
  <c r="BC71" i="26"/>
  <c r="AT71" i="26"/>
  <c r="AK71" i="26"/>
  <c r="AB71" i="26"/>
  <c r="S71" i="26"/>
  <c r="J71" i="26"/>
  <c r="BU74" i="26"/>
  <c r="BL74" i="26"/>
  <c r="BC74" i="26"/>
  <c r="AT74" i="26"/>
  <c r="AK74" i="26"/>
  <c r="AB74" i="26"/>
  <c r="S74" i="26"/>
  <c r="J74" i="26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3" i="24"/>
  <c r="C4" i="24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3" i="26"/>
  <c r="J4" i="26"/>
  <c r="BU73" i="26"/>
  <c r="BL73" i="26"/>
  <c r="BC73" i="26"/>
  <c r="AT73" i="26"/>
  <c r="AK73" i="26"/>
  <c r="AB73" i="26"/>
  <c r="S73" i="26"/>
  <c r="BU70" i="26"/>
  <c r="BL70" i="26"/>
  <c r="BC70" i="26"/>
  <c r="AT70" i="26"/>
  <c r="AK70" i="26"/>
  <c r="AB70" i="26"/>
  <c r="S70" i="26"/>
  <c r="BU69" i="26"/>
  <c r="BL69" i="26"/>
  <c r="BC69" i="26"/>
  <c r="AT69" i="26"/>
  <c r="AK69" i="26"/>
  <c r="AB69" i="26"/>
  <c r="S69" i="26"/>
  <c r="BU68" i="26"/>
  <c r="BL68" i="26"/>
  <c r="BC68" i="26"/>
  <c r="AT68" i="26"/>
  <c r="AK68" i="26"/>
  <c r="AB68" i="26"/>
  <c r="S68" i="26"/>
  <c r="BU67" i="26"/>
  <c r="BL67" i="26"/>
  <c r="BC67" i="26"/>
  <c r="AT67" i="26"/>
  <c r="AK67" i="26"/>
  <c r="AB67" i="26"/>
  <c r="S67" i="26"/>
  <c r="BU66" i="26"/>
  <c r="BL66" i="26"/>
  <c r="BC66" i="26"/>
  <c r="AT66" i="26"/>
  <c r="AK66" i="26"/>
  <c r="AB66" i="26"/>
  <c r="S66" i="26"/>
  <c r="BU65" i="26"/>
  <c r="BL65" i="26"/>
  <c r="BC65" i="26"/>
  <c r="AT65" i="26"/>
  <c r="AK65" i="26"/>
  <c r="AB65" i="26"/>
  <c r="S65" i="26"/>
  <c r="BU64" i="26"/>
  <c r="BL64" i="26"/>
  <c r="BC64" i="26"/>
  <c r="AT64" i="26"/>
  <c r="AK64" i="26"/>
  <c r="AB64" i="26"/>
  <c r="S64" i="26"/>
  <c r="BU63" i="26"/>
  <c r="BL63" i="26"/>
  <c r="BC63" i="26"/>
  <c r="AT63" i="26"/>
  <c r="AK63" i="26"/>
  <c r="AB63" i="26"/>
  <c r="S63" i="26"/>
  <c r="BU62" i="26"/>
  <c r="BL62" i="26"/>
  <c r="BC62" i="26"/>
  <c r="AT62" i="26"/>
  <c r="AK62" i="26"/>
  <c r="AB62" i="26"/>
  <c r="S62" i="26"/>
  <c r="BU61" i="26"/>
  <c r="BL61" i="26"/>
  <c r="BC61" i="26"/>
  <c r="AT61" i="26"/>
  <c r="AK61" i="26"/>
  <c r="AB61" i="26"/>
  <c r="S61" i="26"/>
  <c r="BU60" i="26"/>
  <c r="BL60" i="26"/>
  <c r="BC60" i="26"/>
  <c r="AT60" i="26"/>
  <c r="AK60" i="26"/>
  <c r="AB60" i="26"/>
  <c r="S60" i="26"/>
  <c r="BU59" i="26"/>
  <c r="BL59" i="26"/>
  <c r="BC59" i="26"/>
  <c r="AT59" i="26"/>
  <c r="AK59" i="26"/>
  <c r="AB59" i="26"/>
  <c r="S59" i="26"/>
  <c r="BU58" i="26"/>
  <c r="BL58" i="26"/>
  <c r="BC58" i="26"/>
  <c r="AT58" i="26"/>
  <c r="AK58" i="26"/>
  <c r="AB58" i="26"/>
  <c r="S58" i="26"/>
  <c r="BU57" i="26"/>
  <c r="BL57" i="26"/>
  <c r="BC57" i="26"/>
  <c r="AT57" i="26"/>
  <c r="AK57" i="26"/>
  <c r="AB57" i="26"/>
  <c r="S57" i="26"/>
  <c r="BU56" i="26"/>
  <c r="BL56" i="26"/>
  <c r="BC56" i="26"/>
  <c r="AT56" i="26"/>
  <c r="AK56" i="26"/>
  <c r="AB56" i="26"/>
  <c r="S56" i="26"/>
  <c r="BU55" i="26"/>
  <c r="BL55" i="26"/>
  <c r="BC55" i="26"/>
  <c r="AT55" i="26"/>
  <c r="AK55" i="26"/>
  <c r="AB55" i="26"/>
  <c r="S55" i="26"/>
  <c r="BU54" i="26"/>
  <c r="BL54" i="26"/>
  <c r="BC54" i="26"/>
  <c r="AT54" i="26"/>
  <c r="AK54" i="26"/>
  <c r="AB54" i="26"/>
  <c r="S54" i="26"/>
  <c r="BU53" i="26"/>
  <c r="BL53" i="26"/>
  <c r="BC53" i="26"/>
  <c r="AT53" i="26"/>
  <c r="AK53" i="26"/>
  <c r="AB53" i="26"/>
  <c r="S53" i="26"/>
  <c r="BU52" i="26"/>
  <c r="BL52" i="26"/>
  <c r="BC52" i="26"/>
  <c r="AT52" i="26"/>
  <c r="AK52" i="26"/>
  <c r="AB52" i="26"/>
  <c r="S52" i="26"/>
  <c r="BU51" i="26"/>
  <c r="BL51" i="26"/>
  <c r="BC51" i="26"/>
  <c r="AT51" i="26"/>
  <c r="AK51" i="26"/>
  <c r="AB51" i="26"/>
  <c r="S51" i="26"/>
  <c r="BU50" i="26"/>
  <c r="BL50" i="26"/>
  <c r="BC50" i="26"/>
  <c r="AT50" i="26"/>
  <c r="AK50" i="26"/>
  <c r="AB50" i="26"/>
  <c r="S50" i="26"/>
  <c r="BU49" i="26"/>
  <c r="BL49" i="26"/>
  <c r="BC49" i="26"/>
  <c r="AT49" i="26"/>
  <c r="AK49" i="26"/>
  <c r="AB49" i="26"/>
  <c r="S49" i="26"/>
  <c r="BU48" i="26"/>
  <c r="BL48" i="26"/>
  <c r="BC48" i="26"/>
  <c r="AT48" i="26"/>
  <c r="AK48" i="26"/>
  <c r="AB48" i="26"/>
  <c r="S48" i="26"/>
  <c r="BU47" i="26"/>
  <c r="BL47" i="26"/>
  <c r="BC47" i="26"/>
  <c r="AT47" i="26"/>
  <c r="AK47" i="26"/>
  <c r="AB47" i="26"/>
  <c r="S47" i="26"/>
  <c r="BU46" i="26"/>
  <c r="BL46" i="26"/>
  <c r="BC46" i="26"/>
  <c r="AT46" i="26"/>
  <c r="AK46" i="26"/>
  <c r="AB46" i="26"/>
  <c r="S46" i="26"/>
  <c r="BU45" i="26"/>
  <c r="BL45" i="26"/>
  <c r="BC45" i="26"/>
  <c r="AT45" i="26"/>
  <c r="AK45" i="26"/>
  <c r="AB45" i="26"/>
  <c r="S45" i="26"/>
  <c r="BU44" i="26"/>
  <c r="BL44" i="26"/>
  <c r="BC44" i="26"/>
  <c r="AT44" i="26"/>
  <c r="AK44" i="26"/>
  <c r="AB44" i="26"/>
  <c r="S44" i="26"/>
  <c r="BU43" i="26"/>
  <c r="BL43" i="26"/>
  <c r="BC43" i="26"/>
  <c r="AT43" i="26"/>
  <c r="AK43" i="26"/>
  <c r="AB43" i="26"/>
  <c r="S43" i="26"/>
  <c r="BU42" i="26"/>
  <c r="BL42" i="26"/>
  <c r="BC42" i="26"/>
  <c r="AT42" i="26"/>
  <c r="AK42" i="26"/>
  <c r="AB42" i="26"/>
  <c r="S42" i="26"/>
  <c r="BU41" i="26"/>
  <c r="BL41" i="26"/>
  <c r="BC41" i="26"/>
  <c r="AT41" i="26"/>
  <c r="AK41" i="26"/>
  <c r="AB41" i="26"/>
  <c r="S41" i="26"/>
  <c r="BU40" i="26"/>
  <c r="BL40" i="26"/>
  <c r="BC40" i="26"/>
  <c r="AT40" i="26"/>
  <c r="AK40" i="26"/>
  <c r="AB40" i="26"/>
  <c r="S40" i="26"/>
  <c r="BU39" i="26"/>
  <c r="BL39" i="26"/>
  <c r="BC39" i="26"/>
  <c r="AT39" i="26"/>
  <c r="AK39" i="26"/>
  <c r="AB39" i="26"/>
  <c r="S39" i="26"/>
  <c r="BU38" i="26"/>
  <c r="BL38" i="26"/>
  <c r="BC38" i="26"/>
  <c r="AT38" i="26"/>
  <c r="AK38" i="26"/>
  <c r="AB38" i="26"/>
  <c r="S38" i="26"/>
  <c r="BU37" i="26"/>
  <c r="BL37" i="26"/>
  <c r="BC37" i="26"/>
  <c r="AT37" i="26"/>
  <c r="AK37" i="26"/>
  <c r="AB37" i="26"/>
  <c r="S37" i="26"/>
  <c r="BU36" i="26"/>
  <c r="BL36" i="26"/>
  <c r="BC36" i="26"/>
  <c r="AT36" i="26"/>
  <c r="AK36" i="26"/>
  <c r="AB36" i="26"/>
  <c r="S36" i="26"/>
  <c r="BU35" i="26"/>
  <c r="BL35" i="26"/>
  <c r="BC35" i="26"/>
  <c r="AT35" i="26"/>
  <c r="AK35" i="26"/>
  <c r="AB35" i="26"/>
  <c r="S35" i="26"/>
  <c r="BU34" i="26"/>
  <c r="BL34" i="26"/>
  <c r="BC34" i="26"/>
  <c r="AT34" i="26"/>
  <c r="AK34" i="26"/>
  <c r="AB34" i="26"/>
  <c r="S34" i="26"/>
  <c r="BU33" i="26"/>
  <c r="BL33" i="26"/>
  <c r="BC33" i="26"/>
  <c r="AT33" i="26"/>
  <c r="AK33" i="26"/>
  <c r="AB33" i="26"/>
  <c r="S33" i="26"/>
  <c r="BU32" i="26"/>
  <c r="BL32" i="26"/>
  <c r="BC32" i="26"/>
  <c r="AT32" i="26"/>
  <c r="AK32" i="26"/>
  <c r="AB32" i="26"/>
  <c r="S32" i="26"/>
  <c r="BU31" i="26"/>
  <c r="BL31" i="26"/>
  <c r="BC31" i="26"/>
  <c r="AT31" i="26"/>
  <c r="AK31" i="26"/>
  <c r="AB31" i="26"/>
  <c r="S31" i="26"/>
  <c r="BU30" i="26"/>
  <c r="BL30" i="26"/>
  <c r="BC30" i="26"/>
  <c r="AT30" i="26"/>
  <c r="AK30" i="26"/>
  <c r="AB30" i="26"/>
  <c r="S30" i="26"/>
  <c r="BU29" i="26"/>
  <c r="BL29" i="26"/>
  <c r="BC29" i="26"/>
  <c r="AT29" i="26"/>
  <c r="AK29" i="26"/>
  <c r="AB29" i="26"/>
  <c r="S29" i="26"/>
  <c r="BU28" i="26"/>
  <c r="BL28" i="26"/>
  <c r="BC28" i="26"/>
  <c r="AT28" i="26"/>
  <c r="AK28" i="26"/>
  <c r="AB28" i="26"/>
  <c r="S28" i="26"/>
  <c r="BU27" i="26"/>
  <c r="BL27" i="26"/>
  <c r="BC27" i="26"/>
  <c r="AT27" i="26"/>
  <c r="AK27" i="26"/>
  <c r="AB27" i="26"/>
  <c r="S27" i="26"/>
  <c r="BU26" i="26"/>
  <c r="BL26" i="26"/>
  <c r="BC26" i="26"/>
  <c r="AT26" i="26"/>
  <c r="AK26" i="26"/>
  <c r="AB26" i="26"/>
  <c r="S26" i="26"/>
  <c r="BU25" i="26"/>
  <c r="BL25" i="26"/>
  <c r="BC25" i="26"/>
  <c r="AT25" i="26"/>
  <c r="AK25" i="26"/>
  <c r="AB25" i="26"/>
  <c r="S25" i="26"/>
  <c r="BU24" i="26"/>
  <c r="BL24" i="26"/>
  <c r="BC24" i="26"/>
  <c r="AT24" i="26"/>
  <c r="AK24" i="26"/>
  <c r="AB24" i="26"/>
  <c r="S24" i="26"/>
  <c r="BU23" i="26"/>
  <c r="BL23" i="26"/>
  <c r="BC23" i="26"/>
  <c r="AT23" i="26"/>
  <c r="AK23" i="26"/>
  <c r="AB23" i="26"/>
  <c r="S23" i="26"/>
  <c r="BU22" i="26"/>
  <c r="BL22" i="26"/>
  <c r="BC22" i="26"/>
  <c r="AT22" i="26"/>
  <c r="AK22" i="26"/>
  <c r="AB22" i="26"/>
  <c r="S22" i="26"/>
  <c r="BU21" i="26"/>
  <c r="BL21" i="26"/>
  <c r="BC21" i="26"/>
  <c r="AT21" i="26"/>
  <c r="AK21" i="26"/>
  <c r="AB21" i="26"/>
  <c r="S21" i="26"/>
  <c r="BU20" i="26"/>
  <c r="BL20" i="26"/>
  <c r="BC20" i="26"/>
  <c r="AT20" i="26"/>
  <c r="AK20" i="26"/>
  <c r="AB20" i="26"/>
  <c r="S20" i="26"/>
  <c r="BU19" i="26"/>
  <c r="BL19" i="26"/>
  <c r="BC19" i="26"/>
  <c r="AT19" i="26"/>
  <c r="AK19" i="26"/>
  <c r="AB19" i="26"/>
  <c r="S19" i="26"/>
  <c r="BU18" i="26"/>
  <c r="BL18" i="26"/>
  <c r="BC18" i="26"/>
  <c r="AT18" i="26"/>
  <c r="AK18" i="26"/>
  <c r="AB18" i="26"/>
  <c r="S18" i="26"/>
  <c r="BU17" i="26"/>
  <c r="BL17" i="26"/>
  <c r="BC17" i="26"/>
  <c r="AT17" i="26"/>
  <c r="AK17" i="26"/>
  <c r="AB17" i="26"/>
  <c r="S17" i="26"/>
  <c r="BU16" i="26"/>
  <c r="BL16" i="26"/>
  <c r="BC16" i="26"/>
  <c r="AT16" i="26"/>
  <c r="AK16" i="26"/>
  <c r="AB16" i="26"/>
  <c r="S16" i="26"/>
  <c r="BU15" i="26"/>
  <c r="BL15" i="26"/>
  <c r="BC15" i="26"/>
  <c r="AT15" i="26"/>
  <c r="AK15" i="26"/>
  <c r="AB15" i="26"/>
  <c r="S15" i="26"/>
  <c r="BU14" i="26"/>
  <c r="BL14" i="26"/>
  <c r="BC14" i="26"/>
  <c r="AT14" i="26"/>
  <c r="AK14" i="26"/>
  <c r="AB14" i="26"/>
  <c r="S14" i="26"/>
  <c r="BU13" i="26"/>
  <c r="BL13" i="26"/>
  <c r="BC13" i="26"/>
  <c r="AT13" i="26"/>
  <c r="AK13" i="26"/>
  <c r="AB13" i="26"/>
  <c r="S13" i="26"/>
  <c r="BU12" i="26"/>
  <c r="BL12" i="26"/>
  <c r="BC12" i="26"/>
  <c r="AT12" i="26"/>
  <c r="AK12" i="26"/>
  <c r="AB12" i="26"/>
  <c r="S12" i="26"/>
  <c r="BU11" i="26"/>
  <c r="BL11" i="26"/>
  <c r="BC11" i="26"/>
  <c r="AT11" i="26"/>
  <c r="AK11" i="26"/>
  <c r="AB11" i="26"/>
  <c r="S11" i="26"/>
  <c r="BU10" i="26"/>
  <c r="BL10" i="26"/>
  <c r="BC10" i="26"/>
  <c r="AT10" i="26"/>
  <c r="AK10" i="26"/>
  <c r="AB10" i="26"/>
  <c r="S10" i="26"/>
  <c r="BU9" i="26"/>
  <c r="BL9" i="26"/>
  <c r="BC9" i="26"/>
  <c r="AT9" i="26"/>
  <c r="AK9" i="26"/>
  <c r="AB9" i="26"/>
  <c r="S9" i="26"/>
  <c r="BU8" i="26"/>
  <c r="BL8" i="26"/>
  <c r="BC8" i="26"/>
  <c r="AT8" i="26"/>
  <c r="AK8" i="26"/>
  <c r="AB8" i="26"/>
  <c r="S8" i="26"/>
  <c r="BU7" i="26"/>
  <c r="BL7" i="26"/>
  <c r="BC7" i="26"/>
  <c r="AT7" i="26"/>
  <c r="AK7" i="26"/>
  <c r="AB7" i="26"/>
  <c r="S7" i="26"/>
  <c r="BU6" i="26"/>
  <c r="BL6" i="26"/>
  <c r="BC6" i="26"/>
  <c r="AT6" i="26"/>
  <c r="AK6" i="26"/>
  <c r="AB6" i="26"/>
  <c r="S6" i="26"/>
  <c r="BU5" i="26"/>
  <c r="BL5" i="26"/>
  <c r="BC5" i="26"/>
  <c r="AT5" i="26"/>
  <c r="AK5" i="26"/>
  <c r="AB5" i="26"/>
  <c r="S5" i="26"/>
  <c r="BU4" i="26"/>
  <c r="BL4" i="26"/>
  <c r="BC4" i="26"/>
  <c r="AT4" i="26"/>
  <c r="AK4" i="26"/>
  <c r="AB4" i="26"/>
  <c r="S4" i="26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</calcChain>
</file>

<file path=xl/sharedStrings.xml><?xml version="1.0" encoding="utf-8"?>
<sst xmlns="http://schemas.openxmlformats.org/spreadsheetml/2006/main" count="2196" uniqueCount="25">
  <si>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</si>
  <si>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</si>
  <si>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</si>
  <si>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</si>
  <si>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</si>
  <si>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</si>
  <si>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</si>
  <si>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</si>
  <si>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</si>
  <si>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</si>
  <si>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</si>
  <si>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</si>
  <si>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</si>
  <si>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</si>
  <si>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</si>
  <si>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</si>
  <si>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</si>
  <si>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</si>
  <si>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</si>
  <si>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Assumption</t>
  </si>
  <si>
    <t>Secondary Water Treatment (macro) to Surface Water (macro)</t>
  </si>
  <si>
    <t>Secondary Water Treatment (small macro) to Tertiary Water Treatment (macro)</t>
  </si>
  <si>
    <t>Private communication with Frederic Guhl from FOEN</t>
  </si>
  <si>
    <t>Secondary Water Treatment (small macro) to Sludge (macro)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</si>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</sst>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7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0" xfId="0" applyNumberFormat="1" applyFont="1" applyFill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2" fontId="21" fillId="0" borderId="10" xfId="0" applyNumberFormat="1" applyFont="1" applyBorder="1" applyAlignment="1">
      <alignment vertical="center"/>
    </xf>
    <xf numFmtId="165" fontId="21" fillId="0" borderId="11" xfId="0" applyNumberFormat="1" applyFont="1" applyFill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2" fontId="21" fillId="0" borderId="12" xfId="0" applyNumberFormat="1" applyFont="1" applyFill="1" applyBorder="1" applyAlignment="1">
      <alignment vertical="center"/>
    </xf>
    <xf numFmtId="164" fontId="4" fillId="4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2" fontId="21" fillId="0" borderId="0" xfId="0" applyNumberFormat="1" applyFont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311C-D200-4A68-9996-A22F42A5688C}">
  <sheetPr codeName="Sheet1">
    <tabColor theme="4" tint="0.39997558519241921"/>
  </sheetPr>
  <dimension ref="A1:EF76"/>
  <sheetViews>
    <sheetView zoomScale="92" zoomScaleNormal="92" workbookViewId="0">
      <pane xSplit="1" ySplit="3" topLeftCell="B66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23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v>0.5</v>
      </c>
      <c r="D4" s="35" t="s">
        <v>19</v>
      </c>
      <c r="E4" s="36">
        <v>3</v>
      </c>
      <c r="F4" s="36">
        <v>3</v>
      </c>
      <c r="G4" s="36">
        <v>3</v>
      </c>
      <c r="H4" s="36">
        <v>3</v>
      </c>
      <c r="I4" s="37">
        <v>3</v>
      </c>
      <c r="J4" s="38">
        <f t="shared" ref="J4" si="0">IF( OR( ISBLANK(E4),ISBLANK(F4), ISBLANK(G4), ISBLANK(H4), ISBLANK(I4) ), "", 1.5*SQRT(   EXP(2.21*(E4-1)) + EXP(2.21*(F4-1)) + EXP(2.21*(G4-1)) + EXP(2.21*(H4-1)) + EXP(2.21*I4)   )/100*2.45 )</f>
        <v>1.2132328390150593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v>0.5</v>
      </c>
      <c r="D5" s="35" t="s">
        <v>19</v>
      </c>
      <c r="E5" s="36">
        <v>3</v>
      </c>
      <c r="F5" s="36">
        <v>3</v>
      </c>
      <c r="G5" s="36">
        <v>3</v>
      </c>
      <c r="H5" s="36">
        <v>3</v>
      </c>
      <c r="I5" s="37">
        <v>3</v>
      </c>
      <c r="J5" s="38">
        <f t="shared" ref="J5:J68" si="3">IF( OR( ISBLANK(E5),ISBLANK(F5), ISBLANK(G5), ISBLANK(H5), ISBLANK(I5) ), "", 1.5*SQRT(   EXP(2.21*(E5-1)) + EXP(2.21*(F5-1)) + EXP(2.21*(G5-1)) + EXP(2.21*(H5-1)) + EXP(2.21*I5)   )/100*2.45 )</f>
        <v>1.2132328390150593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v>0.5</v>
      </c>
      <c r="D6" s="35" t="s">
        <v>19</v>
      </c>
      <c r="E6" s="36">
        <v>3</v>
      </c>
      <c r="F6" s="36">
        <v>3</v>
      </c>
      <c r="G6" s="36">
        <v>3</v>
      </c>
      <c r="H6" s="36">
        <v>3</v>
      </c>
      <c r="I6" s="37">
        <v>3</v>
      </c>
      <c r="J6" s="38">
        <f t="shared" si="3"/>
        <v>1.2132328390150593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v>0.5</v>
      </c>
      <c r="D7" s="35" t="s">
        <v>19</v>
      </c>
      <c r="E7" s="36">
        <v>3</v>
      </c>
      <c r="F7" s="36">
        <v>3</v>
      </c>
      <c r="G7" s="36">
        <v>3</v>
      </c>
      <c r="H7" s="36">
        <v>3</v>
      </c>
      <c r="I7" s="37">
        <v>3</v>
      </c>
      <c r="J7" s="38">
        <f t="shared" si="3"/>
        <v>1.2132328390150593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4">
        <v>0.5</v>
      </c>
      <c r="D8" s="35" t="s">
        <v>19</v>
      </c>
      <c r="E8" s="36">
        <v>3</v>
      </c>
      <c r="F8" s="36">
        <v>3</v>
      </c>
      <c r="G8" s="36">
        <v>3</v>
      </c>
      <c r="H8" s="36">
        <v>3</v>
      </c>
      <c r="I8" s="37">
        <v>3</v>
      </c>
      <c r="J8" s="38">
        <f t="shared" si="3"/>
        <v>1.2132328390150593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4">
        <v>0.5</v>
      </c>
      <c r="D9" s="35" t="s">
        <v>19</v>
      </c>
      <c r="E9" s="36">
        <v>3</v>
      </c>
      <c r="F9" s="36">
        <v>3</v>
      </c>
      <c r="G9" s="36">
        <v>3</v>
      </c>
      <c r="H9" s="36">
        <v>3</v>
      </c>
      <c r="I9" s="37">
        <v>3</v>
      </c>
      <c r="J9" s="38">
        <f t="shared" si="3"/>
        <v>1.2132328390150593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4">
        <v>0.5</v>
      </c>
      <c r="D10" s="35" t="s">
        <v>19</v>
      </c>
      <c r="E10" s="36">
        <v>3</v>
      </c>
      <c r="F10" s="36">
        <v>3</v>
      </c>
      <c r="G10" s="36">
        <v>3</v>
      </c>
      <c r="H10" s="36">
        <v>3</v>
      </c>
      <c r="I10" s="37">
        <v>3</v>
      </c>
      <c r="J10" s="38">
        <f t="shared" si="3"/>
        <v>1.2132328390150593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4">
        <v>0.5</v>
      </c>
      <c r="D11" s="35" t="s">
        <v>19</v>
      </c>
      <c r="E11" s="36">
        <v>3</v>
      </c>
      <c r="F11" s="36">
        <v>3</v>
      </c>
      <c r="G11" s="36">
        <v>3</v>
      </c>
      <c r="H11" s="36">
        <v>3</v>
      </c>
      <c r="I11" s="37">
        <v>3</v>
      </c>
      <c r="J11" s="38">
        <f t="shared" si="3"/>
        <v>1.2132328390150593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v>0.5</v>
      </c>
      <c r="D12" s="35" t="s">
        <v>19</v>
      </c>
      <c r="E12" s="36">
        <v>3</v>
      </c>
      <c r="F12" s="36">
        <v>3</v>
      </c>
      <c r="G12" s="36">
        <v>3</v>
      </c>
      <c r="H12" s="36">
        <v>3</v>
      </c>
      <c r="I12" s="37">
        <v>3</v>
      </c>
      <c r="J12" s="38">
        <f t="shared" si="3"/>
        <v>1.2132328390150593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4">
        <v>0.5</v>
      </c>
      <c r="D13" s="35" t="s">
        <v>19</v>
      </c>
      <c r="E13" s="36">
        <v>3</v>
      </c>
      <c r="F13" s="36">
        <v>3</v>
      </c>
      <c r="G13" s="36">
        <v>3</v>
      </c>
      <c r="H13" s="36">
        <v>3</v>
      </c>
      <c r="I13" s="37">
        <v>3</v>
      </c>
      <c r="J13" s="38">
        <f t="shared" si="3"/>
        <v>1.2132328390150593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4">
        <v>0.5</v>
      </c>
      <c r="D14" s="35" t="s">
        <v>19</v>
      </c>
      <c r="E14" s="36">
        <v>3</v>
      </c>
      <c r="F14" s="36">
        <v>3</v>
      </c>
      <c r="G14" s="36">
        <v>3</v>
      </c>
      <c r="H14" s="36">
        <v>3</v>
      </c>
      <c r="I14" s="37">
        <v>3</v>
      </c>
      <c r="J14" s="38">
        <f t="shared" si="3"/>
        <v>1.2132328390150593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4">
        <v>0.5</v>
      </c>
      <c r="D15" s="35" t="s">
        <v>19</v>
      </c>
      <c r="E15" s="36">
        <v>3</v>
      </c>
      <c r="F15" s="36">
        <v>3</v>
      </c>
      <c r="G15" s="36">
        <v>3</v>
      </c>
      <c r="H15" s="36">
        <v>3</v>
      </c>
      <c r="I15" s="37">
        <v>3</v>
      </c>
      <c r="J15" s="38">
        <f t="shared" si="3"/>
        <v>1.2132328390150593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4">
        <v>0.5</v>
      </c>
      <c r="D16" s="35" t="s">
        <v>19</v>
      </c>
      <c r="E16" s="36">
        <v>3</v>
      </c>
      <c r="F16" s="36">
        <v>3</v>
      </c>
      <c r="G16" s="36">
        <v>3</v>
      </c>
      <c r="H16" s="36">
        <v>3</v>
      </c>
      <c r="I16" s="37">
        <v>3</v>
      </c>
      <c r="J16" s="38">
        <f t="shared" si="3"/>
        <v>1.2132328390150593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4">
        <v>0.5</v>
      </c>
      <c r="D17" s="35" t="s">
        <v>19</v>
      </c>
      <c r="E17" s="36">
        <v>3</v>
      </c>
      <c r="F17" s="36">
        <v>3</v>
      </c>
      <c r="G17" s="36">
        <v>3</v>
      </c>
      <c r="H17" s="36">
        <v>3</v>
      </c>
      <c r="I17" s="37">
        <v>3</v>
      </c>
      <c r="J17" s="38">
        <f t="shared" si="3"/>
        <v>1.2132328390150593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4">
        <v>0.5</v>
      </c>
      <c r="D18" s="35" t="s">
        <v>19</v>
      </c>
      <c r="E18" s="36">
        <v>3</v>
      </c>
      <c r="F18" s="36">
        <v>3</v>
      </c>
      <c r="G18" s="36">
        <v>3</v>
      </c>
      <c r="H18" s="36">
        <v>3</v>
      </c>
      <c r="I18" s="37">
        <v>3</v>
      </c>
      <c r="J18" s="38">
        <f t="shared" si="3"/>
        <v>1.2132328390150593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4">
        <v>0.5</v>
      </c>
      <c r="D19" s="35" t="s">
        <v>19</v>
      </c>
      <c r="E19" s="36">
        <v>3</v>
      </c>
      <c r="F19" s="36">
        <v>3</v>
      </c>
      <c r="G19" s="36">
        <v>3</v>
      </c>
      <c r="H19" s="36">
        <v>3</v>
      </c>
      <c r="I19" s="37">
        <v>3</v>
      </c>
      <c r="J19" s="38">
        <f t="shared" si="3"/>
        <v>1.2132328390150593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4">
        <v>0.5</v>
      </c>
      <c r="D20" s="35" t="s">
        <v>19</v>
      </c>
      <c r="E20" s="36">
        <v>3</v>
      </c>
      <c r="F20" s="36">
        <v>3</v>
      </c>
      <c r="G20" s="36">
        <v>3</v>
      </c>
      <c r="H20" s="36">
        <v>3</v>
      </c>
      <c r="I20" s="37">
        <v>3</v>
      </c>
      <c r="J20" s="38">
        <f t="shared" si="3"/>
        <v>1.2132328390150593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4">
        <v>0.5</v>
      </c>
      <c r="D21" s="35" t="s">
        <v>19</v>
      </c>
      <c r="E21" s="36">
        <v>3</v>
      </c>
      <c r="F21" s="36">
        <v>3</v>
      </c>
      <c r="G21" s="36">
        <v>3</v>
      </c>
      <c r="H21" s="36">
        <v>3</v>
      </c>
      <c r="I21" s="37">
        <v>3</v>
      </c>
      <c r="J21" s="38">
        <f t="shared" si="3"/>
        <v>1.2132328390150593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4">
        <v>0.5</v>
      </c>
      <c r="D22" s="35" t="s">
        <v>19</v>
      </c>
      <c r="E22" s="36">
        <v>3</v>
      </c>
      <c r="F22" s="36">
        <v>3</v>
      </c>
      <c r="G22" s="36">
        <v>3</v>
      </c>
      <c r="H22" s="36">
        <v>3</v>
      </c>
      <c r="I22" s="37">
        <v>3</v>
      </c>
      <c r="J22" s="38">
        <f t="shared" si="3"/>
        <v>1.2132328390150593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4">
        <v>0.5</v>
      </c>
      <c r="D23" s="35" t="s">
        <v>19</v>
      </c>
      <c r="E23" s="36">
        <v>3</v>
      </c>
      <c r="F23" s="36">
        <v>3</v>
      </c>
      <c r="G23" s="36">
        <v>3</v>
      </c>
      <c r="H23" s="36">
        <v>3</v>
      </c>
      <c r="I23" s="37">
        <v>3</v>
      </c>
      <c r="J23" s="38">
        <f t="shared" si="3"/>
        <v>1.2132328390150593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4">
        <v>0.5</v>
      </c>
      <c r="D24" s="35" t="s">
        <v>19</v>
      </c>
      <c r="E24" s="36">
        <v>3</v>
      </c>
      <c r="F24" s="36">
        <v>3</v>
      </c>
      <c r="G24" s="36">
        <v>3</v>
      </c>
      <c r="H24" s="36">
        <v>3</v>
      </c>
      <c r="I24" s="37">
        <v>3</v>
      </c>
      <c r="J24" s="38">
        <f t="shared" si="3"/>
        <v>1.2132328390150593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4">
        <v>0.5</v>
      </c>
      <c r="D25" s="35" t="s">
        <v>19</v>
      </c>
      <c r="E25" s="36">
        <v>3</v>
      </c>
      <c r="F25" s="36">
        <v>3</v>
      </c>
      <c r="G25" s="36">
        <v>3</v>
      </c>
      <c r="H25" s="36">
        <v>3</v>
      </c>
      <c r="I25" s="37">
        <v>3</v>
      </c>
      <c r="J25" s="38">
        <f t="shared" si="3"/>
        <v>1.2132328390150593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4">
        <v>0.5</v>
      </c>
      <c r="D26" s="35" t="s">
        <v>19</v>
      </c>
      <c r="E26" s="36">
        <v>3</v>
      </c>
      <c r="F26" s="36">
        <v>3</v>
      </c>
      <c r="G26" s="36">
        <v>3</v>
      </c>
      <c r="H26" s="36">
        <v>3</v>
      </c>
      <c r="I26" s="37">
        <v>3</v>
      </c>
      <c r="J26" s="38">
        <f t="shared" si="3"/>
        <v>1.2132328390150593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4">
        <v>0.5</v>
      </c>
      <c r="D27" s="35" t="s">
        <v>19</v>
      </c>
      <c r="E27" s="36">
        <v>3</v>
      </c>
      <c r="F27" s="36">
        <v>3</v>
      </c>
      <c r="G27" s="36">
        <v>3</v>
      </c>
      <c r="H27" s="36">
        <v>3</v>
      </c>
      <c r="I27" s="37">
        <v>3</v>
      </c>
      <c r="J27" s="38">
        <f t="shared" si="3"/>
        <v>1.2132328390150593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4">
        <v>0.5</v>
      </c>
      <c r="D28" s="35" t="s">
        <v>19</v>
      </c>
      <c r="E28" s="36">
        <v>3</v>
      </c>
      <c r="F28" s="36">
        <v>3</v>
      </c>
      <c r="G28" s="36">
        <v>3</v>
      </c>
      <c r="H28" s="36">
        <v>3</v>
      </c>
      <c r="I28" s="37">
        <v>3</v>
      </c>
      <c r="J28" s="38">
        <f t="shared" si="3"/>
        <v>1.2132328390150593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4">
        <v>0.5</v>
      </c>
      <c r="D29" s="35" t="s">
        <v>19</v>
      </c>
      <c r="E29" s="36">
        <v>3</v>
      </c>
      <c r="F29" s="36">
        <v>3</v>
      </c>
      <c r="G29" s="36">
        <v>3</v>
      </c>
      <c r="H29" s="36">
        <v>3</v>
      </c>
      <c r="I29" s="37">
        <v>3</v>
      </c>
      <c r="J29" s="38">
        <f t="shared" si="3"/>
        <v>1.2132328390150593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4">
        <v>0.5</v>
      </c>
      <c r="D30" s="35" t="s">
        <v>19</v>
      </c>
      <c r="E30" s="36">
        <v>3</v>
      </c>
      <c r="F30" s="36">
        <v>3</v>
      </c>
      <c r="G30" s="36">
        <v>3</v>
      </c>
      <c r="H30" s="36">
        <v>3</v>
      </c>
      <c r="I30" s="37">
        <v>3</v>
      </c>
      <c r="J30" s="38">
        <f t="shared" si="3"/>
        <v>1.2132328390150593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4">
        <v>0.5</v>
      </c>
      <c r="D31" s="35" t="s">
        <v>19</v>
      </c>
      <c r="E31" s="36">
        <v>3</v>
      </c>
      <c r="F31" s="36">
        <v>3</v>
      </c>
      <c r="G31" s="36">
        <v>3</v>
      </c>
      <c r="H31" s="36">
        <v>3</v>
      </c>
      <c r="I31" s="37">
        <v>3</v>
      </c>
      <c r="J31" s="38">
        <f t="shared" si="3"/>
        <v>1.2132328390150593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4">
        <v>0.5</v>
      </c>
      <c r="D32" s="35" t="s">
        <v>19</v>
      </c>
      <c r="E32" s="36">
        <v>3</v>
      </c>
      <c r="F32" s="36">
        <v>3</v>
      </c>
      <c r="G32" s="36">
        <v>3</v>
      </c>
      <c r="H32" s="36">
        <v>3</v>
      </c>
      <c r="I32" s="37">
        <v>3</v>
      </c>
      <c r="J32" s="38">
        <f t="shared" si="3"/>
        <v>1.2132328390150593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4">
        <v>0.5</v>
      </c>
      <c r="D33" s="35" t="s">
        <v>19</v>
      </c>
      <c r="E33" s="36">
        <v>3</v>
      </c>
      <c r="F33" s="36">
        <v>3</v>
      </c>
      <c r="G33" s="36">
        <v>3</v>
      </c>
      <c r="H33" s="36">
        <v>3</v>
      </c>
      <c r="I33" s="37">
        <v>3</v>
      </c>
      <c r="J33" s="38">
        <f t="shared" si="3"/>
        <v>1.2132328390150593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4">
        <v>0.5</v>
      </c>
      <c r="D34" s="35" t="s">
        <v>19</v>
      </c>
      <c r="E34" s="36">
        <v>3</v>
      </c>
      <c r="F34" s="36">
        <v>3</v>
      </c>
      <c r="G34" s="36">
        <v>3</v>
      </c>
      <c r="H34" s="36">
        <v>3</v>
      </c>
      <c r="I34" s="37">
        <v>3</v>
      </c>
      <c r="J34" s="38">
        <f t="shared" si="3"/>
        <v>1.2132328390150593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4">
        <v>0.5</v>
      </c>
      <c r="D35" s="35" t="s">
        <v>19</v>
      </c>
      <c r="E35" s="36">
        <v>3</v>
      </c>
      <c r="F35" s="36">
        <v>3</v>
      </c>
      <c r="G35" s="36">
        <v>3</v>
      </c>
      <c r="H35" s="36">
        <v>3</v>
      </c>
      <c r="I35" s="37">
        <v>3</v>
      </c>
      <c r="J35" s="38">
        <f t="shared" si="3"/>
        <v>1.2132328390150593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4">
        <v>0.5</v>
      </c>
      <c r="D36" s="35" t="s">
        <v>19</v>
      </c>
      <c r="E36" s="36">
        <v>3</v>
      </c>
      <c r="F36" s="36">
        <v>3</v>
      </c>
      <c r="G36" s="36">
        <v>3</v>
      </c>
      <c r="H36" s="36">
        <v>3</v>
      </c>
      <c r="I36" s="37">
        <v>3</v>
      </c>
      <c r="J36" s="38">
        <f t="shared" si="3"/>
        <v>1.2132328390150593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4">
        <v>0.5</v>
      </c>
      <c r="D37" s="35" t="s">
        <v>19</v>
      </c>
      <c r="E37" s="36">
        <v>3</v>
      </c>
      <c r="F37" s="36">
        <v>3</v>
      </c>
      <c r="G37" s="36">
        <v>3</v>
      </c>
      <c r="H37" s="36">
        <v>3</v>
      </c>
      <c r="I37" s="37">
        <v>3</v>
      </c>
      <c r="J37" s="38">
        <f t="shared" si="3"/>
        <v>1.2132328390150593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4">
        <v>0.5</v>
      </c>
      <c r="D38" s="35" t="s">
        <v>19</v>
      </c>
      <c r="E38" s="36">
        <v>3</v>
      </c>
      <c r="F38" s="36">
        <v>3</v>
      </c>
      <c r="G38" s="36">
        <v>3</v>
      </c>
      <c r="H38" s="36">
        <v>3</v>
      </c>
      <c r="I38" s="37">
        <v>3</v>
      </c>
      <c r="J38" s="38">
        <f t="shared" si="3"/>
        <v>1.2132328390150593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4">
        <v>0.5</v>
      </c>
      <c r="D39" s="35" t="s">
        <v>19</v>
      </c>
      <c r="E39" s="36">
        <v>3</v>
      </c>
      <c r="F39" s="36">
        <v>3</v>
      </c>
      <c r="G39" s="36">
        <v>3</v>
      </c>
      <c r="H39" s="36">
        <v>3</v>
      </c>
      <c r="I39" s="37">
        <v>3</v>
      </c>
      <c r="J39" s="38">
        <f t="shared" si="3"/>
        <v>1.2132328390150593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4">
        <v>0.5</v>
      </c>
      <c r="D40" s="35" t="s">
        <v>19</v>
      </c>
      <c r="E40" s="36">
        <v>3</v>
      </c>
      <c r="F40" s="36">
        <v>3</v>
      </c>
      <c r="G40" s="36">
        <v>3</v>
      </c>
      <c r="H40" s="36">
        <v>3</v>
      </c>
      <c r="I40" s="37">
        <v>3</v>
      </c>
      <c r="J40" s="38">
        <f t="shared" si="3"/>
        <v>1.2132328390150593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4">
        <v>0.5</v>
      </c>
      <c r="D41" s="35" t="s">
        <v>19</v>
      </c>
      <c r="E41" s="36">
        <v>3</v>
      </c>
      <c r="F41" s="36">
        <v>3</v>
      </c>
      <c r="G41" s="36">
        <v>3</v>
      </c>
      <c r="H41" s="36">
        <v>3</v>
      </c>
      <c r="I41" s="37">
        <v>3</v>
      </c>
      <c r="J41" s="38">
        <f t="shared" si="3"/>
        <v>1.2132328390150593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4">
        <v>0.5</v>
      </c>
      <c r="D42" s="35" t="s">
        <v>19</v>
      </c>
      <c r="E42" s="36">
        <v>3</v>
      </c>
      <c r="F42" s="36">
        <v>3</v>
      </c>
      <c r="G42" s="36">
        <v>3</v>
      </c>
      <c r="H42" s="36">
        <v>3</v>
      </c>
      <c r="I42" s="37">
        <v>3</v>
      </c>
      <c r="J42" s="38">
        <f t="shared" si="3"/>
        <v>1.2132328390150593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4">
        <v>0.5</v>
      </c>
      <c r="D43" s="35" t="s">
        <v>19</v>
      </c>
      <c r="E43" s="36">
        <v>3</v>
      </c>
      <c r="F43" s="36">
        <v>3</v>
      </c>
      <c r="G43" s="36">
        <v>3</v>
      </c>
      <c r="H43" s="36">
        <v>3</v>
      </c>
      <c r="I43" s="37">
        <v>3</v>
      </c>
      <c r="J43" s="38">
        <f t="shared" si="3"/>
        <v>1.2132328390150593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4">
        <v>0.5</v>
      </c>
      <c r="D44" s="35" t="s">
        <v>19</v>
      </c>
      <c r="E44" s="36">
        <v>3</v>
      </c>
      <c r="F44" s="36">
        <v>3</v>
      </c>
      <c r="G44" s="36">
        <v>3</v>
      </c>
      <c r="H44" s="36">
        <v>3</v>
      </c>
      <c r="I44" s="37">
        <v>3</v>
      </c>
      <c r="J44" s="38">
        <f t="shared" si="3"/>
        <v>1.2132328390150593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4">
        <v>0.5</v>
      </c>
      <c r="D45" s="35" t="s">
        <v>19</v>
      </c>
      <c r="E45" s="36">
        <v>3</v>
      </c>
      <c r="F45" s="36">
        <v>3</v>
      </c>
      <c r="G45" s="36">
        <v>3</v>
      </c>
      <c r="H45" s="36">
        <v>3</v>
      </c>
      <c r="I45" s="37">
        <v>3</v>
      </c>
      <c r="J45" s="38">
        <f t="shared" si="3"/>
        <v>1.2132328390150593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4">
        <v>0.5</v>
      </c>
      <c r="D46" s="35" t="s">
        <v>19</v>
      </c>
      <c r="E46" s="36">
        <v>3</v>
      </c>
      <c r="F46" s="36">
        <v>3</v>
      </c>
      <c r="G46" s="36">
        <v>3</v>
      </c>
      <c r="H46" s="36">
        <v>3</v>
      </c>
      <c r="I46" s="37">
        <v>3</v>
      </c>
      <c r="J46" s="38">
        <f t="shared" si="3"/>
        <v>1.2132328390150593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4">
        <v>0.5</v>
      </c>
      <c r="D47" s="35" t="s">
        <v>19</v>
      </c>
      <c r="E47" s="36">
        <v>3</v>
      </c>
      <c r="F47" s="36">
        <v>3</v>
      </c>
      <c r="G47" s="36">
        <v>3</v>
      </c>
      <c r="H47" s="36">
        <v>3</v>
      </c>
      <c r="I47" s="37">
        <v>3</v>
      </c>
      <c r="J47" s="38">
        <f t="shared" si="3"/>
        <v>1.2132328390150593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4">
        <v>0.5</v>
      </c>
      <c r="D48" s="35" t="s">
        <v>19</v>
      </c>
      <c r="E48" s="36">
        <v>3</v>
      </c>
      <c r="F48" s="36">
        <v>3</v>
      </c>
      <c r="G48" s="36">
        <v>3</v>
      </c>
      <c r="H48" s="36">
        <v>3</v>
      </c>
      <c r="I48" s="37">
        <v>3</v>
      </c>
      <c r="J48" s="38">
        <f t="shared" si="3"/>
        <v>1.2132328390150593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4">
        <v>0.5</v>
      </c>
      <c r="D49" s="35" t="s">
        <v>19</v>
      </c>
      <c r="E49" s="36">
        <v>3</v>
      </c>
      <c r="F49" s="36">
        <v>3</v>
      </c>
      <c r="G49" s="36">
        <v>3</v>
      </c>
      <c r="H49" s="36">
        <v>3</v>
      </c>
      <c r="I49" s="37">
        <v>3</v>
      </c>
      <c r="J49" s="38">
        <f t="shared" si="3"/>
        <v>1.2132328390150593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4">
        <v>0.5</v>
      </c>
      <c r="D50" s="35" t="s">
        <v>19</v>
      </c>
      <c r="E50" s="36">
        <v>3</v>
      </c>
      <c r="F50" s="36">
        <v>3</v>
      </c>
      <c r="G50" s="36">
        <v>3</v>
      </c>
      <c r="H50" s="36">
        <v>3</v>
      </c>
      <c r="I50" s="37">
        <v>3</v>
      </c>
      <c r="J50" s="38">
        <f t="shared" si="3"/>
        <v>1.2132328390150593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4">
        <v>0.5</v>
      </c>
      <c r="D51" s="35" t="s">
        <v>19</v>
      </c>
      <c r="E51" s="36">
        <v>3</v>
      </c>
      <c r="F51" s="36">
        <v>3</v>
      </c>
      <c r="G51" s="36">
        <v>3</v>
      </c>
      <c r="H51" s="36">
        <v>3</v>
      </c>
      <c r="I51" s="37">
        <v>3</v>
      </c>
      <c r="J51" s="38">
        <f t="shared" si="3"/>
        <v>1.2132328390150593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4">
        <v>0.5</v>
      </c>
      <c r="D52" s="35" t="s">
        <v>19</v>
      </c>
      <c r="E52" s="36">
        <v>3</v>
      </c>
      <c r="F52" s="36">
        <v>3</v>
      </c>
      <c r="G52" s="36">
        <v>3</v>
      </c>
      <c r="H52" s="36">
        <v>3</v>
      </c>
      <c r="I52" s="37">
        <v>3</v>
      </c>
      <c r="J52" s="38">
        <f t="shared" si="3"/>
        <v>1.2132328390150593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4">
        <v>0.5</v>
      </c>
      <c r="D53" s="35" t="s">
        <v>19</v>
      </c>
      <c r="E53" s="36">
        <v>3</v>
      </c>
      <c r="F53" s="36">
        <v>3</v>
      </c>
      <c r="G53" s="36">
        <v>3</v>
      </c>
      <c r="H53" s="36">
        <v>3</v>
      </c>
      <c r="I53" s="37">
        <v>3</v>
      </c>
      <c r="J53" s="38">
        <f t="shared" si="3"/>
        <v>1.2132328390150593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4">
        <v>0.5</v>
      </c>
      <c r="D54" s="35" t="s">
        <v>19</v>
      </c>
      <c r="E54" s="36">
        <v>3</v>
      </c>
      <c r="F54" s="36">
        <v>3</v>
      </c>
      <c r="G54" s="36">
        <v>3</v>
      </c>
      <c r="H54" s="36">
        <v>3</v>
      </c>
      <c r="I54" s="37">
        <v>3</v>
      </c>
      <c r="J54" s="38">
        <f t="shared" si="3"/>
        <v>1.2132328390150593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4">
        <v>0.5</v>
      </c>
      <c r="D55" s="35" t="s">
        <v>19</v>
      </c>
      <c r="E55" s="36">
        <v>3</v>
      </c>
      <c r="F55" s="36">
        <v>3</v>
      </c>
      <c r="G55" s="36">
        <v>3</v>
      </c>
      <c r="H55" s="36">
        <v>3</v>
      </c>
      <c r="I55" s="37">
        <v>3</v>
      </c>
      <c r="J55" s="38">
        <f t="shared" si="3"/>
        <v>1.2132328390150593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4">
        <v>0.5</v>
      </c>
      <c r="D56" s="35" t="s">
        <v>19</v>
      </c>
      <c r="E56" s="36">
        <v>3</v>
      </c>
      <c r="F56" s="36">
        <v>3</v>
      </c>
      <c r="G56" s="36">
        <v>3</v>
      </c>
      <c r="H56" s="36">
        <v>3</v>
      </c>
      <c r="I56" s="37">
        <v>3</v>
      </c>
      <c r="J56" s="38">
        <f t="shared" si="3"/>
        <v>1.2132328390150593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4">
        <v>0.5</v>
      </c>
      <c r="D57" s="35" t="s">
        <v>19</v>
      </c>
      <c r="E57" s="36">
        <v>3</v>
      </c>
      <c r="F57" s="36">
        <v>3</v>
      </c>
      <c r="G57" s="36">
        <v>3</v>
      </c>
      <c r="H57" s="36">
        <v>3</v>
      </c>
      <c r="I57" s="37">
        <v>3</v>
      </c>
      <c r="J57" s="38">
        <f t="shared" si="3"/>
        <v>1.2132328390150593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4">
        <v>0.5</v>
      </c>
      <c r="D58" s="35" t="s">
        <v>19</v>
      </c>
      <c r="E58" s="36">
        <v>3</v>
      </c>
      <c r="F58" s="36">
        <v>3</v>
      </c>
      <c r="G58" s="36">
        <v>3</v>
      </c>
      <c r="H58" s="36">
        <v>3</v>
      </c>
      <c r="I58" s="37">
        <v>3</v>
      </c>
      <c r="J58" s="38">
        <f t="shared" si="3"/>
        <v>1.2132328390150593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4">
        <v>0.5</v>
      </c>
      <c r="D59" s="35" t="s">
        <v>19</v>
      </c>
      <c r="E59" s="36">
        <v>3</v>
      </c>
      <c r="F59" s="36">
        <v>3</v>
      </c>
      <c r="G59" s="36">
        <v>3</v>
      </c>
      <c r="H59" s="36">
        <v>3</v>
      </c>
      <c r="I59" s="37">
        <v>3</v>
      </c>
      <c r="J59" s="38">
        <f t="shared" si="3"/>
        <v>1.2132328390150593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4">
        <v>0.5</v>
      </c>
      <c r="D60" s="35" t="s">
        <v>19</v>
      </c>
      <c r="E60" s="36">
        <v>3</v>
      </c>
      <c r="F60" s="36">
        <v>3</v>
      </c>
      <c r="G60" s="36">
        <v>3</v>
      </c>
      <c r="H60" s="36">
        <v>3</v>
      </c>
      <c r="I60" s="37">
        <v>3</v>
      </c>
      <c r="J60" s="38">
        <f t="shared" si="3"/>
        <v>1.2132328390150593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4">
        <v>0.5</v>
      </c>
      <c r="D61" s="35" t="s">
        <v>19</v>
      </c>
      <c r="E61" s="36">
        <v>3</v>
      </c>
      <c r="F61" s="36">
        <v>3</v>
      </c>
      <c r="G61" s="36">
        <v>3</v>
      </c>
      <c r="H61" s="36">
        <v>3</v>
      </c>
      <c r="I61" s="37">
        <v>3</v>
      </c>
      <c r="J61" s="38">
        <f t="shared" si="3"/>
        <v>1.2132328390150593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4">
        <v>0.5</v>
      </c>
      <c r="D62" s="35" t="s">
        <v>19</v>
      </c>
      <c r="E62" s="36">
        <v>3</v>
      </c>
      <c r="F62" s="36">
        <v>3</v>
      </c>
      <c r="G62" s="36">
        <v>3</v>
      </c>
      <c r="H62" s="36">
        <v>3</v>
      </c>
      <c r="I62" s="37">
        <v>3</v>
      </c>
      <c r="J62" s="38">
        <f t="shared" si="3"/>
        <v>1.2132328390150593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4">
        <v>0.5</v>
      </c>
      <c r="D63" s="35" t="s">
        <v>19</v>
      </c>
      <c r="E63" s="36">
        <v>3</v>
      </c>
      <c r="F63" s="36">
        <v>3</v>
      </c>
      <c r="G63" s="36">
        <v>3</v>
      </c>
      <c r="H63" s="36">
        <v>3</v>
      </c>
      <c r="I63" s="37">
        <v>3</v>
      </c>
      <c r="J63" s="38">
        <f t="shared" si="3"/>
        <v>1.2132328390150593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4">
        <v>0.5</v>
      </c>
      <c r="D64" s="35" t="s">
        <v>19</v>
      </c>
      <c r="E64" s="36">
        <v>3</v>
      </c>
      <c r="F64" s="36">
        <v>3</v>
      </c>
      <c r="G64" s="36">
        <v>3</v>
      </c>
      <c r="H64" s="36">
        <v>3</v>
      </c>
      <c r="I64" s="37">
        <v>3</v>
      </c>
      <c r="J64" s="38">
        <f t="shared" si="3"/>
        <v>1.2132328390150593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4">
        <v>0.5</v>
      </c>
      <c r="D65" s="35" t="s">
        <v>19</v>
      </c>
      <c r="E65" s="36">
        <v>3</v>
      </c>
      <c r="F65" s="36">
        <v>3</v>
      </c>
      <c r="G65" s="36">
        <v>3</v>
      </c>
      <c r="H65" s="36">
        <v>3</v>
      </c>
      <c r="I65" s="37">
        <v>3</v>
      </c>
      <c r="J65" s="38">
        <f t="shared" si="3"/>
        <v>1.2132328390150593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4">
        <v>0.5</v>
      </c>
      <c r="D66" s="35" t="s">
        <v>19</v>
      </c>
      <c r="E66" s="36">
        <v>3</v>
      </c>
      <c r="F66" s="36">
        <v>3</v>
      </c>
      <c r="G66" s="36">
        <v>3</v>
      </c>
      <c r="H66" s="36">
        <v>3</v>
      </c>
      <c r="I66" s="37">
        <v>3</v>
      </c>
      <c r="J66" s="38">
        <f t="shared" si="3"/>
        <v>1.2132328390150593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4">
        <v>0.5</v>
      </c>
      <c r="D67" s="35" t="s">
        <v>19</v>
      </c>
      <c r="E67" s="36">
        <v>3</v>
      </c>
      <c r="F67" s="36">
        <v>3</v>
      </c>
      <c r="G67" s="36">
        <v>3</v>
      </c>
      <c r="H67" s="36">
        <v>3</v>
      </c>
      <c r="I67" s="37">
        <v>3</v>
      </c>
      <c r="J67" s="38">
        <f t="shared" si="3"/>
        <v>1.2132328390150593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4">
        <v>0.5</v>
      </c>
      <c r="D68" s="35" t="s">
        <v>19</v>
      </c>
      <c r="E68" s="36">
        <v>3</v>
      </c>
      <c r="F68" s="36">
        <v>3</v>
      </c>
      <c r="G68" s="36">
        <v>3</v>
      </c>
      <c r="H68" s="36">
        <v>3</v>
      </c>
      <c r="I68" s="37">
        <v>3</v>
      </c>
      <c r="J68" s="38">
        <f t="shared" si="3"/>
        <v>1.2132328390150593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4">
        <v>0.5</v>
      </c>
      <c r="D69" s="35" t="s">
        <v>19</v>
      </c>
      <c r="E69" s="36">
        <v>3</v>
      </c>
      <c r="F69" s="36">
        <v>3</v>
      </c>
      <c r="G69" s="36">
        <v>3</v>
      </c>
      <c r="H69" s="36">
        <v>3</v>
      </c>
      <c r="I69" s="37">
        <v>3</v>
      </c>
      <c r="J69" s="38">
        <f t="shared" ref="J69:J73" si="13">IF( OR( ISBLANK(E69),ISBLANK(F69), ISBLANK(G69), ISBLANK(H69), ISBLANK(I69) ), "", 1.5*SQRT(   EXP(2.21*(E69-1)) + EXP(2.21*(F69-1)) + EXP(2.21*(G69-1)) + EXP(2.21*(H69-1)) + EXP(2.21*I69)   )/100*2.45 )</f>
        <v>1.2132328390150593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4">
        <v>0.5</v>
      </c>
      <c r="D70" s="35" t="s">
        <v>19</v>
      </c>
      <c r="E70" s="36">
        <v>3</v>
      </c>
      <c r="F70" s="36">
        <v>3</v>
      </c>
      <c r="G70" s="36">
        <v>3</v>
      </c>
      <c r="H70" s="36">
        <v>3</v>
      </c>
      <c r="I70" s="37">
        <v>3</v>
      </c>
      <c r="J70" s="38">
        <f t="shared" si="13"/>
        <v>1.2132328390150593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v>0.5</v>
      </c>
      <c r="D71" s="35" t="s">
        <v>19</v>
      </c>
      <c r="E71" s="36">
        <v>3</v>
      </c>
      <c r="F71" s="36">
        <v>3</v>
      </c>
      <c r="G71" s="36">
        <v>3</v>
      </c>
      <c r="H71" s="36">
        <v>3</v>
      </c>
      <c r="I71" s="37">
        <v>3</v>
      </c>
      <c r="J71" s="38">
        <f t="shared" ref="J71:J72" si="17">IF( OR( ISBLANK(E71),ISBLANK(F71), ISBLANK(G71), ISBLANK(H71), ISBLANK(I71) ), "", 1.5*SQRT(   EXP(2.21*(E71-1)) + EXP(2.21*(F71-1)) + EXP(2.21*(G71-1)) + EXP(2.21*(H71-1)) + EXP(2.21*I71)   )/100*2.45 )</f>
        <v>1.2132328390150593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v>0.5</v>
      </c>
      <c r="D72" s="35" t="s">
        <v>19</v>
      </c>
      <c r="E72" s="36">
        <v>3</v>
      </c>
      <c r="F72" s="36">
        <v>3</v>
      </c>
      <c r="G72" s="36">
        <v>3</v>
      </c>
      <c r="H72" s="36">
        <v>3</v>
      </c>
      <c r="I72" s="37">
        <v>3</v>
      </c>
      <c r="J72" s="38">
        <f t="shared" si="17"/>
        <v>1.2132328390150593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4">
        <v>0.5</v>
      </c>
      <c r="D73" s="35" t="s">
        <v>19</v>
      </c>
      <c r="E73" s="36">
        <v>3</v>
      </c>
      <c r="F73" s="36">
        <v>3</v>
      </c>
      <c r="G73" s="36">
        <v>3</v>
      </c>
      <c r="H73" s="36">
        <v>3</v>
      </c>
      <c r="I73" s="37">
        <v>3</v>
      </c>
      <c r="J73" s="38">
        <f t="shared" si="13"/>
        <v>1.2132328390150593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4">
        <v>0.5</v>
      </c>
      <c r="D74" s="35" t="s">
        <v>19</v>
      </c>
      <c r="E74" s="36">
        <v>3</v>
      </c>
      <c r="F74" s="36">
        <v>3</v>
      </c>
      <c r="G74" s="36">
        <v>3</v>
      </c>
      <c r="H74" s="36">
        <v>3</v>
      </c>
      <c r="I74" s="37">
        <v>3</v>
      </c>
      <c r="J74" s="38">
        <f t="shared" ref="J74" si="25">IF( OR( ISBLANK(E74),ISBLANK(F74), ISBLANK(G74), ISBLANK(H74), ISBLANK(I74) ), "", 1.5*SQRT(   EXP(2.21*(E74-1)) + EXP(2.21*(F74-1)) + EXP(2.21*(G74-1)) + EXP(2.21*(H74-1)) + EXP(2.21*I74)   )/100*2.45 )</f>
        <v>1.2132328390150593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5" t="s">
        <v>17</v>
      </c>
      <c r="C75" s="34">
        <v>0.5</v>
      </c>
      <c r="D75" s="46" t="s">
        <v>19</v>
      </c>
      <c r="E75" s="36">
        <v>3</v>
      </c>
      <c r="F75" s="36">
        <v>3</v>
      </c>
      <c r="G75" s="36">
        <v>3</v>
      </c>
      <c r="H75" s="36">
        <v>3</v>
      </c>
      <c r="I75" s="36">
        <v>3</v>
      </c>
      <c r="J75" s="47">
        <v>1.2132328390150593</v>
      </c>
      <c r="K75" s="48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9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50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1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2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3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4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5" t="s">
        <v>17</v>
      </c>
      <c r="C76" s="34">
        <v>0.5</v>
      </c>
      <c r="D76" s="46" t="s">
        <v>19</v>
      </c>
      <c r="E76" s="36">
        <v>3</v>
      </c>
      <c r="F76" s="36">
        <v>3</v>
      </c>
      <c r="G76" s="36">
        <v>3</v>
      </c>
      <c r="H76" s="36">
        <v>3</v>
      </c>
      <c r="I76" s="36">
        <v>3</v>
      </c>
      <c r="J76" s="47">
        <v>1.2132328390150593</v>
      </c>
      <c r="K76" s="48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9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50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1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2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3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4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{B115436E-AE08-4040-AA30-63433730A936}</x14:id>
        </ext>
      </extLst>
    </cfRule>
  </conditionalFormatting>
  <conditionalFormatting sqref="AK4:AK70 AK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{018C2ED1-9EB9-4D83-AC11-7E34E634CF82}</x14:id>
        </ext>
      </extLst>
    </cfRule>
  </conditionalFormatting>
  <conditionalFormatting sqref="BU4:BU70 BU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{25B32DE9-D208-4297-9087-B8CE89CAE997}</x14:id>
        </ext>
      </extLst>
    </cfRule>
  </conditionalFormatting>
  <conditionalFormatting sqref="W4:W70 W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{66CAC33E-5A26-4ACF-B6B4-C301A79F63D1}</x14:id>
        </ext>
      </extLst>
    </cfRule>
  </conditionalFormatting>
  <conditionalFormatting sqref="W4:AA70 W73:AA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{FF64AC93-7105-4206-AA2B-4FAE7E9B5FBB}</x14:id>
        </ext>
      </extLst>
    </cfRule>
  </conditionalFormatting>
  <conditionalFormatting sqref="X4:AA70 X73:AA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{6C00DCC2-B3E8-4630-A546-AD222FCC679D}</x14:id>
        </ext>
      </extLst>
    </cfRule>
  </conditionalFormatting>
  <conditionalFormatting sqref="AF4:AF70 AF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{96D45518-51E0-4045-9B15-4A894724CFB0}</x14:id>
        </ext>
      </extLst>
    </cfRule>
  </conditionalFormatting>
  <conditionalFormatting sqref="AF4:AJ70 AF73:AJ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{F3D16C44-4F8C-40C3-B94E-F06532ECA57B}</x14:id>
        </ext>
      </extLst>
    </cfRule>
  </conditionalFormatting>
  <conditionalFormatting sqref="AG4:AJ70 AG73:AJ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{B1F617B1-BB30-44BE-96A6-6A27192B8B99}</x14:id>
        </ext>
      </extLst>
    </cfRule>
  </conditionalFormatting>
  <conditionalFormatting sqref="AO4:AO70 AO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{CC95B2E6-BE52-43B0-8DDE-6060C9AD25D4}</x14:id>
        </ext>
      </extLst>
    </cfRule>
  </conditionalFormatting>
  <conditionalFormatting sqref="AO4:AS70 AO73:AS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{DD444DA4-F7DB-49BF-82F8-0640656AFAAA}</x14:id>
        </ext>
      </extLst>
    </cfRule>
  </conditionalFormatting>
  <conditionalFormatting sqref="AP4:AS70 AP73:AS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{22238FFA-D34B-4E03-9B9A-EB74FCA12881}</x14:id>
        </ext>
      </extLst>
    </cfRule>
  </conditionalFormatting>
  <conditionalFormatting sqref="BP4:BP70 BP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{5AD40908-3123-4E23-8990-9F3C65FF747A}</x14:id>
        </ext>
      </extLst>
    </cfRule>
  </conditionalFormatting>
  <conditionalFormatting sqref="BP4:BT70 BP73:BT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{7CF984AC-CCA1-4917-91EC-772E4C81F616}</x14:id>
        </ext>
      </extLst>
    </cfRule>
  </conditionalFormatting>
  <conditionalFormatting sqref="BQ4:BT70 BQ73:BT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{B39FEFF0-C36A-410A-B1A6-6147BC6FEF81}</x14:id>
        </ext>
      </extLst>
    </cfRule>
  </conditionalFormatting>
  <conditionalFormatting sqref="N4:N70 N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{0B26AC51-F1A2-4F14-AE43-6E370F8BB4E6}</x14:id>
        </ext>
      </extLst>
    </cfRule>
  </conditionalFormatting>
  <conditionalFormatting sqref="N4:R70 N73:R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{1854F9AD-552D-4D8C-91C1-272A9CE21C9A}</x14:id>
        </ext>
      </extLst>
    </cfRule>
  </conditionalFormatting>
  <conditionalFormatting sqref="O4:R70 O73:R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{9D674870-2755-409E-BBE5-B7B7A052E591}</x14:id>
        </ext>
      </extLst>
    </cfRule>
  </conditionalFormatting>
  <conditionalFormatting sqref="S4:S70 S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{7C31B4C7-1791-4F18-9DC4-F17AB399F635}</x14:id>
        </ext>
      </extLst>
    </cfRule>
  </conditionalFormatting>
  <conditionalFormatting sqref="AT4:AT70 AT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{4BBB10C9-D03D-463A-8543-B0E0D2D5F81E}</x14:id>
        </ext>
      </extLst>
    </cfRule>
  </conditionalFormatting>
  <conditionalFormatting sqref="BL4:BL70 BL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{566FD17C-A128-4B37-BE3E-B20E2DC02763}</x14:id>
        </ext>
      </extLst>
    </cfRule>
  </conditionalFormatting>
  <conditionalFormatting sqref="BG4:BG70 BG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{ABD47E28-3E5C-4475-BBB4-18BB25F476A3}</x14:id>
        </ext>
      </extLst>
    </cfRule>
  </conditionalFormatting>
  <conditionalFormatting sqref="BG4:BK70 BG73:BK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{FCA71926-FE12-4543-AB42-50FEBAE64F7A}</x14:id>
        </ext>
      </extLst>
    </cfRule>
  </conditionalFormatting>
  <conditionalFormatting sqref="BH4:BK70 BH73:BK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{7840DD71-1457-44F2-B402-31D6C0076D0B}</x14:id>
        </ext>
      </extLst>
    </cfRule>
  </conditionalFormatting>
  <conditionalFormatting sqref="BC4:BC70 BC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{F5C41993-9FF0-4F94-ADEE-6063C8AA9FE7}</x14:id>
        </ext>
      </extLst>
    </cfRule>
  </conditionalFormatting>
  <conditionalFormatting sqref="AX4:AX70 AX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{0A0FC2DD-0572-4F44-B308-896CB5D17101}</x14:id>
        </ext>
      </extLst>
    </cfRule>
  </conditionalFormatting>
  <conditionalFormatting sqref="AX4:BB70 AX73:BB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{7D4C214D-3851-4275-B19C-65A78D13243E}</x14:id>
        </ext>
      </extLst>
    </cfRule>
  </conditionalFormatting>
  <conditionalFormatting sqref="AY4:BB70 AY73:BB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{96C726E8-6FE8-4D47-BC4C-4C8623D11E13}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{1B771588-F99A-49B9-8025-A735171072EE}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{A86FFFD2-E047-4033-9826-50F0831C3C58}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{1255F94A-A140-4F90-AB59-7FEF270ECF73}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{6C68C18E-B476-4E6F-8E46-C35FA2A83023}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{3C236EE0-1AC4-4045-9072-9FD73CD8C3AB}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{B7E886B5-2558-43BA-99D2-E448E0EE270D}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{1DC512B5-76EA-4BE8-AE47-78FBB32EF6C0}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{11D3EC6D-38D0-49A2-A28F-2E919520CA3D}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{EED19D5F-CDC8-4A49-819A-BA5EBA2BCD39}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{0EEC3877-6AB1-44D6-9E3F-CC7F4F7D87A7}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{753B0ECD-C513-4EB3-B111-F965B5136A9C}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{CDBF7A2D-FA17-4162-A369-ADAE0DCBD324}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{3A0DECEA-FDFE-4068-8872-23C3CA28E903}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{12C3473B-472C-4C0E-A25D-FDD096468B7F}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{4D78CDE0-46F7-440E-AE63-976460A02A67}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{F50C089A-6017-4EB9-89C0-B023273F6C13}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{31C0DA35-ADF8-49FA-83E1-9EF617838E42}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{8BC91C00-67F8-497D-9490-EBA2A81FBB54}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{86393685-7385-4632-B2FE-9B9D051C2F46}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{2A60D1D7-4212-4F21-8A42-C31A563139C6}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{8F18ACB4-B5CD-473C-A57F-2F48409EC366}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{2F1E0B5A-1ECB-41E1-9F2B-18E3BC3C8D12}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{942B2091-42AB-4F71-8706-BB17A5305D63}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{98093B1A-C3BE-4325-8B46-AD86F1809FEC}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{82FE3B64-FF52-4CE2-BEDE-904940A08447}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{80864D11-F9E0-4CA8-9E9F-5ABFEA32A549}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{B8C4D6B0-7CCC-4F5E-91F6-F9D72BBC634D}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{EE07EAC6-F2D9-4536-A13F-A266C3530E1E}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{8DFEE10E-7301-4464-AC09-97078B73ED3D}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{58FA479A-22E9-4400-BA0B-B93FD101C009}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{91A885C8-3902-4170-A75F-A1A87ADA5086}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{A6B33CF2-6256-4AE0-95C7-F160C53649FA}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{EE45FCDD-CAA0-4195-B876-F3AEB9BAA897}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{E425C4BC-DAEE-4AEC-AA3E-A4E711D96020}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{A98E63C0-69A5-438A-BFDD-B7F51042249A}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{88D63782-DE0F-49B4-B9C2-9A385B3705F5}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{B8C2F3A6-34E3-4A41-A120-9FABE1C18A6E}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{1D5E583C-21B3-4E37-B662-BAD5DCA84BFF}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{6FFF9F40-1FEB-46F2-985F-CD6A17584858}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{DB31D8AA-34E2-4759-B863-3679CACBDD7F}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{8CB48EAF-72A5-427E-85DD-F9AF8547EEC0}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{C4C0D483-FBA0-4DCF-A29B-E8801117922B}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{0424795A-678B-46D7-9E19-60A93420749E}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{90523323-CBD6-4E49-961A-8297F23AA719}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{7349619A-C358-4A06-A404-FCE6BFA67BCF}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{99915196-B308-4D40-ADA6-FC2625223602}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{A04F0FF9-8AC3-41D9-8D9D-5FEF7F197A0E}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{D05B37DC-D4FB-44CA-8DD5-25BF68B408DD}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{2B61C38F-5DE7-41BE-BF7E-17AB0B3F454B}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{8A6ED9AC-C6B1-4D5B-AFD9-432E8E52800C}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{F888C727-E964-453A-8055-67A8D3D33CC1}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{0918DFDF-62A3-4678-8A12-7F833574B1B0}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{2F6F47D6-A835-4DB8-896D-2204FBE3957B}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{D8FDCEB8-7353-41D7-9698-14DA6AC75598}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{57AFB5AB-AF06-41AB-B6FF-B1E6EBD931C9}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{4E9E73BC-F306-4907-8E18-8AC5CC7998FA}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{C9CD9E63-DFF6-4F30-B0B0-5767BE674F0B}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{67DF91EF-9BA4-42EF-9189-F3AE3D4D1C9F}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{20669AC8-F76D-48ED-8482-CE449CAB95F0}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{C8D148E4-FBE9-4FF9-BC98-2D515306D30A}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{687C5E0C-13F8-45FD-8DB5-4FCCF7587C74}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{4EEDC098-6A29-4623-9E01-9B603D242EC1}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{49323C79-EB67-474F-8995-47433EB4F082}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{B3A5AD78-13D3-4D4E-BE80-7FF5A0E84DD5}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{FF50F3E5-D49A-40CB-AC21-C0A876E67A7A}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{0EE8E38D-6E08-4D58-B131-6E8B1BB1AB8B}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{78D104C0-1EAF-4129-8C19-AED9BED892CF}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{D791B7E9-5E08-41C2-B7E2-138B14B2D6FB}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{39203ED4-2EEF-4EB4-B055-5AF56DAB5CC7}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{64E45E27-D3FA-46E5-8C48-0D6155367609}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{A86372E4-1599-42DD-86EE-54624EFF7544}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{FCE1B905-6AF7-4223-A45C-BEEC30E6C74E}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{42A1AF6F-3055-4EFC-A554-A29CC4705840}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{EC2042F0-5B8B-473D-BA94-77DA46753093}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{5B321809-2FB7-449D-8E6D-814F3A27125D}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{3FF78CAD-60BF-4B8D-BEAB-8A69F363C00E}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{40598820-81E1-47EC-8C25-6B54458D9151}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{6B04ED87-3C37-44F4-A7E9-EA0127568BF4}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{B8A02ED5-75AC-4263-B15E-AA39AD5A52EA}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{2888BEF1-1FF0-4365-AF69-54158D3F3C0A}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{4DF12526-45E4-454E-B674-758F1C36C5D8}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{E7F0A071-A537-4BE9-B1FA-2025CBA0C96D}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{62903484-6C66-4AA4-9E19-A3AAEFBB329E}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{29AFD51E-6D01-47A7-8B7D-07CF86ECE746}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{FB5AACED-6590-4F20-A09C-BA9B8C72A0B5}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{15E12CEC-27E8-4CFA-AE74-3CB2EA66550F}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{2B053E06-9233-450E-956C-9792BCB75C19}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{118EFF47-85BF-4856-AE67-7F0A4CAB7BE0}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{F39165C2-9E90-4BB2-9DD4-82A0D163A86D}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{32CC8E67-09A6-4EAC-A63C-7D061F0776E1}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{F1207879-7925-4508-B272-C89AF6D3ED55}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{7ADD6B9C-2C52-42D4-8F5D-CDAB62D965D3}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436E-AE08-4040-AA30-63433730A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18C2ED1-9EB9-4D83-AC11-7E34E634C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25B32DE9-D208-4297-9087-B8CE89CAE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66CAC33E-5A26-4ACF-B6B4-C301A79F63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F64AC93-7105-4206-AA2B-4FAE7E9B5F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C00DCC2-B3E8-4630-A546-AD222FCC6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6D45518-51E0-4045-9B15-4A894724CF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F3D16C44-4F8C-40C3-B94E-F06532ECA5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1F617B1-BB30-44BE-96A6-6A27192B8B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CC95B2E6-BE52-43B0-8DDE-6060C9AD25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DD444DA4-F7DB-49BF-82F8-0640656AFA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22238FFA-D34B-4E03-9B9A-EB74FCA12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5AD40908-3123-4E23-8990-9F3C65FF74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CF984AC-CCA1-4917-91EC-772E4C81F6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B39FEFF0-C36A-410A-B1A6-6147BC6FE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B26AC51-F1A2-4F14-AE43-6E370F8BB4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1854F9AD-552D-4D8C-91C1-272A9CE21C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D674870-2755-409E-BBE5-B7B7A052E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7C31B4C7-1791-4F18-9DC4-F17AB399F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4BBB10C9-D03D-463A-8543-B0E0D2D5F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566FD17C-A128-4B37-BE3E-B20E2DC02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BD47E28-3E5C-4475-BBB4-18BB25F476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FCA71926-FE12-4543-AB42-50FEBAE64F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7840DD71-1457-44F2-B402-31D6C0076D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5C41993-9FF0-4F94-ADEE-6063C8AA9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A0FC2DD-0572-4F44-B308-896CB5D171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7D4C214D-3851-4275-B19C-65A78D1324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96C726E8-6FE8-4D47-BC4C-4C8623D11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1B771588-F99A-49B9-8025-A73517107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A86FFFD2-E047-4033-9826-50F0831C3C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1255F94A-A140-4F90-AB59-7FEF270ECF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6C68C18E-B476-4E6F-8E46-C35FA2A830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3C236EE0-1AC4-4045-9072-9FD73CD8C3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B7E886B5-2558-43BA-99D2-E448E0EE27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1DC512B5-76EA-4BE8-AE47-78FBB32EF6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11D3EC6D-38D0-49A2-A28F-2E919520C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EED19D5F-CDC8-4A49-819A-BA5EBA2BCD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0EEC3877-6AB1-44D6-9E3F-CC7F4F7D87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753B0ECD-C513-4EB3-B111-F965B5136A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CDBF7A2D-FA17-4162-A369-ADAE0DCBD3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3A0DECEA-FDFE-4068-8872-23C3CA28E9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12C3473B-472C-4C0E-A25D-FDD096468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4D78CDE0-46F7-440E-AE63-976460A02A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F50C089A-6017-4EB9-89C0-B023273F6C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31C0DA35-ADF8-49FA-83E1-9EF617838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8BC91C00-67F8-497D-9490-EBA2A81FBB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86393685-7385-4632-B2FE-9B9D051C2F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2A60D1D7-4212-4F21-8A42-C31A56313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8F18ACB4-B5CD-473C-A57F-2F48409EC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2F1E0B5A-1ECB-41E1-9F2B-18E3BC3C8D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942B2091-42AB-4F71-8706-BB17A5305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98093B1A-C3BE-4325-8B46-AD86F1809F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82FE3B64-FF52-4CE2-BEDE-904940A084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80864D11-F9E0-4CA8-9E9F-5ABFEA32A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B8C4D6B0-7CCC-4F5E-91F6-F9D72BBC6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EE07EAC6-F2D9-4536-A13F-A266C3530E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8DFEE10E-7301-4464-AC09-97078B73ED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58FA479A-22E9-4400-BA0B-B93FD101C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91A885C8-3902-4170-A75F-A1A87ADA5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A6B33CF2-6256-4AE0-95C7-F160C5364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EE45FCDD-CAA0-4195-B876-F3AEB9BAA8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E425C4BC-DAEE-4AEC-AA3E-A4E711D960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A98E63C0-69A5-438A-BFDD-B7F5104224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88D63782-DE0F-49B4-B9C2-9A385B3705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B8C2F3A6-34E3-4A41-A120-9FABE1C18A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1D5E583C-21B3-4E37-B662-BAD5DCA84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6FFF9F40-1FEB-46F2-985F-CD6A175848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DB31D8AA-34E2-4759-B863-3679CACBDD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8CB48EAF-72A5-427E-85DD-F9AF8547EE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4C0D483-FBA0-4DCF-A29B-E880111792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0424795A-678B-46D7-9E19-60A9342074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90523323-CBD6-4E49-961A-8297F23AA7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7349619A-C358-4A06-A404-FCE6BFA67B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99915196-B308-4D40-ADA6-FC26252236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A04F0FF9-8AC3-41D9-8D9D-5FEF7F197A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D05B37DC-D4FB-44CA-8DD5-25BF68B408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2B61C38F-5DE7-41BE-BF7E-17AB0B3F45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8A6ED9AC-C6B1-4D5B-AFD9-432E8E5280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F888C727-E964-453A-8055-67A8D3D33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0918DFDF-62A3-4678-8A12-7F833574B1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2F6F47D6-A835-4DB8-896D-2204FBE395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D8FDCEB8-7353-41D7-9698-14DA6AC755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57AFB5AB-AF06-41AB-B6FF-B1E6EBD931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4E9E73BC-F306-4907-8E18-8AC5CC7998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9CD9E63-DFF6-4F30-B0B0-5767BE674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67DF91EF-9BA4-42EF-9189-F3AE3D4D1C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20669AC8-F76D-48ED-8482-CE449CAB95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C8D148E4-FBE9-4FF9-BC98-2D515306D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87C5E0C-13F8-45FD-8DB5-4FCCF7587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EEDC098-6A29-4623-9E01-9B603D242E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49323C79-EB67-474F-8995-47433EB4F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3A5AD78-13D3-4D4E-BE80-7FF5A0E84D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FF50F3E5-D49A-40CB-AC21-C0A876E67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EE8E38D-6E08-4D58-B131-6E8B1BB1AB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8D104C0-1EAF-4129-8C19-AED9BED892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791B7E9-5E08-41C2-B7E2-138B14B2D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39203ED4-2EEF-4EB4-B055-5AF56DAB5C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64E45E27-D3FA-46E5-8C48-0D61553676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86372E4-1599-42DD-86EE-54624EFF75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FCE1B905-6AF7-4223-A45C-BEEC30E6C7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2A1AF6F-3055-4EFC-A554-A29CC47058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EC2042F0-5B8B-473D-BA94-77DA46753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5B321809-2FB7-449D-8E6D-814F3A2712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3FF78CAD-60BF-4B8D-BEAB-8A69F363C0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40598820-81E1-47EC-8C25-6B54458D9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6B04ED87-3C37-44F4-A7E9-EA0127568B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B8A02ED5-75AC-4263-B15E-AA39AD5A52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2888BEF1-1FF0-4365-AF69-54158D3F3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4DF12526-45E4-454E-B674-758F1C36C5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E7F0A071-A537-4BE9-B1FA-2025CBA0C9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2903484-6C66-4AA4-9E19-A3AAEFBB32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9AFD51E-6D01-47A7-8B7D-07CF86ECE7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FB5AACED-6590-4F20-A09C-BA9B8C72A0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15E12CEC-27E8-4CFA-AE74-3CB2EA665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B053E06-9233-450E-956C-9792BCB75C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18EFF47-85BF-4856-AE67-7F0A4CAB7B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39165C2-9E90-4BB2-9DD4-82A0D163A8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32CC8E67-09A6-4EAC-A63C-7D061F077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F1207879-7925-4508-B272-C89AF6D3ED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7ADD6B9C-2C52-42D4-8F5D-CDAB62D96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2">
    <tabColor theme="4" tint="0.39997558519241921"/>
  </sheetPr>
  <dimension ref="A1:EF76"/>
  <sheetViews>
    <sheetView zoomScale="81" zoomScaleNormal="81" workbookViewId="0">
      <pane xSplit="1" ySplit="3" topLeftCell="B67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21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9">
        <v>0.4839</v>
      </c>
      <c r="D4" s="40" t="s">
        <v>22</v>
      </c>
      <c r="E4" s="41">
        <v>1</v>
      </c>
      <c r="F4" s="41">
        <v>2</v>
      </c>
      <c r="G4" s="41">
        <v>1</v>
      </c>
      <c r="H4" s="41">
        <v>1</v>
      </c>
      <c r="I4" s="42">
        <v>2</v>
      </c>
      <c r="J4" s="43">
        <v>0.35859414261160716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0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1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9">
        <v>0.4839</v>
      </c>
      <c r="D5" s="40" t="s">
        <v>22</v>
      </c>
      <c r="E5" s="41">
        <v>1</v>
      </c>
      <c r="F5" s="41">
        <v>2</v>
      </c>
      <c r="G5" s="41">
        <v>1</v>
      </c>
      <c r="H5" s="41">
        <v>1</v>
      </c>
      <c r="I5" s="42">
        <v>2</v>
      </c>
      <c r="J5" s="43">
        <v>0.35859414261160716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0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1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9">
        <v>0.4839</v>
      </c>
      <c r="D6" s="40" t="s">
        <v>22</v>
      </c>
      <c r="E6" s="41">
        <v>1</v>
      </c>
      <c r="F6" s="41">
        <v>2</v>
      </c>
      <c r="G6" s="41">
        <v>1</v>
      </c>
      <c r="H6" s="41">
        <v>1</v>
      </c>
      <c r="I6" s="42">
        <v>2</v>
      </c>
      <c r="J6" s="43">
        <v>0.35859414261160716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0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2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3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1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4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5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6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9">
        <v>0.4839</v>
      </c>
      <c r="D7" s="40" t="s">
        <v>22</v>
      </c>
      <c r="E7" s="41">
        <v>1</v>
      </c>
      <c r="F7" s="41">
        <v>2</v>
      </c>
      <c r="G7" s="41">
        <v>1</v>
      </c>
      <c r="H7" s="41">
        <v>1</v>
      </c>
      <c r="I7" s="42">
        <v>2</v>
      </c>
      <c r="J7" s="43">
        <v>0.35859414261160716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0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2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3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1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4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5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6"/>
        <v>4.4081660908397297E-2</v>
      </c>
    </row>
    <row r="8" spans="1:73">
      <c r="A8" s="4">
        <v>1954</v>
      </c>
      <c r="B8" s="19" t="s">
        <v>17</v>
      </c>
      <c r="C8" s="39">
        <v>0.4839</v>
      </c>
      <c r="D8" s="40" t="s">
        <v>22</v>
      </c>
      <c r="E8" s="41">
        <v>1</v>
      </c>
      <c r="F8" s="41">
        <v>2</v>
      </c>
      <c r="G8" s="41">
        <v>1</v>
      </c>
      <c r="H8" s="41">
        <v>1</v>
      </c>
      <c r="I8" s="42">
        <v>2</v>
      </c>
      <c r="J8" s="43">
        <v>0.35859414261160716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0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2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3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1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4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5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6"/>
        <v>4.4081660908397297E-2</v>
      </c>
    </row>
    <row r="9" spans="1:73">
      <c r="A9" s="4">
        <v>1955</v>
      </c>
      <c r="B9" s="19" t="s">
        <v>17</v>
      </c>
      <c r="C9" s="39">
        <v>0.4839</v>
      </c>
      <c r="D9" s="40" t="s">
        <v>22</v>
      </c>
      <c r="E9" s="41">
        <v>1</v>
      </c>
      <c r="F9" s="41">
        <v>2</v>
      </c>
      <c r="G9" s="41">
        <v>1</v>
      </c>
      <c r="H9" s="41">
        <v>1</v>
      </c>
      <c r="I9" s="42">
        <v>2</v>
      </c>
      <c r="J9" s="43">
        <v>0.35859414261160716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0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2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3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1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4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5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6"/>
        <v>4.4081660908397297E-2</v>
      </c>
    </row>
    <row r="10" spans="1:73">
      <c r="A10" s="4">
        <v>1956</v>
      </c>
      <c r="B10" s="19" t="s">
        <v>17</v>
      </c>
      <c r="C10" s="39">
        <v>0.4839</v>
      </c>
      <c r="D10" s="40" t="s">
        <v>22</v>
      </c>
      <c r="E10" s="41">
        <v>1</v>
      </c>
      <c r="F10" s="41">
        <v>2</v>
      </c>
      <c r="G10" s="41">
        <v>1</v>
      </c>
      <c r="H10" s="41">
        <v>1</v>
      </c>
      <c r="I10" s="42">
        <v>2</v>
      </c>
      <c r="J10" s="43">
        <v>0.35859414261160716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0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2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3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1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4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5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6"/>
        <v>4.4081660908397297E-2</v>
      </c>
    </row>
    <row r="11" spans="1:73">
      <c r="A11" s="4">
        <v>1957</v>
      </c>
      <c r="B11" s="19" t="s">
        <v>17</v>
      </c>
      <c r="C11" s="39">
        <v>0.4839</v>
      </c>
      <c r="D11" s="40" t="s">
        <v>22</v>
      </c>
      <c r="E11" s="41">
        <v>1</v>
      </c>
      <c r="F11" s="41">
        <v>2</v>
      </c>
      <c r="G11" s="41">
        <v>1</v>
      </c>
      <c r="H11" s="41">
        <v>1</v>
      </c>
      <c r="I11" s="42">
        <v>2</v>
      </c>
      <c r="J11" s="43">
        <v>0.35859414261160716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0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2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3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1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9">
        <v>0.4839</v>
      </c>
      <c r="D12" s="40" t="s">
        <v>22</v>
      </c>
      <c r="E12" s="41">
        <v>1</v>
      </c>
      <c r="F12" s="41">
        <v>2</v>
      </c>
      <c r="G12" s="41">
        <v>1</v>
      </c>
      <c r="H12" s="41">
        <v>1</v>
      </c>
      <c r="I12" s="42">
        <v>2</v>
      </c>
      <c r="J12" s="43">
        <v>0.35859414261160716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0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2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3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1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7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8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6"/>
        <v>4.4081660908397297E-2</v>
      </c>
    </row>
    <row r="13" spans="1:73">
      <c r="A13" s="4">
        <v>1959</v>
      </c>
      <c r="B13" s="19" t="s">
        <v>17</v>
      </c>
      <c r="C13" s="39">
        <v>0.4839</v>
      </c>
      <c r="D13" s="40" t="s">
        <v>22</v>
      </c>
      <c r="E13" s="41">
        <v>1</v>
      </c>
      <c r="F13" s="41">
        <v>2</v>
      </c>
      <c r="G13" s="41">
        <v>1</v>
      </c>
      <c r="H13" s="41">
        <v>1</v>
      </c>
      <c r="I13" s="42">
        <v>2</v>
      </c>
      <c r="J13" s="43">
        <v>0.35859414261160716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0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2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3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1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7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8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6"/>
        <v>4.4081660908397297E-2</v>
      </c>
    </row>
    <row r="14" spans="1:73">
      <c r="A14" s="4">
        <v>1960</v>
      </c>
      <c r="B14" s="19" t="s">
        <v>17</v>
      </c>
      <c r="C14" s="39">
        <v>0.4839</v>
      </c>
      <c r="D14" s="40" t="s">
        <v>22</v>
      </c>
      <c r="E14" s="41">
        <v>1</v>
      </c>
      <c r="F14" s="41">
        <v>2</v>
      </c>
      <c r="G14" s="41">
        <v>1</v>
      </c>
      <c r="H14" s="41">
        <v>1</v>
      </c>
      <c r="I14" s="42">
        <v>2</v>
      </c>
      <c r="J14" s="43">
        <v>0.35859414261160716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0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2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3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1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7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8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6"/>
        <v>4.4081660908397297E-2</v>
      </c>
    </row>
    <row r="15" spans="1:73">
      <c r="A15" s="4">
        <v>1961</v>
      </c>
      <c r="B15" s="19" t="s">
        <v>17</v>
      </c>
      <c r="C15" s="39">
        <v>0.4839</v>
      </c>
      <c r="D15" s="40" t="s">
        <v>22</v>
      </c>
      <c r="E15" s="41">
        <v>1</v>
      </c>
      <c r="F15" s="41">
        <v>2</v>
      </c>
      <c r="G15" s="41">
        <v>1</v>
      </c>
      <c r="H15" s="41">
        <v>1</v>
      </c>
      <c r="I15" s="42">
        <v>2</v>
      </c>
      <c r="J15" s="43">
        <v>0.35859414261160716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0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2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3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1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7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8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6"/>
        <v>4.4081660908397297E-2</v>
      </c>
    </row>
    <row r="16" spans="1:73">
      <c r="A16" s="4">
        <v>1962</v>
      </c>
      <c r="B16" s="19" t="s">
        <v>17</v>
      </c>
      <c r="C16" s="39">
        <v>0.4839</v>
      </c>
      <c r="D16" s="40" t="s">
        <v>22</v>
      </c>
      <c r="E16" s="41">
        <v>1</v>
      </c>
      <c r="F16" s="41">
        <v>2</v>
      </c>
      <c r="G16" s="41">
        <v>1</v>
      </c>
      <c r="H16" s="41">
        <v>1</v>
      </c>
      <c r="I16" s="42">
        <v>2</v>
      </c>
      <c r="J16" s="43">
        <v>0.35859414261160716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0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2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3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1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7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8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6"/>
        <v>4.4081660908397297E-2</v>
      </c>
    </row>
    <row r="17" spans="1:73">
      <c r="A17" s="4">
        <v>1963</v>
      </c>
      <c r="B17" s="19" t="s">
        <v>17</v>
      </c>
      <c r="C17" s="39">
        <v>0.4839</v>
      </c>
      <c r="D17" s="40" t="s">
        <v>22</v>
      </c>
      <c r="E17" s="41">
        <v>1</v>
      </c>
      <c r="F17" s="41">
        <v>2</v>
      </c>
      <c r="G17" s="41">
        <v>1</v>
      </c>
      <c r="H17" s="41">
        <v>1</v>
      </c>
      <c r="I17" s="42">
        <v>2</v>
      </c>
      <c r="J17" s="43">
        <v>0.35859414261160716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0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2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3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1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7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8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6"/>
        <v>4.4081660908397297E-2</v>
      </c>
    </row>
    <row r="18" spans="1:73">
      <c r="A18" s="4">
        <v>1964</v>
      </c>
      <c r="B18" s="19" t="s">
        <v>17</v>
      </c>
      <c r="C18" s="39">
        <v>0.4839</v>
      </c>
      <c r="D18" s="40" t="s">
        <v>22</v>
      </c>
      <c r="E18" s="41">
        <v>1</v>
      </c>
      <c r="F18" s="41">
        <v>2</v>
      </c>
      <c r="G18" s="41">
        <v>1</v>
      </c>
      <c r="H18" s="41">
        <v>1</v>
      </c>
      <c r="I18" s="42">
        <v>2</v>
      </c>
      <c r="J18" s="43">
        <v>0.35859414261160716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0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2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3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1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7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8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6"/>
        <v>4.4081660908397297E-2</v>
      </c>
    </row>
    <row r="19" spans="1:73">
      <c r="A19" s="4">
        <v>1965</v>
      </c>
      <c r="B19" s="19" t="s">
        <v>17</v>
      </c>
      <c r="C19" s="39">
        <v>0.4839</v>
      </c>
      <c r="D19" s="40" t="s">
        <v>22</v>
      </c>
      <c r="E19" s="41">
        <v>1</v>
      </c>
      <c r="F19" s="41">
        <v>2</v>
      </c>
      <c r="G19" s="41">
        <v>1</v>
      </c>
      <c r="H19" s="41">
        <v>1</v>
      </c>
      <c r="I19" s="42">
        <v>2</v>
      </c>
      <c r="J19" s="43">
        <v>0.35859414261160716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0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2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3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1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7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8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6"/>
        <v>4.4081660908397297E-2</v>
      </c>
    </row>
    <row r="20" spans="1:73">
      <c r="A20" s="4">
        <v>1966</v>
      </c>
      <c r="B20" s="19" t="s">
        <v>17</v>
      </c>
      <c r="C20" s="39">
        <v>0.4839</v>
      </c>
      <c r="D20" s="40" t="s">
        <v>22</v>
      </c>
      <c r="E20" s="41">
        <v>1</v>
      </c>
      <c r="F20" s="41">
        <v>2</v>
      </c>
      <c r="G20" s="41">
        <v>1</v>
      </c>
      <c r="H20" s="41">
        <v>1</v>
      </c>
      <c r="I20" s="42">
        <v>2</v>
      </c>
      <c r="J20" s="43">
        <v>0.35859414261160716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0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2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3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1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7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8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6"/>
        <v>4.4081660908397297E-2</v>
      </c>
    </row>
    <row r="21" spans="1:73">
      <c r="A21" s="4">
        <v>1967</v>
      </c>
      <c r="B21" s="19" t="s">
        <v>17</v>
      </c>
      <c r="C21" s="39">
        <v>0.4839</v>
      </c>
      <c r="D21" s="40" t="s">
        <v>22</v>
      </c>
      <c r="E21" s="41">
        <v>1</v>
      </c>
      <c r="F21" s="41">
        <v>2</v>
      </c>
      <c r="G21" s="41">
        <v>1</v>
      </c>
      <c r="H21" s="41">
        <v>1</v>
      </c>
      <c r="I21" s="42">
        <v>2</v>
      </c>
      <c r="J21" s="43">
        <v>0.35859414261160716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0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2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3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1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7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8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6"/>
        <v>4.4081660908397297E-2</v>
      </c>
    </row>
    <row r="22" spans="1:73">
      <c r="A22" s="4">
        <v>1968</v>
      </c>
      <c r="B22" s="19" t="s">
        <v>17</v>
      </c>
      <c r="C22" s="39">
        <v>0.4839</v>
      </c>
      <c r="D22" s="40" t="s">
        <v>22</v>
      </c>
      <c r="E22" s="41">
        <v>1</v>
      </c>
      <c r="F22" s="41">
        <v>2</v>
      </c>
      <c r="G22" s="41">
        <v>1</v>
      </c>
      <c r="H22" s="41">
        <v>1</v>
      </c>
      <c r="I22" s="42">
        <v>2</v>
      </c>
      <c r="J22" s="43">
        <v>0.35859414261160716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0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2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3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1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7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8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6"/>
        <v>4.4081660908397297E-2</v>
      </c>
    </row>
    <row r="23" spans="1:73">
      <c r="A23" s="4">
        <v>1969</v>
      </c>
      <c r="B23" s="19" t="s">
        <v>17</v>
      </c>
      <c r="C23" s="39">
        <v>0.4839</v>
      </c>
      <c r="D23" s="40" t="s">
        <v>22</v>
      </c>
      <c r="E23" s="41">
        <v>1</v>
      </c>
      <c r="F23" s="41">
        <v>2</v>
      </c>
      <c r="G23" s="41">
        <v>1</v>
      </c>
      <c r="H23" s="41">
        <v>1</v>
      </c>
      <c r="I23" s="42">
        <v>2</v>
      </c>
      <c r="J23" s="43">
        <v>0.35859414261160716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0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2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3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1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7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8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6"/>
        <v>4.4081660908397297E-2</v>
      </c>
    </row>
    <row r="24" spans="1:73">
      <c r="A24" s="4">
        <v>1970</v>
      </c>
      <c r="B24" s="19" t="s">
        <v>17</v>
      </c>
      <c r="C24" s="39">
        <v>0.4839</v>
      </c>
      <c r="D24" s="40" t="s">
        <v>22</v>
      </c>
      <c r="E24" s="41">
        <v>1</v>
      </c>
      <c r="F24" s="41">
        <v>2</v>
      </c>
      <c r="G24" s="41">
        <v>1</v>
      </c>
      <c r="H24" s="41">
        <v>1</v>
      </c>
      <c r="I24" s="42">
        <v>2</v>
      </c>
      <c r="J24" s="43">
        <v>0.35859414261160716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0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2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3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1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7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8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6"/>
        <v>4.4081660908397297E-2</v>
      </c>
    </row>
    <row r="25" spans="1:73">
      <c r="A25" s="4">
        <v>1971</v>
      </c>
      <c r="B25" s="19" t="s">
        <v>17</v>
      </c>
      <c r="C25" s="39">
        <v>0.4839</v>
      </c>
      <c r="D25" s="40" t="s">
        <v>22</v>
      </c>
      <c r="E25" s="41">
        <v>1</v>
      </c>
      <c r="F25" s="41">
        <v>2</v>
      </c>
      <c r="G25" s="41">
        <v>1</v>
      </c>
      <c r="H25" s="41">
        <v>1</v>
      </c>
      <c r="I25" s="42">
        <v>2</v>
      </c>
      <c r="J25" s="43">
        <v>0.35859414261160716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0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2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3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1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7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8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6"/>
        <v>4.4081660908397297E-2</v>
      </c>
    </row>
    <row r="26" spans="1:73">
      <c r="A26" s="4">
        <v>1972</v>
      </c>
      <c r="B26" s="19" t="s">
        <v>17</v>
      </c>
      <c r="C26" s="39">
        <v>0.4839</v>
      </c>
      <c r="D26" s="40" t="s">
        <v>22</v>
      </c>
      <c r="E26" s="41">
        <v>1</v>
      </c>
      <c r="F26" s="41">
        <v>2</v>
      </c>
      <c r="G26" s="41">
        <v>1</v>
      </c>
      <c r="H26" s="41">
        <v>1</v>
      </c>
      <c r="I26" s="42">
        <v>2</v>
      </c>
      <c r="J26" s="43">
        <v>0.35859414261160716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0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2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3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1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7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8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6"/>
        <v>4.4081660908397297E-2</v>
      </c>
    </row>
    <row r="27" spans="1:73">
      <c r="A27" s="4">
        <v>1973</v>
      </c>
      <c r="B27" s="19" t="s">
        <v>17</v>
      </c>
      <c r="C27" s="39">
        <v>0.4839</v>
      </c>
      <c r="D27" s="40" t="s">
        <v>22</v>
      </c>
      <c r="E27" s="41">
        <v>1</v>
      </c>
      <c r="F27" s="41">
        <v>2</v>
      </c>
      <c r="G27" s="41">
        <v>1</v>
      </c>
      <c r="H27" s="41">
        <v>1</v>
      </c>
      <c r="I27" s="42">
        <v>2</v>
      </c>
      <c r="J27" s="43">
        <v>0.35859414261160716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0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2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3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1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7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8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6"/>
        <v>4.4081660908397297E-2</v>
      </c>
    </row>
    <row r="28" spans="1:73">
      <c r="A28" s="4">
        <v>1974</v>
      </c>
      <c r="B28" s="19" t="s">
        <v>17</v>
      </c>
      <c r="C28" s="39">
        <v>0.4839</v>
      </c>
      <c r="D28" s="40" t="s">
        <v>22</v>
      </c>
      <c r="E28" s="41">
        <v>1</v>
      </c>
      <c r="F28" s="41">
        <v>2</v>
      </c>
      <c r="G28" s="41">
        <v>1</v>
      </c>
      <c r="H28" s="41">
        <v>1</v>
      </c>
      <c r="I28" s="42">
        <v>2</v>
      </c>
      <c r="J28" s="43">
        <v>0.35859414261160716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0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2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3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1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7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8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6"/>
        <v>4.4081660908397297E-2</v>
      </c>
    </row>
    <row r="29" spans="1:73">
      <c r="A29" s="4">
        <v>1975</v>
      </c>
      <c r="B29" s="19" t="s">
        <v>17</v>
      </c>
      <c r="C29" s="39">
        <v>0.4839</v>
      </c>
      <c r="D29" s="40" t="s">
        <v>22</v>
      </c>
      <c r="E29" s="41">
        <v>1</v>
      </c>
      <c r="F29" s="41">
        <v>2</v>
      </c>
      <c r="G29" s="41">
        <v>1</v>
      </c>
      <c r="H29" s="41">
        <v>1</v>
      </c>
      <c r="I29" s="42">
        <v>2</v>
      </c>
      <c r="J29" s="43">
        <v>0.35859414261160716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0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2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3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1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7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8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6"/>
        <v>4.4081660908397297E-2</v>
      </c>
    </row>
    <row r="30" spans="1:73">
      <c r="A30" s="4">
        <v>1976</v>
      </c>
      <c r="B30" s="19" t="s">
        <v>17</v>
      </c>
      <c r="C30" s="39">
        <v>0.4839</v>
      </c>
      <c r="D30" s="40" t="s">
        <v>22</v>
      </c>
      <c r="E30" s="41">
        <v>1</v>
      </c>
      <c r="F30" s="41">
        <v>2</v>
      </c>
      <c r="G30" s="41">
        <v>1</v>
      </c>
      <c r="H30" s="41">
        <v>1</v>
      </c>
      <c r="I30" s="42">
        <v>2</v>
      </c>
      <c r="J30" s="43">
        <v>0.35859414261160716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0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2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3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1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7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8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6"/>
        <v>4.4081660908397297E-2</v>
      </c>
    </row>
    <row r="31" spans="1:73">
      <c r="A31" s="4">
        <v>1977</v>
      </c>
      <c r="B31" s="19" t="s">
        <v>17</v>
      </c>
      <c r="C31" s="39">
        <v>0.4839</v>
      </c>
      <c r="D31" s="40" t="s">
        <v>22</v>
      </c>
      <c r="E31" s="41">
        <v>1</v>
      </c>
      <c r="F31" s="41">
        <v>2</v>
      </c>
      <c r="G31" s="41">
        <v>1</v>
      </c>
      <c r="H31" s="41">
        <v>1</v>
      </c>
      <c r="I31" s="42">
        <v>2</v>
      </c>
      <c r="J31" s="43">
        <v>0.35859414261160716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0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2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3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1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7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8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6"/>
        <v>4.4081660908397297E-2</v>
      </c>
    </row>
    <row r="32" spans="1:73">
      <c r="A32" s="4">
        <v>1978</v>
      </c>
      <c r="B32" s="19" t="s">
        <v>17</v>
      </c>
      <c r="C32" s="39">
        <v>0.4839</v>
      </c>
      <c r="D32" s="40" t="s">
        <v>22</v>
      </c>
      <c r="E32" s="41">
        <v>1</v>
      </c>
      <c r="F32" s="41">
        <v>2</v>
      </c>
      <c r="G32" s="41">
        <v>1</v>
      </c>
      <c r="H32" s="41">
        <v>1</v>
      </c>
      <c r="I32" s="42">
        <v>2</v>
      </c>
      <c r="J32" s="43">
        <v>0.35859414261160716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0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2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3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1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7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8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6"/>
        <v>4.4081660908397297E-2</v>
      </c>
    </row>
    <row r="33" spans="1:73">
      <c r="A33" s="4">
        <v>1979</v>
      </c>
      <c r="B33" s="19" t="s">
        <v>17</v>
      </c>
      <c r="C33" s="39">
        <v>0.4839</v>
      </c>
      <c r="D33" s="40" t="s">
        <v>22</v>
      </c>
      <c r="E33" s="41">
        <v>1</v>
      </c>
      <c r="F33" s="41">
        <v>2</v>
      </c>
      <c r="G33" s="41">
        <v>1</v>
      </c>
      <c r="H33" s="41">
        <v>1</v>
      </c>
      <c r="I33" s="42">
        <v>2</v>
      </c>
      <c r="J33" s="43">
        <v>0.35859414261160716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0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2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3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1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7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8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6"/>
        <v>4.4081660908397297E-2</v>
      </c>
    </row>
    <row r="34" spans="1:73">
      <c r="A34" s="4">
        <v>1980</v>
      </c>
      <c r="B34" s="19" t="s">
        <v>17</v>
      </c>
      <c r="C34" s="39">
        <v>0.4839</v>
      </c>
      <c r="D34" s="40" t="s">
        <v>22</v>
      </c>
      <c r="E34" s="41">
        <v>1</v>
      </c>
      <c r="F34" s="41">
        <v>2</v>
      </c>
      <c r="G34" s="41">
        <v>1</v>
      </c>
      <c r="H34" s="41">
        <v>1</v>
      </c>
      <c r="I34" s="42">
        <v>2</v>
      </c>
      <c r="J34" s="43">
        <v>0.35859414261160716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0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2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3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1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7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8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6"/>
        <v>4.4081660908397297E-2</v>
      </c>
    </row>
    <row r="35" spans="1:73">
      <c r="A35" s="4">
        <v>1981</v>
      </c>
      <c r="B35" s="19" t="s">
        <v>17</v>
      </c>
      <c r="C35" s="39">
        <v>0.4839</v>
      </c>
      <c r="D35" s="40" t="s">
        <v>22</v>
      </c>
      <c r="E35" s="41">
        <v>1</v>
      </c>
      <c r="F35" s="41">
        <v>2</v>
      </c>
      <c r="G35" s="41">
        <v>1</v>
      </c>
      <c r="H35" s="41">
        <v>1</v>
      </c>
      <c r="I35" s="42">
        <v>2</v>
      </c>
      <c r="J35" s="43">
        <v>0.35859414261160716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0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2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3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1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7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8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6"/>
        <v>4.4081660908397297E-2</v>
      </c>
    </row>
    <row r="36" spans="1:73">
      <c r="A36" s="4">
        <v>1982</v>
      </c>
      <c r="B36" s="19" t="s">
        <v>17</v>
      </c>
      <c r="C36" s="39">
        <v>0.4839</v>
      </c>
      <c r="D36" s="40" t="s">
        <v>22</v>
      </c>
      <c r="E36" s="41">
        <v>1</v>
      </c>
      <c r="F36" s="41">
        <v>2</v>
      </c>
      <c r="G36" s="41">
        <v>1</v>
      </c>
      <c r="H36" s="41">
        <v>1</v>
      </c>
      <c r="I36" s="42">
        <v>2</v>
      </c>
      <c r="J36" s="43">
        <v>0.35859414261160716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0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2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3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1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7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8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6"/>
        <v>4.4081660908397297E-2</v>
      </c>
    </row>
    <row r="37" spans="1:73">
      <c r="A37" s="4">
        <v>1983</v>
      </c>
      <c r="B37" s="19" t="s">
        <v>17</v>
      </c>
      <c r="C37" s="39">
        <v>0.4839</v>
      </c>
      <c r="D37" s="40" t="s">
        <v>22</v>
      </c>
      <c r="E37" s="41">
        <v>1</v>
      </c>
      <c r="F37" s="41">
        <v>2</v>
      </c>
      <c r="G37" s="41">
        <v>1</v>
      </c>
      <c r="H37" s="41">
        <v>1</v>
      </c>
      <c r="I37" s="42">
        <v>2</v>
      </c>
      <c r="J37" s="43">
        <v>0.35859414261160716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0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2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3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1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7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8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6"/>
        <v>4.4081660908397297E-2</v>
      </c>
    </row>
    <row r="38" spans="1:73">
      <c r="A38" s="4">
        <v>1984</v>
      </c>
      <c r="B38" s="19" t="s">
        <v>17</v>
      </c>
      <c r="C38" s="39">
        <v>0.4839</v>
      </c>
      <c r="D38" s="40" t="s">
        <v>22</v>
      </c>
      <c r="E38" s="41">
        <v>1</v>
      </c>
      <c r="F38" s="41">
        <v>2</v>
      </c>
      <c r="G38" s="41">
        <v>1</v>
      </c>
      <c r="H38" s="41">
        <v>1</v>
      </c>
      <c r="I38" s="42">
        <v>2</v>
      </c>
      <c r="J38" s="43">
        <v>0.35859414261160716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0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2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3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1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7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8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6"/>
        <v>4.4081660908397297E-2</v>
      </c>
    </row>
    <row r="39" spans="1:73">
      <c r="A39" s="4">
        <v>1985</v>
      </c>
      <c r="B39" s="19" t="s">
        <v>17</v>
      </c>
      <c r="C39" s="39">
        <v>0.4839</v>
      </c>
      <c r="D39" s="40" t="s">
        <v>22</v>
      </c>
      <c r="E39" s="41">
        <v>1</v>
      </c>
      <c r="F39" s="41">
        <v>2</v>
      </c>
      <c r="G39" s="41">
        <v>1</v>
      </c>
      <c r="H39" s="41">
        <v>1</v>
      </c>
      <c r="I39" s="42">
        <v>2</v>
      </c>
      <c r="J39" s="43">
        <v>0.35859414261160716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0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2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3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1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7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8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6"/>
        <v>4.4081660908397297E-2</v>
      </c>
    </row>
    <row r="40" spans="1:73">
      <c r="A40" s="4">
        <v>1986</v>
      </c>
      <c r="B40" s="19" t="s">
        <v>17</v>
      </c>
      <c r="C40" s="39">
        <v>0.4839</v>
      </c>
      <c r="D40" s="40" t="s">
        <v>22</v>
      </c>
      <c r="E40" s="41">
        <v>1</v>
      </c>
      <c r="F40" s="41">
        <v>2</v>
      </c>
      <c r="G40" s="41">
        <v>1</v>
      </c>
      <c r="H40" s="41">
        <v>1</v>
      </c>
      <c r="I40" s="42">
        <v>2</v>
      </c>
      <c r="J40" s="43">
        <v>0.35859414261160716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0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2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3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1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7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8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6"/>
        <v>4.4081660908397297E-2</v>
      </c>
    </row>
    <row r="41" spans="1:73">
      <c r="A41" s="4">
        <v>1987</v>
      </c>
      <c r="B41" s="19" t="s">
        <v>17</v>
      </c>
      <c r="C41" s="39">
        <v>0.4839</v>
      </c>
      <c r="D41" s="40" t="s">
        <v>22</v>
      </c>
      <c r="E41" s="41">
        <v>1</v>
      </c>
      <c r="F41" s="41">
        <v>2</v>
      </c>
      <c r="G41" s="41">
        <v>1</v>
      </c>
      <c r="H41" s="41">
        <v>1</v>
      </c>
      <c r="I41" s="42">
        <v>2</v>
      </c>
      <c r="J41" s="43">
        <v>0.35859414261160716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0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2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3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1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7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8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6"/>
        <v>4.4081660908397297E-2</v>
      </c>
    </row>
    <row r="42" spans="1:73">
      <c r="A42" s="4">
        <v>1988</v>
      </c>
      <c r="B42" s="19" t="s">
        <v>17</v>
      </c>
      <c r="C42" s="39">
        <v>0.4839</v>
      </c>
      <c r="D42" s="40" t="s">
        <v>22</v>
      </c>
      <c r="E42" s="41">
        <v>1</v>
      </c>
      <c r="F42" s="41">
        <v>2</v>
      </c>
      <c r="G42" s="41">
        <v>1</v>
      </c>
      <c r="H42" s="41">
        <v>1</v>
      </c>
      <c r="I42" s="42">
        <v>2</v>
      </c>
      <c r="J42" s="43">
        <v>0.35859414261160716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0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2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3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1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7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8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6"/>
        <v>4.4081660908397297E-2</v>
      </c>
    </row>
    <row r="43" spans="1:73">
      <c r="A43" s="4">
        <v>1989</v>
      </c>
      <c r="B43" s="19" t="s">
        <v>17</v>
      </c>
      <c r="C43" s="39">
        <v>0.4839</v>
      </c>
      <c r="D43" s="40" t="s">
        <v>22</v>
      </c>
      <c r="E43" s="41">
        <v>1</v>
      </c>
      <c r="F43" s="41">
        <v>2</v>
      </c>
      <c r="G43" s="41">
        <v>1</v>
      </c>
      <c r="H43" s="41">
        <v>1</v>
      </c>
      <c r="I43" s="42">
        <v>2</v>
      </c>
      <c r="J43" s="43">
        <v>0.35859414261160716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0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2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3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1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7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8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6"/>
        <v>4.4081660908397297E-2</v>
      </c>
    </row>
    <row r="44" spans="1:73">
      <c r="A44" s="4">
        <v>1990</v>
      </c>
      <c r="B44" s="19" t="s">
        <v>17</v>
      </c>
      <c r="C44" s="39">
        <v>0.4839</v>
      </c>
      <c r="D44" s="40" t="s">
        <v>22</v>
      </c>
      <c r="E44" s="41">
        <v>1</v>
      </c>
      <c r="F44" s="41">
        <v>2</v>
      </c>
      <c r="G44" s="41">
        <v>1</v>
      </c>
      <c r="H44" s="41">
        <v>1</v>
      </c>
      <c r="I44" s="42">
        <v>2</v>
      </c>
      <c r="J44" s="43">
        <v>0.35859414261160716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0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2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3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1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7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8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6"/>
        <v>4.4081660908397297E-2</v>
      </c>
    </row>
    <row r="45" spans="1:73">
      <c r="A45" s="4">
        <v>1991</v>
      </c>
      <c r="B45" s="19" t="s">
        <v>17</v>
      </c>
      <c r="C45" s="39">
        <v>0.4839</v>
      </c>
      <c r="D45" s="40" t="s">
        <v>22</v>
      </c>
      <c r="E45" s="41">
        <v>1</v>
      </c>
      <c r="F45" s="41">
        <v>2</v>
      </c>
      <c r="G45" s="41">
        <v>1</v>
      </c>
      <c r="H45" s="41">
        <v>1</v>
      </c>
      <c r="I45" s="42">
        <v>2</v>
      </c>
      <c r="J45" s="43">
        <v>0.35859414261160716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0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2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3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1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7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8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6"/>
        <v>4.4081660908397297E-2</v>
      </c>
    </row>
    <row r="46" spans="1:73">
      <c r="A46" s="4">
        <v>1992</v>
      </c>
      <c r="B46" s="19" t="s">
        <v>17</v>
      </c>
      <c r="C46" s="39">
        <v>0.4839</v>
      </c>
      <c r="D46" s="40" t="s">
        <v>22</v>
      </c>
      <c r="E46" s="41">
        <v>1</v>
      </c>
      <c r="F46" s="41">
        <v>2</v>
      </c>
      <c r="G46" s="41">
        <v>1</v>
      </c>
      <c r="H46" s="41">
        <v>1</v>
      </c>
      <c r="I46" s="42">
        <v>2</v>
      </c>
      <c r="J46" s="43">
        <v>0.35859414261160716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0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2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3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1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7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8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6"/>
        <v>4.4081660908397297E-2</v>
      </c>
    </row>
    <row r="47" spans="1:73">
      <c r="A47" s="4">
        <v>1993</v>
      </c>
      <c r="B47" s="19" t="s">
        <v>17</v>
      </c>
      <c r="C47" s="39">
        <v>0.4839</v>
      </c>
      <c r="D47" s="40" t="s">
        <v>22</v>
      </c>
      <c r="E47" s="41">
        <v>1</v>
      </c>
      <c r="F47" s="41">
        <v>2</v>
      </c>
      <c r="G47" s="41">
        <v>1</v>
      </c>
      <c r="H47" s="41">
        <v>1</v>
      </c>
      <c r="I47" s="42">
        <v>2</v>
      </c>
      <c r="J47" s="43">
        <v>0.35859414261160716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0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2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3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1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7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8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6"/>
        <v>4.4081660908397297E-2</v>
      </c>
    </row>
    <row r="48" spans="1:73">
      <c r="A48" s="4">
        <v>1994</v>
      </c>
      <c r="B48" s="19" t="s">
        <v>17</v>
      </c>
      <c r="C48" s="39">
        <v>0.4839</v>
      </c>
      <c r="D48" s="40" t="s">
        <v>22</v>
      </c>
      <c r="E48" s="41">
        <v>1</v>
      </c>
      <c r="F48" s="41">
        <v>2</v>
      </c>
      <c r="G48" s="41">
        <v>1</v>
      </c>
      <c r="H48" s="41">
        <v>1</v>
      </c>
      <c r="I48" s="42">
        <v>2</v>
      </c>
      <c r="J48" s="43">
        <v>0.35859414261160716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0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2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3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1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7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8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6"/>
        <v>4.4081660908397297E-2</v>
      </c>
    </row>
    <row r="49" spans="1:73">
      <c r="A49" s="4">
        <v>1995</v>
      </c>
      <c r="B49" s="19" t="s">
        <v>17</v>
      </c>
      <c r="C49" s="39">
        <v>0.4839</v>
      </c>
      <c r="D49" s="40" t="s">
        <v>22</v>
      </c>
      <c r="E49" s="41">
        <v>1</v>
      </c>
      <c r="F49" s="41">
        <v>2</v>
      </c>
      <c r="G49" s="41">
        <v>1</v>
      </c>
      <c r="H49" s="41">
        <v>1</v>
      </c>
      <c r="I49" s="42">
        <v>2</v>
      </c>
      <c r="J49" s="43">
        <v>0.35859414261160716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0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2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3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1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7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8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6"/>
        <v>4.4081660908397297E-2</v>
      </c>
    </row>
    <row r="50" spans="1:73">
      <c r="A50" s="4">
        <v>1996</v>
      </c>
      <c r="B50" s="19" t="s">
        <v>17</v>
      </c>
      <c r="C50" s="39">
        <v>0.4839</v>
      </c>
      <c r="D50" s="40" t="s">
        <v>22</v>
      </c>
      <c r="E50" s="41">
        <v>1</v>
      </c>
      <c r="F50" s="41">
        <v>2</v>
      </c>
      <c r="G50" s="41">
        <v>1</v>
      </c>
      <c r="H50" s="41">
        <v>1</v>
      </c>
      <c r="I50" s="42">
        <v>2</v>
      </c>
      <c r="J50" s="43">
        <v>0.35859414261160716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0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2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3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1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7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8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6"/>
        <v>4.4081660908397297E-2</v>
      </c>
    </row>
    <row r="51" spans="1:73">
      <c r="A51" s="4">
        <v>1997</v>
      </c>
      <c r="B51" s="19" t="s">
        <v>17</v>
      </c>
      <c r="C51" s="39">
        <v>0.4839</v>
      </c>
      <c r="D51" s="40" t="s">
        <v>22</v>
      </c>
      <c r="E51" s="41">
        <v>1</v>
      </c>
      <c r="F51" s="41">
        <v>2</v>
      </c>
      <c r="G51" s="41">
        <v>1</v>
      </c>
      <c r="H51" s="41">
        <v>1</v>
      </c>
      <c r="I51" s="42">
        <v>2</v>
      </c>
      <c r="J51" s="43">
        <v>0.35859414261160716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0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2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3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1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7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8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6"/>
        <v>4.4081660908397297E-2</v>
      </c>
    </row>
    <row r="52" spans="1:73">
      <c r="A52" s="4">
        <v>1998</v>
      </c>
      <c r="B52" s="19" t="s">
        <v>17</v>
      </c>
      <c r="C52" s="39">
        <v>0.4839</v>
      </c>
      <c r="D52" s="40" t="s">
        <v>22</v>
      </c>
      <c r="E52" s="41">
        <v>1</v>
      </c>
      <c r="F52" s="41">
        <v>2</v>
      </c>
      <c r="G52" s="41">
        <v>1</v>
      </c>
      <c r="H52" s="41">
        <v>1</v>
      </c>
      <c r="I52" s="42">
        <v>2</v>
      </c>
      <c r="J52" s="43">
        <v>0.35859414261160716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0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2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3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1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7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8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6"/>
        <v>4.4081660908397297E-2</v>
      </c>
    </row>
    <row r="53" spans="1:73">
      <c r="A53" s="4">
        <v>1999</v>
      </c>
      <c r="B53" s="19" t="s">
        <v>17</v>
      </c>
      <c r="C53" s="39">
        <v>0.4839</v>
      </c>
      <c r="D53" s="40" t="s">
        <v>22</v>
      </c>
      <c r="E53" s="41">
        <v>1</v>
      </c>
      <c r="F53" s="41">
        <v>2</v>
      </c>
      <c r="G53" s="41">
        <v>1</v>
      </c>
      <c r="H53" s="41">
        <v>1</v>
      </c>
      <c r="I53" s="42">
        <v>2</v>
      </c>
      <c r="J53" s="43">
        <v>0.35859414261160716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0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2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3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1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7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8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6"/>
        <v>4.4081660908397297E-2</v>
      </c>
    </row>
    <row r="54" spans="1:73">
      <c r="A54" s="4">
        <v>2000</v>
      </c>
      <c r="B54" s="19" t="s">
        <v>17</v>
      </c>
      <c r="C54" s="39">
        <v>0.4839</v>
      </c>
      <c r="D54" s="40" t="s">
        <v>22</v>
      </c>
      <c r="E54" s="41">
        <v>1</v>
      </c>
      <c r="F54" s="41">
        <v>2</v>
      </c>
      <c r="G54" s="41">
        <v>1</v>
      </c>
      <c r="H54" s="41">
        <v>1</v>
      </c>
      <c r="I54" s="42">
        <v>2</v>
      </c>
      <c r="J54" s="43">
        <v>0.35859414261160716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0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2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3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1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7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8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6"/>
        <v>4.4081660908397297E-2</v>
      </c>
    </row>
    <row r="55" spans="1:73">
      <c r="A55" s="4">
        <v>2001</v>
      </c>
      <c r="B55" s="19" t="s">
        <v>17</v>
      </c>
      <c r="C55" s="39">
        <v>0.4839</v>
      </c>
      <c r="D55" s="40" t="s">
        <v>22</v>
      </c>
      <c r="E55" s="41">
        <v>1</v>
      </c>
      <c r="F55" s="41">
        <v>2</v>
      </c>
      <c r="G55" s="41">
        <v>1</v>
      </c>
      <c r="H55" s="41">
        <v>1</v>
      </c>
      <c r="I55" s="42">
        <v>2</v>
      </c>
      <c r="J55" s="43">
        <v>0.35859414261160716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0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2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3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1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7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8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6"/>
        <v>4.4081660908397297E-2</v>
      </c>
    </row>
    <row r="56" spans="1:73">
      <c r="A56" s="4">
        <v>2002</v>
      </c>
      <c r="B56" s="19" t="s">
        <v>17</v>
      </c>
      <c r="C56" s="39">
        <v>0.4839</v>
      </c>
      <c r="D56" s="40" t="s">
        <v>22</v>
      </c>
      <c r="E56" s="41">
        <v>1</v>
      </c>
      <c r="F56" s="41">
        <v>2</v>
      </c>
      <c r="G56" s="41">
        <v>1</v>
      </c>
      <c r="H56" s="41">
        <v>1</v>
      </c>
      <c r="I56" s="42">
        <v>2</v>
      </c>
      <c r="J56" s="43">
        <v>0.35859414261160716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0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2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3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1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7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8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6"/>
        <v>4.4081660908397297E-2</v>
      </c>
    </row>
    <row r="57" spans="1:73">
      <c r="A57" s="4">
        <v>2003</v>
      </c>
      <c r="B57" s="19" t="s">
        <v>17</v>
      </c>
      <c r="C57" s="39">
        <v>0.4839</v>
      </c>
      <c r="D57" s="40" t="s">
        <v>22</v>
      </c>
      <c r="E57" s="41">
        <v>1</v>
      </c>
      <c r="F57" s="41">
        <v>2</v>
      </c>
      <c r="G57" s="41">
        <v>1</v>
      </c>
      <c r="H57" s="41">
        <v>1</v>
      </c>
      <c r="I57" s="42">
        <v>2</v>
      </c>
      <c r="J57" s="43">
        <v>0.35859414261160716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0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2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3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1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7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8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6"/>
        <v>4.4081660908397297E-2</v>
      </c>
    </row>
    <row r="58" spans="1:73">
      <c r="A58" s="4">
        <v>2004</v>
      </c>
      <c r="B58" s="19" t="s">
        <v>17</v>
      </c>
      <c r="C58" s="39">
        <v>0.4839</v>
      </c>
      <c r="D58" s="40" t="s">
        <v>22</v>
      </c>
      <c r="E58" s="41">
        <v>1</v>
      </c>
      <c r="F58" s="41">
        <v>2</v>
      </c>
      <c r="G58" s="41">
        <v>1</v>
      </c>
      <c r="H58" s="41">
        <v>1</v>
      </c>
      <c r="I58" s="42">
        <v>2</v>
      </c>
      <c r="J58" s="43">
        <v>0.35859414261160716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0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2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3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1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7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8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6"/>
        <v>4.4081660908397297E-2</v>
      </c>
    </row>
    <row r="59" spans="1:73">
      <c r="A59" s="4">
        <v>2005</v>
      </c>
      <c r="B59" s="19" t="s">
        <v>17</v>
      </c>
      <c r="C59" s="39">
        <v>0.4839</v>
      </c>
      <c r="D59" s="40" t="s">
        <v>22</v>
      </c>
      <c r="E59" s="41">
        <v>1</v>
      </c>
      <c r="F59" s="41">
        <v>2</v>
      </c>
      <c r="G59" s="41">
        <v>1</v>
      </c>
      <c r="H59" s="41">
        <v>1</v>
      </c>
      <c r="I59" s="42">
        <v>2</v>
      </c>
      <c r="J59" s="43">
        <v>0.35859414261160716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0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2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3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1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7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8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6"/>
        <v>4.4081660908397297E-2</v>
      </c>
    </row>
    <row r="60" spans="1:73">
      <c r="A60" s="4">
        <v>2006</v>
      </c>
      <c r="B60" s="19" t="s">
        <v>17</v>
      </c>
      <c r="C60" s="39">
        <v>0.4839</v>
      </c>
      <c r="D60" s="40" t="s">
        <v>22</v>
      </c>
      <c r="E60" s="41">
        <v>1</v>
      </c>
      <c r="F60" s="41">
        <v>2</v>
      </c>
      <c r="G60" s="41">
        <v>1</v>
      </c>
      <c r="H60" s="41">
        <v>1</v>
      </c>
      <c r="I60" s="42">
        <v>2</v>
      </c>
      <c r="J60" s="43">
        <v>0.35859414261160716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0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2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3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1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7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8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6"/>
        <v>4.4081660908397297E-2</v>
      </c>
    </row>
    <row r="61" spans="1:73">
      <c r="A61" s="4">
        <v>2007</v>
      </c>
      <c r="B61" s="19" t="s">
        <v>17</v>
      </c>
      <c r="C61" s="39">
        <v>0.4839</v>
      </c>
      <c r="D61" s="40" t="s">
        <v>22</v>
      </c>
      <c r="E61" s="41">
        <v>1</v>
      </c>
      <c r="F61" s="41">
        <v>2</v>
      </c>
      <c r="G61" s="41">
        <v>1</v>
      </c>
      <c r="H61" s="41">
        <v>1</v>
      </c>
      <c r="I61" s="42">
        <v>2</v>
      </c>
      <c r="J61" s="43">
        <v>0.35859414261160716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0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2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3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1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7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8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6"/>
        <v>4.4081660908397297E-2</v>
      </c>
    </row>
    <row r="62" spans="1:73">
      <c r="A62" s="4">
        <v>2008</v>
      </c>
      <c r="B62" s="19" t="s">
        <v>17</v>
      </c>
      <c r="C62" s="39">
        <v>0.4839</v>
      </c>
      <c r="D62" s="40" t="s">
        <v>22</v>
      </c>
      <c r="E62" s="41">
        <v>1</v>
      </c>
      <c r="F62" s="41">
        <v>2</v>
      </c>
      <c r="G62" s="41">
        <v>1</v>
      </c>
      <c r="H62" s="41">
        <v>1</v>
      </c>
      <c r="I62" s="42">
        <v>2</v>
      </c>
      <c r="J62" s="43">
        <v>0.35859414261160716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0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2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3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1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7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8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6"/>
        <v>4.4081660908397297E-2</v>
      </c>
    </row>
    <row r="63" spans="1:73">
      <c r="A63" s="4">
        <v>2009</v>
      </c>
      <c r="B63" s="19" t="s">
        <v>17</v>
      </c>
      <c r="C63" s="39">
        <v>0.4839</v>
      </c>
      <c r="D63" s="40" t="s">
        <v>22</v>
      </c>
      <c r="E63" s="41">
        <v>1</v>
      </c>
      <c r="F63" s="41">
        <v>2</v>
      </c>
      <c r="G63" s="41">
        <v>1</v>
      </c>
      <c r="H63" s="41">
        <v>1</v>
      </c>
      <c r="I63" s="42">
        <v>2</v>
      </c>
      <c r="J63" s="43">
        <v>0.35859414261160716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0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2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3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1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7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8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6"/>
        <v>4.4081660908397297E-2</v>
      </c>
    </row>
    <row r="64" spans="1:73">
      <c r="A64" s="4">
        <v>2010</v>
      </c>
      <c r="B64" s="19" t="s">
        <v>17</v>
      </c>
      <c r="C64" s="39">
        <v>0.4839</v>
      </c>
      <c r="D64" s="40" t="s">
        <v>22</v>
      </c>
      <c r="E64" s="41">
        <v>1</v>
      </c>
      <c r="F64" s="41">
        <v>2</v>
      </c>
      <c r="G64" s="41">
        <v>1</v>
      </c>
      <c r="H64" s="41">
        <v>1</v>
      </c>
      <c r="I64" s="42">
        <v>2</v>
      </c>
      <c r="J64" s="43">
        <v>0.35859414261160716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0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2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3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1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7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8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6"/>
        <v>4.4081660908397297E-2</v>
      </c>
    </row>
    <row r="65" spans="1:73">
      <c r="A65" s="4">
        <v>2011</v>
      </c>
      <c r="B65" s="19" t="s">
        <v>17</v>
      </c>
      <c r="C65" s="39">
        <v>0.4839</v>
      </c>
      <c r="D65" s="40" t="s">
        <v>22</v>
      </c>
      <c r="E65" s="41">
        <v>1</v>
      </c>
      <c r="F65" s="41">
        <v>2</v>
      </c>
      <c r="G65" s="41">
        <v>1</v>
      </c>
      <c r="H65" s="41">
        <v>1</v>
      </c>
      <c r="I65" s="42">
        <v>2</v>
      </c>
      <c r="J65" s="43">
        <v>0.35859414261160716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0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2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3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1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7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8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6"/>
        <v>4.4081660908397297E-2</v>
      </c>
    </row>
    <row r="66" spans="1:73">
      <c r="A66" s="4">
        <v>2012</v>
      </c>
      <c r="B66" s="19" t="s">
        <v>17</v>
      </c>
      <c r="C66" s="39">
        <v>0.4839</v>
      </c>
      <c r="D66" s="40" t="s">
        <v>22</v>
      </c>
      <c r="E66" s="41">
        <v>1</v>
      </c>
      <c r="F66" s="41">
        <v>2</v>
      </c>
      <c r="G66" s="41">
        <v>1</v>
      </c>
      <c r="H66" s="41">
        <v>1</v>
      </c>
      <c r="I66" s="42">
        <v>2</v>
      </c>
      <c r="J66" s="43">
        <v>0.35859414261160716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0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2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3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1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7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8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6"/>
        <v>4.4081660908397297E-2</v>
      </c>
    </row>
    <row r="67" spans="1:73">
      <c r="A67" s="4">
        <v>2013</v>
      </c>
      <c r="B67" s="19" t="s">
        <v>17</v>
      </c>
      <c r="C67" s="39">
        <v>0.4839</v>
      </c>
      <c r="D67" s="40" t="s">
        <v>22</v>
      </c>
      <c r="E67" s="41">
        <v>1</v>
      </c>
      <c r="F67" s="41">
        <v>2</v>
      </c>
      <c r="G67" s="41">
        <v>1</v>
      </c>
      <c r="H67" s="41">
        <v>1</v>
      </c>
      <c r="I67" s="42">
        <v>2</v>
      </c>
      <c r="J67" s="43">
        <v>0.35859414261160716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0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2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3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1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7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8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6"/>
        <v>4.4081660908397297E-2</v>
      </c>
    </row>
    <row r="68" spans="1:73">
      <c r="A68" s="4">
        <v>2014</v>
      </c>
      <c r="B68" s="19" t="s">
        <v>17</v>
      </c>
      <c r="C68" s="39">
        <v>0.4839</v>
      </c>
      <c r="D68" s="40" t="s">
        <v>22</v>
      </c>
      <c r="E68" s="41">
        <v>1</v>
      </c>
      <c r="F68" s="41">
        <v>2</v>
      </c>
      <c r="G68" s="41">
        <v>1</v>
      </c>
      <c r="H68" s="41">
        <v>1</v>
      </c>
      <c r="I68" s="42">
        <v>2</v>
      </c>
      <c r="J68" s="43">
        <v>0.35859414261160716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9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2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3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0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7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8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6"/>
        <v>4.4081660908397297E-2</v>
      </c>
    </row>
    <row r="69" spans="1:73">
      <c r="A69" s="4">
        <v>2015</v>
      </c>
      <c r="B69" s="19" t="s">
        <v>17</v>
      </c>
      <c r="C69" s="39">
        <v>0.4839</v>
      </c>
      <c r="D69" s="40" t="s">
        <v>22</v>
      </c>
      <c r="E69" s="41">
        <v>1</v>
      </c>
      <c r="F69" s="41">
        <v>2</v>
      </c>
      <c r="G69" s="41">
        <v>1</v>
      </c>
      <c r="H69" s="41">
        <v>1</v>
      </c>
      <c r="I69" s="42">
        <v>2</v>
      </c>
      <c r="J69" s="43">
        <v>0.35859414261160716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9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2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3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0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7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8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6"/>
        <v>4.4081660908397297E-2</v>
      </c>
    </row>
    <row r="70" spans="1:73">
      <c r="A70" s="4">
        <v>2016</v>
      </c>
      <c r="B70" s="19" t="s">
        <v>17</v>
      </c>
      <c r="C70" s="39">
        <v>0.4839</v>
      </c>
      <c r="D70" s="40" t="s">
        <v>22</v>
      </c>
      <c r="E70" s="41">
        <v>1</v>
      </c>
      <c r="F70" s="41">
        <v>2</v>
      </c>
      <c r="G70" s="41">
        <v>1</v>
      </c>
      <c r="H70" s="41">
        <v>1</v>
      </c>
      <c r="I70" s="42">
        <v>2</v>
      </c>
      <c r="J70" s="43">
        <v>0.35859414261160716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9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1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2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0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7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8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3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9">
        <v>0.4839</v>
      </c>
      <c r="D71" s="40" t="s">
        <v>22</v>
      </c>
      <c r="E71" s="41">
        <v>1</v>
      </c>
      <c r="F71" s="41">
        <v>2</v>
      </c>
      <c r="G71" s="41">
        <v>1</v>
      </c>
      <c r="H71" s="41">
        <v>1</v>
      </c>
      <c r="I71" s="42">
        <v>2</v>
      </c>
      <c r="J71" s="43">
        <v>0.35859414261160716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4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5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6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17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18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19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9">
        <v>0.4839</v>
      </c>
      <c r="D72" s="40" t="s">
        <v>22</v>
      </c>
      <c r="E72" s="41">
        <v>1</v>
      </c>
      <c r="F72" s="41">
        <v>2</v>
      </c>
      <c r="G72" s="41">
        <v>1</v>
      </c>
      <c r="H72" s="41">
        <v>1</v>
      </c>
      <c r="I72" s="42">
        <v>2</v>
      </c>
      <c r="J72" s="43">
        <v>0.35859414261160716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4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5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6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7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18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19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0"/>
        <v>4.4081660908397297E-2</v>
      </c>
    </row>
    <row r="73" spans="1:73">
      <c r="A73" s="4">
        <v>2019</v>
      </c>
      <c r="B73" s="19" t="s">
        <v>17</v>
      </c>
      <c r="C73" s="39">
        <v>0.4839</v>
      </c>
      <c r="D73" s="40" t="s">
        <v>22</v>
      </c>
      <c r="E73" s="41">
        <v>1</v>
      </c>
      <c r="F73" s="41">
        <v>2</v>
      </c>
      <c r="G73" s="41">
        <v>1</v>
      </c>
      <c r="H73" s="41">
        <v>1</v>
      </c>
      <c r="I73" s="42">
        <v>2</v>
      </c>
      <c r="J73" s="43">
        <v>0.35859414261160716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9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1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2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0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7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8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3"/>
        <v>4.4081660908397297E-2</v>
      </c>
    </row>
    <row r="74" spans="1:73" s="18" customFormat="1">
      <c r="A74" s="4">
        <v>2020</v>
      </c>
      <c r="B74" s="19" t="s">
        <v>17</v>
      </c>
      <c r="C74" s="39">
        <v>0.4839</v>
      </c>
      <c r="D74" s="40" t="s">
        <v>22</v>
      </c>
      <c r="E74" s="41">
        <v>1</v>
      </c>
      <c r="F74" s="41">
        <v>2</v>
      </c>
      <c r="G74" s="41">
        <v>1</v>
      </c>
      <c r="H74" s="41">
        <v>1</v>
      </c>
      <c r="I74" s="42">
        <v>2</v>
      </c>
      <c r="J74" s="43">
        <v>0.35859414261160716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1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2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3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4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5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6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27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5" t="s">
        <v>17</v>
      </c>
      <c r="C75" s="55">
        <v>0.4839</v>
      </c>
      <c r="D75" s="46" t="s">
        <v>22</v>
      </c>
      <c r="E75" s="36">
        <v>1</v>
      </c>
      <c r="F75" s="36">
        <v>2</v>
      </c>
      <c r="G75" s="36">
        <v>1</v>
      </c>
      <c r="H75" s="36">
        <v>1</v>
      </c>
      <c r="I75" s="36">
        <v>2</v>
      </c>
      <c r="J75" s="56">
        <v>0.35859414261160716</v>
      </c>
      <c r="K75" s="48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9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50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1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2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3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4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5" t="s">
        <v>17</v>
      </c>
      <c r="C76" s="55">
        <v>0.4839</v>
      </c>
      <c r="D76" s="46" t="s">
        <v>22</v>
      </c>
      <c r="E76" s="36">
        <v>1</v>
      </c>
      <c r="F76" s="36">
        <v>2</v>
      </c>
      <c r="G76" s="36">
        <v>1</v>
      </c>
      <c r="H76" s="36">
        <v>1</v>
      </c>
      <c r="I76" s="36">
        <v>2</v>
      </c>
      <c r="J76" s="56">
        <v>0.35859414261160716</v>
      </c>
      <c r="K76" s="48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9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50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1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2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3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4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3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3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3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3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{9888B5F9-E995-44C8-A116-118FEE71C53C}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{922A16A6-BC04-4F3F-A04A-8C9A5EBFD518}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{7AB37EAE-18EC-4B9E-92C0-07D719FA704A}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{223196B3-5EFB-4367-B9D3-25570011603F}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{2E1B8135-5CD2-459F-B86B-3C68CAF84F2D}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{1DB3DB38-E8C9-4825-A89B-721483A7E3D4}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{648FC571-A5B9-4C07-95F3-8C3A6E01D32C}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{8A1158AA-7CF1-4AFC-9D8F-BCAAF6C4D2F4}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{50538733-9270-40DE-A03F-FFFAB6A1506B}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{6CF18070-F443-460F-B7EF-1A4DD64C5B35}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{C5B37DFA-C546-487F-A36A-A65AD97DE2F0}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{2938CA21-332C-4CE8-B3AF-E171507FBAD0}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{8BEF332A-E971-4806-B999-D6B8F35A2266}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{F34B81D9-446B-4505-92B6-6F015D09BA9A}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{4344965D-6B12-4B54-8BBA-6B7F1A2093AA}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{BEBB5AA5-ABDB-44F5-8A70-7B7CDA23DCB6}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{0AD07028-4124-4F01-BACE-32D0ED6CEF6B}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{914C2198-57FF-4BC0-8659-8977ACFFAA97}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{8C1F1531-384C-4781-9F51-35B0308D9896}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{56574643-6E2D-47F5-8444-AD947BC4FB2E}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{6F9A5169-D1A4-4B6E-A056-382E773F4C70}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{CFD5ED7A-FBD0-4471-9963-A4368C0873EF}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{43ED4530-E98C-4554-8126-412062F44B10}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{3EE1F838-8503-4EE2-A992-E9320D27CFB9}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{8B1B1601-82F0-4236-825C-D9806E952D84}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{35E79024-9735-4B7A-9564-EA0456ACD9DD}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{ED1CC475-EE53-4E36-AC03-EC7C40BC1A11}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{D7274B89-B1A7-4F1F-BA0B-388B79FA1959}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{8449BC12-5D49-43F9-A68E-84D922005DF1}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{449A7D9A-79F5-4679-966A-8E60E1B34352}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{DE10B911-E0CE-474E-9EB8-707C423D2FDE}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{67B1F465-B3C4-45D4-B58E-BF1898E3F744}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{5A229801-C461-46E9-A693-A40FD48152F3}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{4C4D8BAD-3A3D-4CED-9818-1B2AA952409D}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{2E875C66-620E-4E57-AB38-F5957B2F25DA}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{79B2C4EB-4331-4C38-B6FC-D335A96AB69C}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{783478CA-CCD6-4E4D-BD7D-B681A14FC6DB}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{51C1EFA6-4EA8-49CA-8465-3BD6E5F0FA51}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{1A214439-B5B2-47FD-8919-44B41622F2D3}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{37C34264-C70B-4220-BA53-995F909DE770}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{1B8BE5EE-D2C5-4E80-A2B0-2010483ABADD}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{80614653-1B6C-4349-B9D9-5BC17AC510E2}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{7E010372-7E06-46E8-B04F-EE58ADBC6D28}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{A1D6ABEC-E51F-46AF-B800-1EAB84130919}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{78E721CA-B877-4842-B739-1AB80736CF3E}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{238B61DC-C2E8-436D-8B3A-CD727FABB260}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{9E6208E4-9BC8-44A6-9968-96689E116356}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{4740B394-B60A-4EE7-ABAB-07465A53CA46}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{892D4A55-FAC6-4444-B4FC-5F3EDD70BAC9}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{809CBD44-B52A-4C1F-B949-ED0E324752B4}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{684D6366-D94A-4A8A-A1E8-00CE78B4662A}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{CFABABDA-EC06-4780-A29D-92A00439C38C}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{DDAAC2E2-7F92-4628-934D-388AAD9E7737}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{F872D134-C784-4CFB-A295-0FCE3ED984AB}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{382E9E19-8F57-45CA-972E-740698A8F99F}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{7376265B-86FD-439F-941B-C2225C22F1BC}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{4FB4FAEE-7FA5-4E3C-99E9-449C634C7963}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{F93335D9-CC8D-482A-BA83-BCDC1DADC446}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{629B1687-591C-43F1-B45B-CCEB7A0D52F2}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{EEA7405F-ED4F-421F-A08A-8BD162C5A8FE}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{D70A6E6A-C4A2-4FEC-A04F-81B7E5A9DA16}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{6554CB95-6D87-4190-9F04-456151C425F5}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{113964A3-36A6-417F-B92D-4658B3469C2B}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{F287B930-8E0F-42D7-AA69-4586AE0B73DB}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{77B72849-8E89-4327-83B3-59F27024FE64}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{7ECB3FA0-EBB8-45F5-8E0C-0B0F788377E2}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{F811921D-60D0-40E8-B629-9682F365BCCE}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{E0D39D73-2B03-4A6F-89F7-C4AEA4F7FA90}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{1976D1BF-1887-40A6-93C8-C8D536093FB1}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{BE64078F-48F0-40A1-B9AE-E05FA49A1F3F}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{E1F67D8B-434E-4CCD-9387-1546759AA9F3}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{75735F21-DCC0-472A-A5B8-8CB51B775010}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{3BF3617A-5187-47AB-9F13-BA212952A25A}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{01FC3551-021F-417F-B804-17C4EDEA6B8C}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{F46788E4-1670-42FE-B0FE-7130A215A30C}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{111E103B-041A-4189-9EBA-A2B5D45FE45E}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{E452F388-D9CB-4561-870D-19DF98656A44}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{02C0E2C9-FF47-416F-BA72-BBD01C41ADEA}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{38F805D0-0E11-420F-9EE7-716A46740F31}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{9BA62EEC-84A8-4D0D-AF1B-E24F211D97B1}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{7BC48362-B8B3-4258-A4C2-B3080DF5F972}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{C7E80F03-0D65-4241-8303-FB188B3ACFAA}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{16CFF519-8CE6-4572-95EC-0F2E7EA85E37}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{CF29DC97-9E72-4FDB-95AA-A729E836BC2D}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{4A68A981-63BD-467E-B1F3-A59A9922AA6F}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{200BC764-7344-456D-9A65-030FFA59A3CB}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{E1DA01FD-8D40-4812-B35A-7A98E36818A4}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{E9B1F754-2B5F-4FDE-888F-6DD7A5C63DD2}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{09A2CAC8-D7A2-4803-A63C-B0F7C7D43120}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{C9169E19-1889-42A0-A3A9-3C21735DA252}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{C3BA3339-FC32-4416-8F8B-8C155EA995F7}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{E04805D9-8689-4164-B17A-8E8F71CFC45C}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9888B5F9-E995-44C8-A116-118FEE71C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922A16A6-BC04-4F3F-A04A-8C9A5EBFD5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7AB37EAE-18EC-4B9E-92C0-07D719FA7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223196B3-5EFB-4367-B9D3-255700116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2E1B8135-5CD2-459F-B86B-3C68CAF84F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1DB3DB38-E8C9-4825-A89B-721483A7E3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648FC571-A5B9-4C07-95F3-8C3A6E01D3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8A1158AA-7CF1-4AFC-9D8F-BCAAF6C4D2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50538733-9270-40DE-A03F-FFFAB6A150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6CF18070-F443-460F-B7EF-1A4DD64C5B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C5B37DFA-C546-487F-A36A-A65AD97DE2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2938CA21-332C-4CE8-B3AF-E171507FBA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8BEF332A-E971-4806-B999-D6B8F35A22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F34B81D9-446B-4505-92B6-6F015D09B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4344965D-6B12-4B54-8BBA-6B7F1A2093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BEBB5AA5-ABDB-44F5-8A70-7B7CDA23DC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0AD07028-4124-4F01-BACE-32D0ED6CE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914C2198-57FF-4BC0-8659-8977ACFFAA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8C1F1531-384C-4781-9F51-35B0308D98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56574643-6E2D-47F5-8444-AD947BC4FB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6F9A5169-D1A4-4B6E-A056-382E773F4C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CFD5ED7A-FBD0-4471-9963-A4368C0873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43ED4530-E98C-4554-8126-412062F44B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3EE1F838-8503-4EE2-A992-E9320D27CF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8B1B1601-82F0-4236-825C-D9806E952D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35E79024-9735-4B7A-9564-EA0456ACD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ED1CC475-EE53-4E36-AC03-EC7C40BC1A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D7274B89-B1A7-4F1F-BA0B-388B79FA19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8449BC12-5D49-43F9-A68E-84D922005D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449A7D9A-79F5-4679-966A-8E60E1B34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DE10B911-E0CE-474E-9EB8-707C423D2F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67B1F465-B3C4-45D4-B58E-BF1898E3F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5A229801-C461-46E9-A693-A40FD4815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4C4D8BAD-3A3D-4CED-9818-1B2AA95240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2E875C66-620E-4E57-AB38-F5957B2F2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9B2C4EB-4331-4C38-B6FC-D335A96AB6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783478CA-CCD6-4E4D-BD7D-B681A14FC6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51C1EFA6-4EA8-49CA-8465-3BD6E5F0FA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1A214439-B5B2-47FD-8919-44B41622F2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37C34264-C70B-4220-BA53-995F909DE7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1B8BE5EE-D2C5-4E80-A2B0-2010483AB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0614653-1B6C-4349-B9D9-5BC17AC510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7E010372-7E06-46E8-B04F-EE58ADBC6D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A1D6ABEC-E51F-46AF-B800-1EAB84130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78E721CA-B877-4842-B739-1AB80736CF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238B61DC-C2E8-436D-8B3A-CD727FABB2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9E6208E4-9BC8-44A6-9968-96689E116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4740B394-B60A-4EE7-ABAB-07465A53CA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92D4A55-FAC6-4444-B4FC-5F3EDD70BA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809CBD44-B52A-4C1F-B949-ED0E324752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684D6366-D94A-4A8A-A1E8-00CE78B466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CFABABDA-EC06-4780-A29D-92A00439C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DDAAC2E2-7F92-4628-934D-388AAD9E77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F872D134-C784-4CFB-A295-0FCE3ED984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382E9E19-8F57-45CA-972E-740698A8F9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7376265B-86FD-439F-941B-C2225C22F1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FB4FAEE-7FA5-4E3C-99E9-449C634C7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93335D9-CC8D-482A-BA83-BCDC1DADC4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629B1687-591C-43F1-B45B-CCEB7A0D52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EEA7405F-ED4F-421F-A08A-8BD162C5A8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D70A6E6A-C4A2-4FEC-A04F-81B7E5A9D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6554CB95-6D87-4190-9F04-456151C425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13964A3-36A6-417F-B92D-4658B3469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F287B930-8E0F-42D7-AA69-4586AE0B7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77B72849-8E89-4327-83B3-59F27024FE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ECB3FA0-EBB8-45F5-8E0C-0B0F788377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F811921D-60D0-40E8-B629-9682F365BC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0D39D73-2B03-4A6F-89F7-C4AEA4F7F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1976D1BF-1887-40A6-93C8-C8D536093F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E64078F-48F0-40A1-B9AE-E05FA49A1F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E1F67D8B-434E-4CCD-9387-1546759AA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75735F21-DCC0-472A-A5B8-8CB51B7750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3BF3617A-5187-47AB-9F13-BA212952A2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1FC3551-021F-417F-B804-17C4EDEA6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F46788E4-1670-42FE-B0FE-7130A215A3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11E103B-041A-4189-9EBA-A2B5D45FE4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E452F388-D9CB-4561-870D-19DF98656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02C0E2C9-FF47-416F-BA72-BBD01C41AD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8F805D0-0E11-420F-9EE7-716A46740F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BA62EEC-84A8-4D0D-AF1B-E24F211D97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7BC48362-B8B3-4258-A4C2-B3080DF5F9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C7E80F03-0D65-4241-8303-FB188B3ACF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16CFF519-8CE6-4572-95EC-0F2E7EA85E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CF29DC97-9E72-4FDB-95AA-A729E836BC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4A68A981-63BD-467E-B1F3-A59A9922AA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200BC764-7344-456D-9A65-030FFA59A3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1DA01FD-8D40-4812-B35A-7A98E3681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9B1F754-2B5F-4FDE-888F-6DD7A5C63D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09A2CAC8-D7A2-4803-A63C-B0F7C7D431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C9169E19-1889-42A0-A3A9-3C21735DA2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C3BA3339-FC32-4416-8F8B-8C155EA99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E04805D9-8689-4164-B17A-8E8F71CFC4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285-9EAC-4B15-BFB1-80E21BC3C19B}">
  <sheetPr codeName="Sheet3">
    <tabColor theme="4" tint="0.39997558519241921"/>
  </sheetPr>
  <dimension ref="A1:EF76"/>
  <sheetViews>
    <sheetView tabSelected="1" zoomScale="76" zoomScaleNormal="76" workbookViewId="0">
      <pane xSplit="1" ySplit="3" topLeftCell="B4" activePane="bottomRight" state="frozen"/>
      <selection pane="topRight"/>
      <selection pane="bottomLeft"/>
      <selection pane="bottomRight" activeCell="D4" sqref="D4:J74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f>1-0.5-0.4839</f>
        <v>1.6100000000000003E-2</v>
      </c>
      <c r="D4" s="44" t="s">
        <v>24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21">
        <f t="shared" ref="J4:J67" si="0">SQRT((1.5*EXP(1.105*I4))^2+(1.5*EXP(1.105*(E4-1)))^2+(1.5*EXP(1.105*(F4-1)))^2+(1.5*EXP(1.105*(G4-1)))^2+(1.5*EXP(1.105*(H4-1)))^2)/100*2.45</f>
        <v>4.4081660908397297E-2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f t="shared" ref="C5:C68" si="3">1-0.5-0.4839</f>
        <v>1.6100000000000003E-2</v>
      </c>
      <c r="D5" s="44" t="s">
        <v>24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29">
        <f t="shared" si="0"/>
        <v>4.4081660908397297E-2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f t="shared" si="3"/>
        <v>1.6100000000000003E-2</v>
      </c>
      <c r="D6" s="44" t="s">
        <v>24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29">
        <f t="shared" si="0"/>
        <v>4.4081660908397297E-2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f t="shared" si="3"/>
        <v>1.6100000000000003E-2</v>
      </c>
      <c r="D7" s="44" t="s">
        <v>24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29">
        <f t="shared" si="0"/>
        <v>4.4081660908397297E-2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4">
        <f t="shared" si="3"/>
        <v>1.6100000000000003E-2</v>
      </c>
      <c r="D8" s="44" t="s">
        <v>24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29">
        <f t="shared" si="0"/>
        <v>4.4081660908397297E-2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4">
        <f t="shared" si="3"/>
        <v>1.6100000000000003E-2</v>
      </c>
      <c r="D9" s="44" t="s">
        <v>24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29">
        <f t="shared" si="0"/>
        <v>4.4081660908397297E-2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4">
        <f t="shared" si="3"/>
        <v>1.6100000000000003E-2</v>
      </c>
      <c r="D10" s="44" t="s">
        <v>24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9">
        <f t="shared" si="0"/>
        <v>4.4081660908397297E-2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4">
        <f t="shared" si="3"/>
        <v>1.6100000000000003E-2</v>
      </c>
      <c r="D11" s="44" t="s">
        <v>24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29">
        <f t="shared" si="0"/>
        <v>4.4081660908397297E-2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f t="shared" si="3"/>
        <v>1.6100000000000003E-2</v>
      </c>
      <c r="D12" s="44" t="s">
        <v>24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29">
        <f t="shared" si="0"/>
        <v>4.4081660908397297E-2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4">
        <f t="shared" si="3"/>
        <v>1.6100000000000003E-2</v>
      </c>
      <c r="D13" s="44" t="s">
        <v>24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29">
        <f t="shared" si="0"/>
        <v>4.4081660908397297E-2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4">
        <f t="shared" si="3"/>
        <v>1.6100000000000003E-2</v>
      </c>
      <c r="D14" s="44" t="s">
        <v>24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29">
        <f t="shared" si="0"/>
        <v>4.4081660908397297E-2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4">
        <f t="shared" si="3"/>
        <v>1.6100000000000003E-2</v>
      </c>
      <c r="D15" s="44" t="s">
        <v>24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29">
        <f t="shared" si="0"/>
        <v>4.4081660908397297E-2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4">
        <f t="shared" si="3"/>
        <v>1.6100000000000003E-2</v>
      </c>
      <c r="D16" s="44" t="s">
        <v>24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29">
        <f t="shared" si="0"/>
        <v>4.4081660908397297E-2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4">
        <f t="shared" si="3"/>
        <v>1.6100000000000003E-2</v>
      </c>
      <c r="D17" s="44" t="s">
        <v>24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29">
        <f t="shared" si="0"/>
        <v>4.4081660908397297E-2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4">
        <f t="shared" si="3"/>
        <v>1.6100000000000003E-2</v>
      </c>
      <c r="D18" s="44" t="s">
        <v>24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29">
        <f t="shared" si="0"/>
        <v>4.4081660908397297E-2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4">
        <f t="shared" si="3"/>
        <v>1.6100000000000003E-2</v>
      </c>
      <c r="D19" s="44" t="s">
        <v>24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29">
        <f t="shared" si="0"/>
        <v>4.4081660908397297E-2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4">
        <f t="shared" si="3"/>
        <v>1.6100000000000003E-2</v>
      </c>
      <c r="D20" s="44" t="s">
        <v>24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29">
        <f t="shared" si="0"/>
        <v>4.4081660908397297E-2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4">
        <f t="shared" si="3"/>
        <v>1.6100000000000003E-2</v>
      </c>
      <c r="D21" s="44" t="s">
        <v>24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29">
        <f t="shared" si="0"/>
        <v>4.4081660908397297E-2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4">
        <f t="shared" si="3"/>
        <v>1.6100000000000003E-2</v>
      </c>
      <c r="D22" s="44" t="s">
        <v>24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29">
        <f t="shared" si="0"/>
        <v>4.4081660908397297E-2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4">
        <f t="shared" si="3"/>
        <v>1.6100000000000003E-2</v>
      </c>
      <c r="D23" s="44" t="s">
        <v>24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29">
        <f t="shared" si="0"/>
        <v>4.4081660908397297E-2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4">
        <f t="shared" si="3"/>
        <v>1.6100000000000003E-2</v>
      </c>
      <c r="D24" s="44" t="s">
        <v>24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29">
        <f t="shared" si="0"/>
        <v>4.4081660908397297E-2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4">
        <f t="shared" si="3"/>
        <v>1.6100000000000003E-2</v>
      </c>
      <c r="D25" s="44" t="s">
        <v>24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29">
        <f t="shared" si="0"/>
        <v>4.4081660908397297E-2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4">
        <f t="shared" si="3"/>
        <v>1.6100000000000003E-2</v>
      </c>
      <c r="D26" s="44" t="s">
        <v>24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29">
        <f t="shared" si="0"/>
        <v>4.4081660908397297E-2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4">
        <f t="shared" si="3"/>
        <v>1.6100000000000003E-2</v>
      </c>
      <c r="D27" s="44" t="s">
        <v>24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29">
        <f t="shared" si="0"/>
        <v>4.4081660908397297E-2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4">
        <f t="shared" si="3"/>
        <v>1.6100000000000003E-2</v>
      </c>
      <c r="D28" s="44" t="s">
        <v>24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29">
        <f t="shared" si="0"/>
        <v>4.4081660908397297E-2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4">
        <f t="shared" si="3"/>
        <v>1.6100000000000003E-2</v>
      </c>
      <c r="D29" s="44" t="s">
        <v>24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29">
        <f t="shared" si="0"/>
        <v>4.4081660908397297E-2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4">
        <f t="shared" si="3"/>
        <v>1.6100000000000003E-2</v>
      </c>
      <c r="D30" s="44" t="s">
        <v>24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29">
        <f t="shared" si="0"/>
        <v>4.4081660908397297E-2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4">
        <f t="shared" si="3"/>
        <v>1.6100000000000003E-2</v>
      </c>
      <c r="D31" s="44" t="s">
        <v>24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29">
        <f t="shared" si="0"/>
        <v>4.4081660908397297E-2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4">
        <f t="shared" si="3"/>
        <v>1.6100000000000003E-2</v>
      </c>
      <c r="D32" s="44" t="s">
        <v>24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29">
        <f t="shared" si="0"/>
        <v>4.4081660908397297E-2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4">
        <f t="shared" si="3"/>
        <v>1.6100000000000003E-2</v>
      </c>
      <c r="D33" s="44" t="s">
        <v>24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29">
        <f t="shared" si="0"/>
        <v>4.4081660908397297E-2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4">
        <f t="shared" si="3"/>
        <v>1.6100000000000003E-2</v>
      </c>
      <c r="D34" s="44" t="s">
        <v>24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29">
        <f t="shared" si="0"/>
        <v>4.4081660908397297E-2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4">
        <f t="shared" si="3"/>
        <v>1.6100000000000003E-2</v>
      </c>
      <c r="D35" s="44" t="s">
        <v>24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29">
        <f t="shared" si="0"/>
        <v>4.4081660908397297E-2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4">
        <f t="shared" si="3"/>
        <v>1.6100000000000003E-2</v>
      </c>
      <c r="D36" s="44" t="s">
        <v>24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29">
        <f t="shared" si="0"/>
        <v>4.4081660908397297E-2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4">
        <f t="shared" si="3"/>
        <v>1.6100000000000003E-2</v>
      </c>
      <c r="D37" s="44" t="s">
        <v>24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29">
        <f t="shared" si="0"/>
        <v>4.4081660908397297E-2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4">
        <f t="shared" si="3"/>
        <v>1.6100000000000003E-2</v>
      </c>
      <c r="D38" s="44" t="s">
        <v>24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29">
        <f t="shared" si="0"/>
        <v>4.4081660908397297E-2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4">
        <f t="shared" si="3"/>
        <v>1.6100000000000003E-2</v>
      </c>
      <c r="D39" s="44" t="s">
        <v>24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29">
        <f t="shared" si="0"/>
        <v>4.4081660908397297E-2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4">
        <f t="shared" si="3"/>
        <v>1.6100000000000003E-2</v>
      </c>
      <c r="D40" s="44" t="s">
        <v>24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29">
        <f t="shared" si="0"/>
        <v>4.4081660908397297E-2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4">
        <f t="shared" si="3"/>
        <v>1.6100000000000003E-2</v>
      </c>
      <c r="D41" s="44" t="s">
        <v>24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29">
        <f t="shared" si="0"/>
        <v>4.4081660908397297E-2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4">
        <f t="shared" si="3"/>
        <v>1.6100000000000003E-2</v>
      </c>
      <c r="D42" s="44" t="s">
        <v>24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29">
        <f t="shared" si="0"/>
        <v>4.4081660908397297E-2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4">
        <f t="shared" si="3"/>
        <v>1.6100000000000003E-2</v>
      </c>
      <c r="D43" s="44" t="s">
        <v>24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29">
        <f t="shared" si="0"/>
        <v>4.4081660908397297E-2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4">
        <f t="shared" si="3"/>
        <v>1.6100000000000003E-2</v>
      </c>
      <c r="D44" s="44" t="s">
        <v>24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29">
        <f t="shared" si="0"/>
        <v>4.4081660908397297E-2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4">
        <f t="shared" si="3"/>
        <v>1.6100000000000003E-2</v>
      </c>
      <c r="D45" s="44" t="s">
        <v>24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29">
        <f t="shared" si="0"/>
        <v>4.4081660908397297E-2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4">
        <f t="shared" si="3"/>
        <v>1.6100000000000003E-2</v>
      </c>
      <c r="D46" s="44" t="s">
        <v>24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29">
        <f t="shared" si="0"/>
        <v>4.4081660908397297E-2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4">
        <f t="shared" si="3"/>
        <v>1.6100000000000003E-2</v>
      </c>
      <c r="D47" s="44" t="s">
        <v>24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29">
        <f t="shared" si="0"/>
        <v>4.4081660908397297E-2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4">
        <f t="shared" si="3"/>
        <v>1.6100000000000003E-2</v>
      </c>
      <c r="D48" s="44" t="s">
        <v>24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29">
        <f t="shared" si="0"/>
        <v>4.4081660908397297E-2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4">
        <f t="shared" si="3"/>
        <v>1.6100000000000003E-2</v>
      </c>
      <c r="D49" s="44" t="s">
        <v>24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29">
        <f t="shared" si="0"/>
        <v>4.4081660908397297E-2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4">
        <f t="shared" si="3"/>
        <v>1.6100000000000003E-2</v>
      </c>
      <c r="D50" s="44" t="s">
        <v>24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29">
        <f t="shared" si="0"/>
        <v>4.4081660908397297E-2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4">
        <f t="shared" si="3"/>
        <v>1.6100000000000003E-2</v>
      </c>
      <c r="D51" s="44" t="s">
        <v>24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29">
        <f t="shared" si="0"/>
        <v>4.4081660908397297E-2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4">
        <f t="shared" si="3"/>
        <v>1.6100000000000003E-2</v>
      </c>
      <c r="D52" s="44" t="s">
        <v>24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29">
        <f t="shared" si="0"/>
        <v>4.4081660908397297E-2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4">
        <f t="shared" si="3"/>
        <v>1.6100000000000003E-2</v>
      </c>
      <c r="D53" s="44" t="s">
        <v>24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29">
        <f t="shared" si="0"/>
        <v>4.4081660908397297E-2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4">
        <f t="shared" si="3"/>
        <v>1.6100000000000003E-2</v>
      </c>
      <c r="D54" s="44" t="s">
        <v>24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29">
        <f t="shared" si="0"/>
        <v>4.4081660908397297E-2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4">
        <f t="shared" si="3"/>
        <v>1.6100000000000003E-2</v>
      </c>
      <c r="D55" s="44" t="s">
        <v>24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29">
        <f t="shared" si="0"/>
        <v>4.4081660908397297E-2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4">
        <f t="shared" si="3"/>
        <v>1.6100000000000003E-2</v>
      </c>
      <c r="D56" s="44" t="s">
        <v>24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29">
        <f t="shared" si="0"/>
        <v>4.4081660908397297E-2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4">
        <f t="shared" si="3"/>
        <v>1.6100000000000003E-2</v>
      </c>
      <c r="D57" s="44" t="s">
        <v>24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29">
        <f t="shared" si="0"/>
        <v>4.4081660908397297E-2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4">
        <f t="shared" si="3"/>
        <v>1.6100000000000003E-2</v>
      </c>
      <c r="D58" s="44" t="s">
        <v>24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29">
        <f t="shared" si="0"/>
        <v>4.4081660908397297E-2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4">
        <f t="shared" si="3"/>
        <v>1.6100000000000003E-2</v>
      </c>
      <c r="D59" s="44" t="s">
        <v>24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29">
        <f t="shared" si="0"/>
        <v>4.4081660908397297E-2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4">
        <f t="shared" si="3"/>
        <v>1.6100000000000003E-2</v>
      </c>
      <c r="D60" s="44" t="s">
        <v>24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29">
        <f t="shared" si="0"/>
        <v>4.4081660908397297E-2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4">
        <f t="shared" si="3"/>
        <v>1.6100000000000003E-2</v>
      </c>
      <c r="D61" s="44" t="s">
        <v>24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29">
        <f t="shared" si="0"/>
        <v>4.4081660908397297E-2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4">
        <f t="shared" si="3"/>
        <v>1.6100000000000003E-2</v>
      </c>
      <c r="D62" s="44" t="s">
        <v>24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29">
        <f t="shared" si="0"/>
        <v>4.4081660908397297E-2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4">
        <f t="shared" si="3"/>
        <v>1.6100000000000003E-2</v>
      </c>
      <c r="D63" s="44" t="s">
        <v>24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29">
        <f t="shared" si="0"/>
        <v>4.4081660908397297E-2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4">
        <f t="shared" si="3"/>
        <v>1.6100000000000003E-2</v>
      </c>
      <c r="D64" s="44" t="s">
        <v>24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29">
        <f t="shared" si="0"/>
        <v>4.4081660908397297E-2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4">
        <f t="shared" si="3"/>
        <v>1.6100000000000003E-2</v>
      </c>
      <c r="D65" s="44" t="s">
        <v>24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29">
        <f t="shared" si="0"/>
        <v>4.4081660908397297E-2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4">
        <f t="shared" si="3"/>
        <v>1.6100000000000003E-2</v>
      </c>
      <c r="D66" s="44" t="s">
        <v>24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29">
        <f t="shared" si="0"/>
        <v>4.4081660908397297E-2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4">
        <f t="shared" si="3"/>
        <v>1.6100000000000003E-2</v>
      </c>
      <c r="D67" s="44" t="s">
        <v>24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29">
        <f t="shared" si="0"/>
        <v>4.4081660908397297E-2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4">
        <f t="shared" si="3"/>
        <v>1.6100000000000003E-2</v>
      </c>
      <c r="D68" s="44" t="s">
        <v>24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29">
        <f t="shared" ref="J68:J74" si="11">SQRT((1.5*EXP(1.105*I68))^2+(1.5*EXP(1.105*(E68-1)))^2+(1.5*EXP(1.105*(F68-1)))^2+(1.5*EXP(1.105*(G68-1)))^2+(1.5*EXP(1.105*(H68-1)))^2)/100*2.45</f>
        <v>4.4081660908397297E-2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2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3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4">
        <f t="shared" ref="C69:C74" si="14">1-0.5-0.4839</f>
        <v>1.6100000000000003E-2</v>
      </c>
      <c r="D69" s="44" t="s">
        <v>24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29">
        <f t="shared" si="11"/>
        <v>4.4081660908397297E-2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2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3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4">
        <f t="shared" si="14"/>
        <v>1.6100000000000003E-2</v>
      </c>
      <c r="D70" s="44" t="s">
        <v>24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29">
        <f t="shared" si="11"/>
        <v>4.4081660908397297E-2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2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5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6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3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f t="shared" si="14"/>
        <v>1.6100000000000003E-2</v>
      </c>
      <c r="D71" s="44" t="s">
        <v>24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29">
        <f t="shared" si="11"/>
        <v>4.4081660908397297E-2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f t="shared" si="14"/>
        <v>1.6100000000000003E-2</v>
      </c>
      <c r="D72" s="44" t="s">
        <v>24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29">
        <f t="shared" si="11"/>
        <v>4.4081660908397297E-2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4">
        <f t="shared" si="14"/>
        <v>1.6100000000000003E-2</v>
      </c>
      <c r="D73" s="44" t="s">
        <v>24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29">
        <f t="shared" si="11"/>
        <v>4.4081660908397297E-2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2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5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6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3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7"/>
        <v>4.4081660908397297E-2</v>
      </c>
    </row>
    <row r="74" spans="1:73" s="18" customFormat="1">
      <c r="A74" s="4">
        <v>2020</v>
      </c>
      <c r="B74" s="19" t="s">
        <v>17</v>
      </c>
      <c r="C74" s="34">
        <f t="shared" si="14"/>
        <v>1.6100000000000003E-2</v>
      </c>
      <c r="D74" s="44" t="s">
        <v>24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29">
        <f t="shared" si="11"/>
        <v>4.4081660908397297E-2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5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6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7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8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9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0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5" t="s">
        <v>17</v>
      </c>
      <c r="C75" s="34">
        <v>1.6100000000000003E-2</v>
      </c>
      <c r="D75" s="44" t="s">
        <v>24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29">
        <v>4.4081660908397297E-2</v>
      </c>
      <c r="K75" s="48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9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50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1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2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3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4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5" t="s">
        <v>17</v>
      </c>
      <c r="C76" s="34">
        <v>1.6100000000000003E-2</v>
      </c>
      <c r="D76" s="44" t="s">
        <v>24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29">
        <v>4.4081660908397297E-2</v>
      </c>
      <c r="K76" s="48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9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50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1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2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3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4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{0D72AF3E-A1BB-4325-9132-AF50B4DBB366}</x14:id>
        </ext>
      </extLst>
    </cfRule>
  </conditionalFormatting>
  <conditionalFormatting sqref="AK4:AK70 AK7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{06181242-490D-4F9C-A693-915B2B2BF3CF}</x14:id>
        </ext>
      </extLst>
    </cfRule>
  </conditionalFormatting>
  <conditionalFormatting sqref="BU4:BU70 BU73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{9B7812A1-1204-4E3C-B110-C1E77803A7DD}</x14:id>
        </ext>
      </extLst>
    </cfRule>
  </conditionalFormatting>
  <conditionalFormatting sqref="W4:W70 W73">
    <cfRule type="dataBar" priority="1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{ADC65C7E-EFAD-43DD-94A3-44BAD236057E}</x14:id>
        </ext>
      </extLst>
    </cfRule>
  </conditionalFormatting>
  <conditionalFormatting sqref="W4:AA70 W73:AA73">
    <cfRule type="dataBar" priority="1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{440C257F-764F-4B82-92E9-7CA88A10C4B0}</x14:id>
        </ext>
      </extLst>
    </cfRule>
  </conditionalFormatting>
  <conditionalFormatting sqref="X4:AA70 X73:AA73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{6A5B79C8-6B2C-4904-A660-977ADC116689}</x14:id>
        </ext>
      </extLst>
    </cfRule>
  </conditionalFormatting>
  <conditionalFormatting sqref="AF4:AF70 AF73">
    <cfRule type="dataBar" priority="1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{9BCFB828-2FCF-44CD-92E7-75B83A058C60}</x14:id>
        </ext>
      </extLst>
    </cfRule>
  </conditionalFormatting>
  <conditionalFormatting sqref="AF4:AJ70 AF73:AJ73">
    <cfRule type="dataBar" priority="1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{9AB6AF14-46B1-4FB0-929E-8C7DE99FC2F1}</x14:id>
        </ext>
      </extLst>
    </cfRule>
  </conditionalFormatting>
  <conditionalFormatting sqref="AG4:AJ70 AG73:AJ73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{BA582AA5-A8C6-4AFB-B198-9C945B92A4FC}</x14:id>
        </ext>
      </extLst>
    </cfRule>
  </conditionalFormatting>
  <conditionalFormatting sqref="AO4:AO70 AO73">
    <cfRule type="dataBar" priority="1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{62F068F5-A40B-4B2E-BE02-4579E25A9BB3}</x14:id>
        </ext>
      </extLst>
    </cfRule>
  </conditionalFormatting>
  <conditionalFormatting sqref="AO4:AS70 AO73:AS73">
    <cfRule type="dataBar" priority="1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{40104B38-0461-467F-BCD4-3E05712206F4}</x14:id>
        </ext>
      </extLst>
    </cfRule>
  </conditionalFormatting>
  <conditionalFormatting sqref="AP4:AS70 AP73:AS73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{F138CAC5-756F-448A-8A97-7DF94C45EECA}</x14:id>
        </ext>
      </extLst>
    </cfRule>
  </conditionalFormatting>
  <conditionalFormatting sqref="BP4:BP70 BP73">
    <cfRule type="dataBar" priority="1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{B487DF06-AEF2-4701-A192-8EC5C61D127E}</x14:id>
        </ext>
      </extLst>
    </cfRule>
  </conditionalFormatting>
  <conditionalFormatting sqref="BP4:BT70 BP73:BT73">
    <cfRule type="dataBar" priority="1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{358230F3-6137-44CD-A2BD-02815E998919}</x14:id>
        </ext>
      </extLst>
    </cfRule>
  </conditionalFormatting>
  <conditionalFormatting sqref="BQ4:BT70 BQ73:BT73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{382C33F9-1AF4-45A9-84DC-5C2C34D6EA18}</x14:id>
        </ext>
      </extLst>
    </cfRule>
  </conditionalFormatting>
  <conditionalFormatting sqref="N4:N70 N73">
    <cfRule type="dataBar" priority="1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{97111FC4-A54D-400A-997C-B04F49376FD8}</x14:id>
        </ext>
      </extLst>
    </cfRule>
  </conditionalFormatting>
  <conditionalFormatting sqref="N4:R70 N73:R73">
    <cfRule type="dataBar" priority="1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{DBCA144A-F398-4FB4-9856-658E326A8332}</x14:id>
        </ext>
      </extLst>
    </cfRule>
  </conditionalFormatting>
  <conditionalFormatting sqref="O4:R70 O73:R73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{9E70CB2B-7379-4DEF-A0C7-DB8AFFA10FB6}</x14:id>
        </ext>
      </extLst>
    </cfRule>
  </conditionalFormatting>
  <conditionalFormatting sqref="S4:S70 S73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{6584CAF5-6FA8-42A3-AC98-83C73296E92B}</x14:id>
        </ext>
      </extLst>
    </cfRule>
  </conditionalFormatting>
  <conditionalFormatting sqref="AT4:AT70 AT73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{8ED8907C-AB6E-4C47-AEF4-F28E00A0A3B8}</x14:id>
        </ext>
      </extLst>
    </cfRule>
  </conditionalFormatting>
  <conditionalFormatting sqref="BL4:BL70 BL7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{EBD0DFFD-41FE-4539-B348-FC8707BB10DD}</x14:id>
        </ext>
      </extLst>
    </cfRule>
  </conditionalFormatting>
  <conditionalFormatting sqref="BG4:BG70 BG73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{958547E6-A8E0-4794-9FD9-A041C080C4CD}</x14:id>
        </ext>
      </extLst>
    </cfRule>
  </conditionalFormatting>
  <conditionalFormatting sqref="BG4:BK70 BG73:BK73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{3FE14C63-B836-4CB6-8CE2-48CDD8EDD9A3}</x14:id>
        </ext>
      </extLst>
    </cfRule>
  </conditionalFormatting>
  <conditionalFormatting sqref="BH4:BK70 BH73:BK73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{12398E1C-08C6-4B86-9D57-86F2C14ECE62}</x14:id>
        </ext>
      </extLst>
    </cfRule>
  </conditionalFormatting>
  <conditionalFormatting sqref="BC4:BC70 BC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{0142E9E8-0BF3-4670-B136-CC7920CE9316}</x14:id>
        </ext>
      </extLst>
    </cfRule>
  </conditionalFormatting>
  <conditionalFormatting sqref="AX4:AX70 AX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{05D72A33-683C-4F2E-AD04-98D280605607}</x14:id>
        </ext>
      </extLst>
    </cfRule>
  </conditionalFormatting>
  <conditionalFormatting sqref="AX4:BB70 AX73:BB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{665DD1BF-E400-4C88-B123-AC7EC8699793}</x14:id>
        </ext>
      </extLst>
    </cfRule>
  </conditionalFormatting>
  <conditionalFormatting sqref="AY4:BB70 AY73:BB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{F0D94BDA-E3A6-4D4D-8772-964730D855B6}</x14:id>
        </ext>
      </extLst>
    </cfRule>
  </conditionalFormatting>
  <conditionalFormatting sqref="AB7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{68A7BDF9-D247-455B-86F3-D9D98F949A71}</x14:id>
        </ext>
      </extLst>
    </cfRule>
  </conditionalFormatting>
  <conditionalFormatting sqref="AK7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{CF52C681-29AF-4807-8CC1-52F1A9D2FABA}</x14:id>
        </ext>
      </extLst>
    </cfRule>
  </conditionalFormatting>
  <conditionalFormatting sqref="BU74:BU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{4F5E3829-0AC7-444F-9099-241DC58CA829}</x14:id>
        </ext>
      </extLst>
    </cfRule>
  </conditionalFormatting>
  <conditionalFormatting sqref="W74:W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{42248131-2ED5-4AAA-A5DE-08FB9E66AEB3}</x14:id>
        </ext>
      </extLst>
    </cfRule>
  </conditionalFormatting>
  <conditionalFormatting sqref="W74:AA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{2478075B-F538-4B44-A91A-44FFA7815139}</x14:id>
        </ext>
      </extLst>
    </cfRule>
  </conditionalFormatting>
  <conditionalFormatting sqref="X74:AA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{A6173281-7639-4281-BB69-B9B1C5D5E636}</x14:id>
        </ext>
      </extLst>
    </cfRule>
  </conditionalFormatting>
  <conditionalFormatting sqref="AF74:AF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{8136D97B-5E99-4AC7-B3A5-8DDB18720C90}</x14:id>
        </ext>
      </extLst>
    </cfRule>
  </conditionalFormatting>
  <conditionalFormatting sqref="AF74:AJ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{67FE7DFA-FA87-47B0-A23C-2A491BB66249}</x14:id>
        </ext>
      </extLst>
    </cfRule>
  </conditionalFormatting>
  <conditionalFormatting sqref="AG74:AJ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{32B007DE-7187-433D-9EE3-087109BD447C}</x14:id>
        </ext>
      </extLst>
    </cfRule>
  </conditionalFormatting>
  <conditionalFormatting sqref="AO74:AO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{52762BE0-A86F-4FD3-A60D-9A23D4E12703}</x14:id>
        </ext>
      </extLst>
    </cfRule>
  </conditionalFormatting>
  <conditionalFormatting sqref="AO74:AS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{557261E2-12D9-4991-8CF9-2E5A5D5AE554}</x14:id>
        </ext>
      </extLst>
    </cfRule>
  </conditionalFormatting>
  <conditionalFormatting sqref="AP74:AS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{1F32673D-FE67-49E2-927B-BC74641176C2}</x14:id>
        </ext>
      </extLst>
    </cfRule>
  </conditionalFormatting>
  <conditionalFormatting sqref="BP74:BP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{9405DE67-D708-44CA-B2E1-376877340760}</x14:id>
        </ext>
      </extLst>
    </cfRule>
  </conditionalFormatting>
  <conditionalFormatting sqref="BP74:BT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{0E12AE9C-813C-4757-BD13-4D9AE9F97BA5}</x14:id>
        </ext>
      </extLst>
    </cfRule>
  </conditionalFormatting>
  <conditionalFormatting sqref="BQ74:BT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{3C79453C-D147-4614-8543-20FD3374723A}</x14:id>
        </ext>
      </extLst>
    </cfRule>
  </conditionalFormatting>
  <conditionalFormatting sqref="N74:N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{ECE59030-26D8-458B-B340-E0E3F86C246A}</x14:id>
        </ext>
      </extLst>
    </cfRule>
  </conditionalFormatting>
  <conditionalFormatting sqref="N74:R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{C23331DA-D433-460F-966E-9F1B40E0EF1F}</x14:id>
        </ext>
      </extLst>
    </cfRule>
  </conditionalFormatting>
  <conditionalFormatting sqref="O74:R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{DD7AFC5C-2E37-42B4-9C9C-7D973DE1F66F}</x14:id>
        </ext>
      </extLst>
    </cfRule>
  </conditionalFormatting>
  <conditionalFormatting sqref="S74:S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{1926A2B0-A5B0-4DF8-9841-C521107C40B9}</x14:id>
        </ext>
      </extLst>
    </cfRule>
  </conditionalFormatting>
  <conditionalFormatting sqref="AT74:AT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{6D1B3F24-737B-4743-AAED-C35AE0CD46F3}</x14:id>
        </ext>
      </extLst>
    </cfRule>
  </conditionalFormatting>
  <conditionalFormatting sqref="BL74:BL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{A18E720B-6CEF-426C-B164-EE93FA94E1AA}</x14:id>
        </ext>
      </extLst>
    </cfRule>
  </conditionalFormatting>
  <conditionalFormatting sqref="BG7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{3A3EFD08-9F53-41F9-B894-00B958130B0D}</x14:id>
        </ext>
      </extLst>
    </cfRule>
  </conditionalFormatting>
  <conditionalFormatting sqref="BG7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{3676BD98-1888-4C53-BE76-925716855173}</x14:id>
        </ext>
      </extLst>
    </cfRule>
  </conditionalFormatting>
  <conditionalFormatting sqref="BH7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{C8AB6A11-3DE6-467B-9434-CFB7C1AAE8C1}</x14:id>
        </ext>
      </extLst>
    </cfRule>
  </conditionalFormatting>
  <conditionalFormatting sqref="BC74:BC76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{6A67F002-B5FB-4D00-9D7E-39E318F8BAAC}</x14:id>
        </ext>
      </extLst>
    </cfRule>
  </conditionalFormatting>
  <conditionalFormatting sqref="AX74:AX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{795919BD-AEC3-420B-B6A6-8201EC751C04}</x14:id>
        </ext>
      </extLst>
    </cfRule>
  </conditionalFormatting>
  <conditionalFormatting sqref="AX74:BB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{63A0749B-A86E-4DA4-96F0-D5305DE49AC5}</x14:id>
        </ext>
      </extLst>
    </cfRule>
  </conditionalFormatting>
  <conditionalFormatting sqref="AY74:BB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{D6D24345-AAC5-42B0-9657-905865E5683C}</x14:id>
        </ext>
      </extLst>
    </cfRule>
  </conditionalFormatting>
  <conditionalFormatting sqref="AB71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{83E4E350-1DC5-4C39-A709-ABE0854042ED}</x14:id>
        </ext>
      </extLst>
    </cfRule>
  </conditionalFormatting>
  <conditionalFormatting sqref="AK71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{2F917E33-4D37-4643-B346-68E4BF18E17F}</x14:id>
        </ext>
      </extLst>
    </cfRule>
  </conditionalFormatting>
  <conditionalFormatting sqref="BU7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{B411A440-F557-49A4-879D-4041E4C75764}</x14:id>
        </ext>
      </extLst>
    </cfRule>
  </conditionalFormatting>
  <conditionalFormatting sqref="W71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{6FF49571-2991-4D0C-836E-21C76035E880}</x14:id>
        </ext>
      </extLst>
    </cfRule>
  </conditionalFormatting>
  <conditionalFormatting sqref="W71:AA71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{D3AA29CF-FD77-4F82-AF47-D06829BAFC57}</x14:id>
        </ext>
      </extLst>
    </cfRule>
  </conditionalFormatting>
  <conditionalFormatting sqref="X71:AA7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{396CD776-3AF7-4505-9BF0-B8DADB4A63A0}</x14:id>
        </ext>
      </extLst>
    </cfRule>
  </conditionalFormatting>
  <conditionalFormatting sqref="AF71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{63D00130-9E82-4885-AB20-2879048D486E}</x14:id>
        </ext>
      </extLst>
    </cfRule>
  </conditionalFormatting>
  <conditionalFormatting sqref="AF71:AJ71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{C9BC7E7C-9D8C-4DA2-B4BC-29F6DBA16DDF}</x14:id>
        </ext>
      </extLst>
    </cfRule>
  </conditionalFormatting>
  <conditionalFormatting sqref="AG71:AJ7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{46FDB515-44AB-451F-9688-6EF1F3B240FD}</x14:id>
        </ext>
      </extLst>
    </cfRule>
  </conditionalFormatting>
  <conditionalFormatting sqref="AO71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{ECB53FCA-58D0-4A8E-9357-AEE9659DA061}</x14:id>
        </ext>
      </extLst>
    </cfRule>
  </conditionalFormatting>
  <conditionalFormatting sqref="AO71:AS71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{7897F2BF-2CB3-4510-8256-8DAE4899C3B3}</x14:id>
        </ext>
      </extLst>
    </cfRule>
  </conditionalFormatting>
  <conditionalFormatting sqref="AP71:AS7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{1708C343-04C5-424E-AD42-9FEE80E9797C}</x14:id>
        </ext>
      </extLst>
    </cfRule>
  </conditionalFormatting>
  <conditionalFormatting sqref="BP71">
    <cfRule type="dataBar" priority="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{84D5FCBA-6B3B-42A6-A94F-C656AAB60900}</x14:id>
        </ext>
      </extLst>
    </cfRule>
  </conditionalFormatting>
  <conditionalFormatting sqref="BP71:BT71">
    <cfRule type="dataBar" priority="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{307521DC-3C30-4F2F-9378-D98DFAF58F8F}</x14:id>
        </ext>
      </extLst>
    </cfRule>
  </conditionalFormatting>
  <conditionalFormatting sqref="BQ71:BT7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{12E297D8-6D04-4C76-BDE1-04CC3B3677FB}</x14:id>
        </ext>
      </extLst>
    </cfRule>
  </conditionalFormatting>
  <conditionalFormatting sqref="N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{B1D14BC7-64D5-4B9E-BF00-EBE3B3EEECA7}</x14:id>
        </ext>
      </extLst>
    </cfRule>
  </conditionalFormatting>
  <conditionalFormatting sqref="N71:R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{DD83BA5D-846B-4C00-8850-8616197EB7B3}</x14:id>
        </ext>
      </extLst>
    </cfRule>
  </conditionalFormatting>
  <conditionalFormatting sqref="O71:R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{F094816D-8503-4B5F-BD07-9369664A3F85}</x14:id>
        </ext>
      </extLst>
    </cfRule>
  </conditionalFormatting>
  <conditionalFormatting sqref="S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{447E515F-5D85-4B8E-AD8F-9706D7D5FA6C}</x14:id>
        </ext>
      </extLst>
    </cfRule>
  </conditionalFormatting>
  <conditionalFormatting sqref="AT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{F8E1DEE8-586A-4535-B7BD-EA627435523D}</x14:id>
        </ext>
      </extLst>
    </cfRule>
  </conditionalFormatting>
  <conditionalFormatting sqref="BL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{D9475908-6DFE-443C-B448-87A3697C4CC9}</x14:id>
        </ext>
      </extLst>
    </cfRule>
  </conditionalFormatting>
  <conditionalFormatting sqref="BG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{F1E79580-B7D4-4B68-BD58-D6569680B65C}</x14:id>
        </ext>
      </extLst>
    </cfRule>
  </conditionalFormatting>
  <conditionalFormatting sqref="BG71:BK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{E3AD1F49-8DC3-446D-AB94-08FCF9EB068E}</x14:id>
        </ext>
      </extLst>
    </cfRule>
  </conditionalFormatting>
  <conditionalFormatting sqref="BH71:BK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{DFACF24F-CDE8-4B5C-BBCE-433C3B09C788}</x14:id>
        </ext>
      </extLst>
    </cfRule>
  </conditionalFormatting>
  <conditionalFormatting sqref="BC7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{B0303937-217A-4A79-884F-B08D650313D3}</x14:id>
        </ext>
      </extLst>
    </cfRule>
  </conditionalFormatting>
  <conditionalFormatting sqref="AX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{6DBC1F17-593B-47E9-8A7A-19E5649D69F8}</x14:id>
        </ext>
      </extLst>
    </cfRule>
  </conditionalFormatting>
  <conditionalFormatting sqref="AX71:BB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{06F236B9-8ED3-492C-B9C2-F0BC5A5507D5}</x14:id>
        </ext>
      </extLst>
    </cfRule>
  </conditionalFormatting>
  <conditionalFormatting sqref="AY71:BB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{E91F5BD5-E9DB-4CDE-9ED3-6B2F68EFE781}</x14:id>
        </ext>
      </extLst>
    </cfRule>
  </conditionalFormatting>
  <conditionalFormatting sqref="AB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{D2EDCB9B-31ED-452A-95BD-72D6B8BA0FB3}</x14:id>
        </ext>
      </extLst>
    </cfRule>
  </conditionalFormatting>
  <conditionalFormatting sqref="AK72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{B3B22C9A-50BE-403E-AA9D-49AD4C2C3775}</x14:id>
        </ext>
      </extLst>
    </cfRule>
  </conditionalFormatting>
  <conditionalFormatting sqref="BU72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{D218EED8-19D5-4C74-9889-BBEA3DC423E8}</x14:id>
        </ext>
      </extLst>
    </cfRule>
  </conditionalFormatting>
  <conditionalFormatting sqref="W72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{0A65704C-0E59-4223-9D9B-E46DA1470004}</x14:id>
        </ext>
      </extLst>
    </cfRule>
  </conditionalFormatting>
  <conditionalFormatting sqref="W72:AA72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{7E90C34F-E6FC-49BD-9C60-34823C0A1E32}</x14:id>
        </ext>
      </extLst>
    </cfRule>
  </conditionalFormatting>
  <conditionalFormatting sqref="X72:AA7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{334116FA-AF2E-4B29-9141-3B0237BF039A}</x14:id>
        </ext>
      </extLst>
    </cfRule>
  </conditionalFormatting>
  <conditionalFormatting sqref="AF72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{59C3C89E-BD43-4A1D-A31C-C5D565EB8DDA}</x14:id>
        </ext>
      </extLst>
    </cfRule>
  </conditionalFormatting>
  <conditionalFormatting sqref="AF72:AJ72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{A2A53285-EF19-4A39-ADE9-72224A9AD326}</x14:id>
        </ext>
      </extLst>
    </cfRule>
  </conditionalFormatting>
  <conditionalFormatting sqref="AG72:AJ72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{FAAF5200-481A-44BD-881F-DF121353E004}</x14:id>
        </ext>
      </extLst>
    </cfRule>
  </conditionalFormatting>
  <conditionalFormatting sqref="AO72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{E47D44D1-C355-46BD-A1A6-193273119562}</x14:id>
        </ext>
      </extLst>
    </cfRule>
  </conditionalFormatting>
  <conditionalFormatting sqref="AO72:AS72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{7B37E8E3-2444-447C-9C73-8242E62A8D99}</x14:id>
        </ext>
      </extLst>
    </cfRule>
  </conditionalFormatting>
  <conditionalFormatting sqref="AP72:AS72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{4F5B5168-A684-4655-B1C7-21967A963738}</x14:id>
        </ext>
      </extLst>
    </cfRule>
  </conditionalFormatting>
  <conditionalFormatting sqref="BP72">
    <cfRule type="dataBar" priority="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{0676EC29-5E2C-400B-9E1A-C097D73A48F0}</x14:id>
        </ext>
      </extLst>
    </cfRule>
  </conditionalFormatting>
  <conditionalFormatting sqref="BP72:BT72">
    <cfRule type="dataBar" priority="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{8F408C62-84D7-4778-8781-C790ED7B6E53}</x14:id>
        </ext>
      </extLst>
    </cfRule>
  </conditionalFormatting>
  <conditionalFormatting sqref="BQ72:BT72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{DD29C88E-D068-4219-A249-4034A48B7BC3}</x14:id>
        </ext>
      </extLst>
    </cfRule>
  </conditionalFormatting>
  <conditionalFormatting sqref="N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{422BA663-19A0-43E4-AD45-1AEBD787B6B3}</x14:id>
        </ext>
      </extLst>
    </cfRule>
  </conditionalFormatting>
  <conditionalFormatting sqref="N72:R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{5CDEE5E5-4399-404A-ABE9-1212B356EA5C}</x14:id>
        </ext>
      </extLst>
    </cfRule>
  </conditionalFormatting>
  <conditionalFormatting sqref="O72:R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{12D63E4B-10FA-46A1-9383-5B4606E108C2}</x14:id>
        </ext>
      </extLst>
    </cfRule>
  </conditionalFormatting>
  <conditionalFormatting sqref="S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{84F69980-6D09-4750-B16B-52286C2A6782}</x14:id>
        </ext>
      </extLst>
    </cfRule>
  </conditionalFormatting>
  <conditionalFormatting sqref="AT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{DA7449CC-0002-48DE-886E-6CB120EDF846}</x14:id>
        </ext>
      </extLst>
    </cfRule>
  </conditionalFormatting>
  <conditionalFormatting sqref="BL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{FA47E63C-8045-432F-9BAA-35A5FE603565}</x14:id>
        </ext>
      </extLst>
    </cfRule>
  </conditionalFormatting>
  <conditionalFormatting sqref="BG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{FE18C96C-81B3-477B-86A1-4D860E4602A0}</x14:id>
        </ext>
      </extLst>
    </cfRule>
  </conditionalFormatting>
  <conditionalFormatting sqref="BG72:BK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{A637743E-421E-4EDB-B12E-20F1E88616D1}</x14:id>
        </ext>
      </extLst>
    </cfRule>
  </conditionalFormatting>
  <conditionalFormatting sqref="BH72:BK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{227F9DA4-4033-43CA-866D-3F34C9AEEF01}</x14:id>
        </ext>
      </extLst>
    </cfRule>
  </conditionalFormatting>
  <conditionalFormatting sqref="BC7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{10312B70-ADFA-438B-B513-E20347F97E6F}</x14:id>
        </ext>
      </extLst>
    </cfRule>
  </conditionalFormatting>
  <conditionalFormatting sqref="AX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{613D5FE3-41C5-4B62-A8CA-68D326F5D82D}</x14:id>
        </ext>
      </extLst>
    </cfRule>
  </conditionalFormatting>
  <conditionalFormatting sqref="AX72:BB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{159D960F-06E5-4D00-8C4B-C354C0F8D3E5}</x14:id>
        </ext>
      </extLst>
    </cfRule>
  </conditionalFormatting>
  <conditionalFormatting sqref="AY72:BB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{A2747CCE-8855-4EF7-8998-68746F3F148E}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{31AE4EE3-F302-44F6-B3F1-99A30D12621B}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{C6E1448D-9BF9-40CB-93FE-0E4AC00C9630}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{B7EEC4E2-DF09-4272-B4E0-96F7DCC866A9}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{0DFAF110-7A36-4C23-937D-DF8415D7524C}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{E41E170D-6C03-4CB9-9034-0E9949A1B35C}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{7623B38B-780C-4FDC-BF97-B9F3F67D116C}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{B3625FB8-CE08-4561-9E1C-B3D71B26D6BA}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{268B3A0F-16C8-450D-9C79-8226D90C0D2A}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{DB617185-D926-4D51-AF76-C6782931CB67}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{8BEAFF62-1E89-40D4-A2A4-CBC2D5C42E36}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{792A20FA-3E49-40AE-9E79-92ECF405C923}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{61E5D5B9-2BCC-43F2-88DD-75F916FDF8A7}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{1D738FA4-9CD2-41C5-B3DF-97955FA10426}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{6C275A89-CE73-47EA-8BC3-A5DD116D3153}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{8F661F82-6012-4EE9-A405-BD74C06FE2DA}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{917042F3-5EF5-4557-81A6-5C05E7196EEA}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2AF3E-A1BB-4325-9132-AF50B4DB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6181242-490D-4F9C-A693-915B2B2B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7812A1-1204-4E3C-B110-C1E77803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DC65C7E-EFAD-43DD-94A3-44BAD2360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40C257F-764F-4B82-92E9-7CA88A10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A5B79C8-6B2C-4904-A660-977ADC11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BCFB828-2FCF-44CD-92E7-75B83A05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AB6AF14-46B1-4FB0-929E-8C7DE99FC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A582AA5-A8C6-4AFB-B198-9C945B92A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2F068F5-A40B-4B2E-BE02-4579E25A9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0104B38-0461-467F-BCD4-3E0571220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138CAC5-756F-448A-8A97-7DF94C45E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487DF06-AEF2-4701-A192-8EC5C61D1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58230F3-6137-44CD-A2BD-02815E998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82C33F9-1AF4-45A9-84DC-5C2C34D6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7111FC4-A54D-400A-997C-B04F49376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BCA144A-F398-4FB4-9856-658E326A8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E70CB2B-7379-4DEF-A0C7-DB8AFFA1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584CAF5-6FA8-42A3-AC98-83C73296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ED8907C-AB6E-4C47-AEF4-F28E00A0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BD0DFFD-41FE-4539-B348-FC8707BB1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58547E6-A8E0-4794-9FD9-A041C080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FE14C63-B836-4CB6-8CE2-48CDD8EDD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2398E1C-08C6-4B86-9D57-86F2C14E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142E9E8-0BF3-4670-B136-CC7920CE9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5D72A33-683C-4F2E-AD04-98D280605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65DD1BF-E400-4C88-B123-AC7EC8699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0D94BDA-E3A6-4D4D-8772-964730D85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68A7BDF9-D247-455B-86F3-D9D98F949A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CF52C681-29AF-4807-8CC1-52F1A9D2FA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4F5E3829-0AC7-444F-9099-241DC58CA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42248131-2ED5-4AAA-A5DE-08FB9E66AE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2478075B-F538-4B44-A91A-44FFA78151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A6173281-7639-4281-BB69-B9B1C5D5E6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8136D97B-5E99-4AC7-B3A5-8DDB18720C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67FE7DFA-FA87-47B0-A23C-2A491BB662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32B007DE-7187-433D-9EE3-087109BD44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52762BE0-A86F-4FD3-A60D-9A23D4E127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557261E2-12D9-4991-8CF9-2E5A5D5AE5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1F32673D-FE67-49E2-927B-BC74641176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9405DE67-D708-44CA-B2E1-3768773407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0E12AE9C-813C-4757-BD13-4D9AE9F97B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3C79453C-D147-4614-8543-20FD33747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ECE59030-26D8-458B-B340-E0E3F86C24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C23331DA-D433-460F-966E-9F1B40E0EF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DD7AFC5C-2E37-42B4-9C9C-7D973DE1F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1926A2B0-A5B0-4DF8-9841-C521107C4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6D1B3F24-737B-4743-AAED-C35AE0CD4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A18E720B-6CEF-426C-B164-EE93FA94E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3A3EFD08-9F53-41F9-B894-00B958130B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3676BD98-1888-4C53-BE76-9257168551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C8AB6A11-3DE6-467B-9434-CFB7C1AAE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6A67F002-B5FB-4D00-9D7E-39E318F8B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795919BD-AEC3-420B-B6A6-8201EC751C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63A0749B-A86E-4DA4-96F0-D5305DE49A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D6D24345-AAC5-42B0-9657-905865E56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83E4E350-1DC5-4C39-A709-ABE085404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2F917E33-4D37-4643-B346-68E4BF18E1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B411A440-F557-49A4-879D-4041E4C75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6FF49571-2991-4D0C-836E-21C76035E8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D3AA29CF-FD77-4F82-AF47-D06829BAFC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96CD776-3AF7-4505-9BF0-B8DADB4A63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63D00130-9E82-4885-AB20-2879048D48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C9BC7E7C-9D8C-4DA2-B4BC-29F6DBA16D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46FDB515-44AB-451F-9688-6EF1F3B24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ECB53FCA-58D0-4A8E-9357-AEE9659DA0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7897F2BF-2CB3-4510-8256-8DAE4899C3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1708C343-04C5-424E-AD42-9FEE80E979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84D5FCBA-6B3B-42A6-A94F-C656AAB609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07521DC-3C30-4F2F-9378-D98DFAF58F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12E297D8-6D04-4C76-BDE1-04CC3B3677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B1D14BC7-64D5-4B9E-BF00-EBE3B3EEEC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DD83BA5D-846B-4C00-8850-8616197EB7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F094816D-8503-4B5F-BD07-9369664A3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447E515F-5D85-4B8E-AD8F-9706D7D5F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F8E1DEE8-586A-4535-B7BD-EA62743552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D9475908-6DFE-443C-B448-87A3697C4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F1E79580-B7D4-4B68-BD58-D6569680B6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E3AD1F49-8DC3-446D-AB94-08FCF9EB06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DFACF24F-CDE8-4B5C-BBCE-433C3B09C7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B0303937-217A-4A79-884F-B08D650313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6DBC1F17-593B-47E9-8A7A-19E5649D69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06F236B9-8ED3-492C-B9C2-F0BC5A5507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E91F5BD5-E9DB-4CDE-9ED3-6B2F68EFE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D2EDCB9B-31ED-452A-95BD-72D6B8BA0F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3B22C9A-50BE-403E-AA9D-49AD4C2C3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218EED8-19D5-4C74-9889-BBEA3DC423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A65704C-0E59-4223-9D9B-E46DA14700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E90C34F-E6FC-49BD-9C60-34823C0A1E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334116FA-AF2E-4B29-9141-3B0237BF0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59C3C89E-BD43-4A1D-A31C-C5D565EB8D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2A53285-EF19-4A39-ADE9-72224A9AD3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FAAF5200-481A-44BD-881F-DF121353E0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E47D44D1-C355-46BD-A1A6-1932731195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B37E8E3-2444-447C-9C73-8242E62A8D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F5B5168-A684-4655-B1C7-21967A9637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676EC29-5E2C-400B-9E1A-C097D73A48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F408C62-84D7-4778-8781-C790ED7B6E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D29C88E-D068-4219-A249-4034A48B7B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422BA663-19A0-43E4-AD45-1AEBD787B6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5CDEE5E5-4399-404A-ABE9-1212B356EA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12D63E4B-10FA-46A1-9383-5B4606E10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84F69980-6D09-4750-B16B-52286C2A67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A7449CC-0002-48DE-886E-6CB120EDF8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FA47E63C-8045-432F-9BAA-35A5FE6035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FE18C96C-81B3-477B-86A1-4D860E4602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A637743E-421E-4EDB-B12E-20F1E88616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227F9DA4-4033-43CA-866D-3F34C9AEEF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10312B70-ADFA-438B-B513-E20347F97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613D5FE3-41C5-4B62-A8CA-68D326F5D8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159D960F-06E5-4D00-8C4B-C354C0F8D3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2747CCE-8855-4EF7-8998-68746F3F14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31AE4EE3-F302-44F6-B3F1-99A30D126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C6E1448D-9BF9-40CB-93FE-0E4AC00C96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B7EEC4E2-DF09-4272-B4E0-96F7DCC866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0DFAF110-7A36-4C23-937D-DF8415D75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E41E170D-6C03-4CB9-9034-0E9949A1B3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7623B38B-780C-4FDC-BF97-B9F3F67D11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B3625FB8-CE08-4561-9E1C-B3D71B26D6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268B3A0F-16C8-450D-9C79-8226D90C0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DB617185-D926-4D51-AF76-C6782931C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8BEAFF62-1E89-40D4-A2A4-CBC2D5C42E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792A20FA-3E49-40AE-9E79-92ECF405C9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61E5D5B9-2BCC-43F2-88DD-75F916FDF8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1D738FA4-9CD2-41C5-B3DF-97955FA10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6C275A89-CE73-47EA-8BC3-A5DD116D31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8F661F82-6012-4EE9-A405-BD74C06FE2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17042F3-5EF5-4557-81A6-5C05E7196E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WWT2Ms-SludgeM</vt:lpstr>
      <vt:lpstr>WWT2Ms-WWT3M</vt:lpstr>
      <vt:lpstr>WWT2Ms-SWaterM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2023-12-21T14:32:53Z</dcterms:modified>
</cp:coreProperties>
</file>