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2CD1F9B1-5E81-4FF1-ABBD-A75B5B6B99A5}" xr6:coauthVersionLast="47" xr6:coauthVersionMax="47" xr10:uidLastSave="{00000000-0000-0000-0000-000000000000}"/>
  <bookViews>
    <workbookView xWindow="-35205" yWindow="-2205" windowWidth="24795" windowHeight="17055" xr2:uid="{00000000-000D-0000-FFFF-FFFF00000000}"/>
  </bookViews>
  <sheets>
    <sheet name="WWTPMs-WWT1Ms" sheetId="26" r:id="rId1"/>
    <sheet name="WWTPMs-Inc" sheetId="25" r:id="rId2"/>
    <sheet name="WWTPMs-CSOMs" sheetId="2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26" l="1"/>
  <c r="J73" i="26"/>
  <c r="J72" i="26"/>
  <c r="J71" i="26"/>
  <c r="J70" i="26"/>
  <c r="J69" i="26"/>
  <c r="J68" i="26"/>
  <c r="J67" i="26"/>
  <c r="J66" i="26"/>
  <c r="J65" i="26"/>
  <c r="J64" i="26"/>
  <c r="J63" i="26"/>
  <c r="J62" i="26"/>
  <c r="J61" i="26"/>
  <c r="J60" i="26"/>
  <c r="J59" i="26"/>
  <c r="J58" i="26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BU72" i="24"/>
  <c r="BL72" i="24"/>
  <c r="BC72" i="24"/>
  <c r="AT72" i="24"/>
  <c r="AK72" i="24"/>
  <c r="AB72" i="24"/>
  <c r="S72" i="24"/>
  <c r="J72" i="24"/>
  <c r="BU71" i="24"/>
  <c r="BL71" i="24"/>
  <c r="BC71" i="24"/>
  <c r="AT71" i="24"/>
  <c r="AK71" i="24"/>
  <c r="AB71" i="24"/>
  <c r="S71" i="24"/>
  <c r="J71" i="24"/>
  <c r="BU74" i="24"/>
  <c r="BL74" i="24"/>
  <c r="BC74" i="24"/>
  <c r="AT74" i="24"/>
  <c r="AK74" i="24"/>
  <c r="AB74" i="24"/>
  <c r="S74" i="24"/>
  <c r="J74" i="24"/>
  <c r="BU72" i="25"/>
  <c r="BL72" i="25"/>
  <c r="BC72" i="25"/>
  <c r="AT72" i="25"/>
  <c r="AK72" i="25"/>
  <c r="AB72" i="25"/>
  <c r="S72" i="25"/>
  <c r="J72" i="25"/>
  <c r="BU71" i="25"/>
  <c r="BL71" i="25"/>
  <c r="BC71" i="25"/>
  <c r="AT71" i="25"/>
  <c r="AK71" i="25"/>
  <c r="AB71" i="25"/>
  <c r="S71" i="25"/>
  <c r="J71" i="25"/>
  <c r="BU74" i="25"/>
  <c r="BL74" i="25"/>
  <c r="BC74" i="25"/>
  <c r="AT74" i="25"/>
  <c r="AK74" i="25"/>
  <c r="AB74" i="25"/>
  <c r="S74" i="25"/>
  <c r="J74" i="25"/>
  <c r="BU72" i="26"/>
  <c r="BL72" i="26"/>
  <c r="BC72" i="26"/>
  <c r="AT72" i="26"/>
  <c r="AK72" i="26"/>
  <c r="AB72" i="26"/>
  <c r="S72" i="26"/>
  <c r="C72" i="26"/>
  <c r="BU71" i="26"/>
  <c r="BL71" i="26"/>
  <c r="BC71" i="26"/>
  <c r="AT71" i="26"/>
  <c r="AK71" i="26"/>
  <c r="AB71" i="26"/>
  <c r="S71" i="26"/>
  <c r="C71" i="26"/>
  <c r="BU74" i="26"/>
  <c r="BL74" i="26"/>
  <c r="BC74" i="26"/>
  <c r="AT74" i="26"/>
  <c r="AK74" i="26"/>
  <c r="AB74" i="26"/>
  <c r="S74" i="26"/>
  <c r="C7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3" i="26"/>
  <c r="C4" i="26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3" i="24"/>
  <c r="J4" i="24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3" i="25"/>
  <c r="J4" i="25"/>
  <c r="BU73" i="26"/>
  <c r="BL73" i="26"/>
  <c r="BC73" i="26"/>
  <c r="AT73" i="26"/>
  <c r="AK73" i="26"/>
  <c r="AB73" i="26"/>
  <c r="S73" i="26"/>
  <c r="BU70" i="26"/>
  <c r="BL70" i="26"/>
  <c r="BC70" i="26"/>
  <c r="AT70" i="26"/>
  <c r="AK70" i="26"/>
  <c r="AB70" i="26"/>
  <c r="S70" i="26"/>
  <c r="BU69" i="26"/>
  <c r="BL69" i="26"/>
  <c r="BC69" i="26"/>
  <c r="AT69" i="26"/>
  <c r="AK69" i="26"/>
  <c r="AB69" i="26"/>
  <c r="S69" i="26"/>
  <c r="BU68" i="26"/>
  <c r="BL68" i="26"/>
  <c r="BC68" i="26"/>
  <c r="AT68" i="26"/>
  <c r="AK68" i="26"/>
  <c r="AB68" i="26"/>
  <c r="S68" i="26"/>
  <c r="BU67" i="26"/>
  <c r="BL67" i="26"/>
  <c r="BC67" i="26"/>
  <c r="AT67" i="26"/>
  <c r="AK67" i="26"/>
  <c r="AB67" i="26"/>
  <c r="S67" i="26"/>
  <c r="BU66" i="26"/>
  <c r="BL66" i="26"/>
  <c r="BC66" i="26"/>
  <c r="AT66" i="26"/>
  <c r="AK66" i="26"/>
  <c r="AB66" i="26"/>
  <c r="S66" i="26"/>
  <c r="BU65" i="26"/>
  <c r="BL65" i="26"/>
  <c r="BC65" i="26"/>
  <c r="AT65" i="26"/>
  <c r="AK65" i="26"/>
  <c r="AB65" i="26"/>
  <c r="S65" i="26"/>
  <c r="BU64" i="26"/>
  <c r="BL64" i="26"/>
  <c r="BC64" i="26"/>
  <c r="AT64" i="26"/>
  <c r="AK64" i="26"/>
  <c r="AB64" i="26"/>
  <c r="S64" i="26"/>
  <c r="BU63" i="26"/>
  <c r="BL63" i="26"/>
  <c r="BC63" i="26"/>
  <c r="AT63" i="26"/>
  <c r="AK63" i="26"/>
  <c r="AB63" i="26"/>
  <c r="S63" i="26"/>
  <c r="BU62" i="26"/>
  <c r="BL62" i="26"/>
  <c r="BC62" i="26"/>
  <c r="AT62" i="26"/>
  <c r="AK62" i="26"/>
  <c r="AB62" i="26"/>
  <c r="S62" i="26"/>
  <c r="BU61" i="26"/>
  <c r="BL61" i="26"/>
  <c r="BC61" i="26"/>
  <c r="AT61" i="26"/>
  <c r="AK61" i="26"/>
  <c r="AB61" i="26"/>
  <c r="S61" i="26"/>
  <c r="BU60" i="26"/>
  <c r="BL60" i="26"/>
  <c r="BC60" i="26"/>
  <c r="AT60" i="26"/>
  <c r="AK60" i="26"/>
  <c r="AB60" i="26"/>
  <c r="S60" i="26"/>
  <c r="BU59" i="26"/>
  <c r="BL59" i="26"/>
  <c r="BC59" i="26"/>
  <c r="AT59" i="26"/>
  <c r="AK59" i="26"/>
  <c r="AB59" i="26"/>
  <c r="S59" i="26"/>
  <c r="BU58" i="26"/>
  <c r="BL58" i="26"/>
  <c r="BC58" i="26"/>
  <c r="AT58" i="26"/>
  <c r="AK58" i="26"/>
  <c r="AB58" i="26"/>
  <c r="S58" i="26"/>
  <c r="BU57" i="26"/>
  <c r="BL57" i="26"/>
  <c r="BC57" i="26"/>
  <c r="AT57" i="26"/>
  <c r="AK57" i="26"/>
  <c r="AB57" i="26"/>
  <c r="S57" i="26"/>
  <c r="BU56" i="26"/>
  <c r="BL56" i="26"/>
  <c r="BC56" i="26"/>
  <c r="AT56" i="26"/>
  <c r="AK56" i="26"/>
  <c r="AB56" i="26"/>
  <c r="S56" i="26"/>
  <c r="BU55" i="26"/>
  <c r="BL55" i="26"/>
  <c r="BC55" i="26"/>
  <c r="AT55" i="26"/>
  <c r="AK55" i="26"/>
  <c r="AB55" i="26"/>
  <c r="S55" i="26"/>
  <c r="BU54" i="26"/>
  <c r="BL54" i="26"/>
  <c r="BC54" i="26"/>
  <c r="AT54" i="26"/>
  <c r="AK54" i="26"/>
  <c r="AB54" i="26"/>
  <c r="S54" i="26"/>
  <c r="BU53" i="26"/>
  <c r="BL53" i="26"/>
  <c r="BC53" i="26"/>
  <c r="AT53" i="26"/>
  <c r="AK53" i="26"/>
  <c r="AB53" i="26"/>
  <c r="S53" i="26"/>
  <c r="BU52" i="26"/>
  <c r="BL52" i="26"/>
  <c r="BC52" i="26"/>
  <c r="AT52" i="26"/>
  <c r="AK52" i="26"/>
  <c r="AB52" i="26"/>
  <c r="S52" i="26"/>
  <c r="BU51" i="26"/>
  <c r="BL51" i="26"/>
  <c r="BC51" i="26"/>
  <c r="AT51" i="26"/>
  <c r="AK51" i="26"/>
  <c r="AB51" i="26"/>
  <c r="S51" i="26"/>
  <c r="BU50" i="26"/>
  <c r="BL50" i="26"/>
  <c r="BC50" i="26"/>
  <c r="AT50" i="26"/>
  <c r="AK50" i="26"/>
  <c r="AB50" i="26"/>
  <c r="S50" i="26"/>
  <c r="BU49" i="26"/>
  <c r="BL49" i="26"/>
  <c r="BC49" i="26"/>
  <c r="AT49" i="26"/>
  <c r="AK49" i="26"/>
  <c r="AB49" i="26"/>
  <c r="S49" i="26"/>
  <c r="BU48" i="26"/>
  <c r="BL48" i="26"/>
  <c r="BC48" i="26"/>
  <c r="AT48" i="26"/>
  <c r="AK48" i="26"/>
  <c r="AB48" i="26"/>
  <c r="S48" i="26"/>
  <c r="BU47" i="26"/>
  <c r="BL47" i="26"/>
  <c r="BC47" i="26"/>
  <c r="AT47" i="26"/>
  <c r="AK47" i="26"/>
  <c r="AB47" i="26"/>
  <c r="S47" i="26"/>
  <c r="BU46" i="26"/>
  <c r="BL46" i="26"/>
  <c r="BC46" i="26"/>
  <c r="AT46" i="26"/>
  <c r="AK46" i="26"/>
  <c r="AB46" i="26"/>
  <c r="S46" i="26"/>
  <c r="BU45" i="26"/>
  <c r="BL45" i="26"/>
  <c r="BC45" i="26"/>
  <c r="AT45" i="26"/>
  <c r="AK45" i="26"/>
  <c r="AB45" i="26"/>
  <c r="S45" i="26"/>
  <c r="BU44" i="26"/>
  <c r="BL44" i="26"/>
  <c r="BC44" i="26"/>
  <c r="AT44" i="26"/>
  <c r="AK44" i="26"/>
  <c r="AB44" i="26"/>
  <c r="S44" i="26"/>
  <c r="BU43" i="26"/>
  <c r="BL43" i="26"/>
  <c r="BC43" i="26"/>
  <c r="AT43" i="26"/>
  <c r="AK43" i="26"/>
  <c r="AB43" i="26"/>
  <c r="S43" i="26"/>
  <c r="BU42" i="26"/>
  <c r="BL42" i="26"/>
  <c r="BC42" i="26"/>
  <c r="AT42" i="26"/>
  <c r="AK42" i="26"/>
  <c r="AB42" i="26"/>
  <c r="S42" i="26"/>
  <c r="BU41" i="26"/>
  <c r="BL41" i="26"/>
  <c r="BC41" i="26"/>
  <c r="AT41" i="26"/>
  <c r="AK41" i="26"/>
  <c r="AB41" i="26"/>
  <c r="S41" i="26"/>
  <c r="BU40" i="26"/>
  <c r="BL40" i="26"/>
  <c r="BC40" i="26"/>
  <c r="AT40" i="26"/>
  <c r="AK40" i="26"/>
  <c r="AB40" i="26"/>
  <c r="S40" i="26"/>
  <c r="BU39" i="26"/>
  <c r="BL39" i="26"/>
  <c r="BC39" i="26"/>
  <c r="AT39" i="26"/>
  <c r="AK39" i="26"/>
  <c r="AB39" i="26"/>
  <c r="S39" i="26"/>
  <c r="BU38" i="26"/>
  <c r="BL38" i="26"/>
  <c r="BC38" i="26"/>
  <c r="AT38" i="26"/>
  <c r="AK38" i="26"/>
  <c r="AB38" i="26"/>
  <c r="S38" i="26"/>
  <c r="BU37" i="26"/>
  <c r="BL37" i="26"/>
  <c r="BC37" i="26"/>
  <c r="AT37" i="26"/>
  <c r="AK37" i="26"/>
  <c r="AB37" i="26"/>
  <c r="S37" i="26"/>
  <c r="BU36" i="26"/>
  <c r="BL36" i="26"/>
  <c r="BC36" i="26"/>
  <c r="AT36" i="26"/>
  <c r="AK36" i="26"/>
  <c r="AB36" i="26"/>
  <c r="S36" i="26"/>
  <c r="BU35" i="26"/>
  <c r="BL35" i="26"/>
  <c r="BC35" i="26"/>
  <c r="AT35" i="26"/>
  <c r="AK35" i="26"/>
  <c r="AB35" i="26"/>
  <c r="S35" i="26"/>
  <c r="BU34" i="26"/>
  <c r="BL34" i="26"/>
  <c r="BC34" i="26"/>
  <c r="AT34" i="26"/>
  <c r="AK34" i="26"/>
  <c r="AB34" i="26"/>
  <c r="S34" i="26"/>
  <c r="BU33" i="26"/>
  <c r="BL33" i="26"/>
  <c r="BC33" i="26"/>
  <c r="AT33" i="26"/>
  <c r="AK33" i="26"/>
  <c r="AB33" i="26"/>
  <c r="S33" i="26"/>
  <c r="BU32" i="26"/>
  <c r="BL32" i="26"/>
  <c r="BC32" i="26"/>
  <c r="AT32" i="26"/>
  <c r="AK32" i="26"/>
  <c r="AB32" i="26"/>
  <c r="S32" i="26"/>
  <c r="BU31" i="26"/>
  <c r="BL31" i="26"/>
  <c r="BC31" i="26"/>
  <c r="AT31" i="26"/>
  <c r="AK31" i="26"/>
  <c r="AB31" i="26"/>
  <c r="S31" i="26"/>
  <c r="BU30" i="26"/>
  <c r="BL30" i="26"/>
  <c r="BC30" i="26"/>
  <c r="AT30" i="26"/>
  <c r="AK30" i="26"/>
  <c r="AB30" i="26"/>
  <c r="S30" i="26"/>
  <c r="BU29" i="26"/>
  <c r="BL29" i="26"/>
  <c r="BC29" i="26"/>
  <c r="AT29" i="26"/>
  <c r="AK29" i="26"/>
  <c r="AB29" i="26"/>
  <c r="S29" i="26"/>
  <c r="BU28" i="26"/>
  <c r="BL28" i="26"/>
  <c r="BC28" i="26"/>
  <c r="AT28" i="26"/>
  <c r="AK28" i="26"/>
  <c r="AB28" i="26"/>
  <c r="S28" i="26"/>
  <c r="BU27" i="26"/>
  <c r="BL27" i="26"/>
  <c r="BC27" i="26"/>
  <c r="AT27" i="26"/>
  <c r="AK27" i="26"/>
  <c r="AB27" i="26"/>
  <c r="S27" i="26"/>
  <c r="BU26" i="26"/>
  <c r="BL26" i="26"/>
  <c r="BC26" i="26"/>
  <c r="AT26" i="26"/>
  <c r="AK26" i="26"/>
  <c r="AB26" i="26"/>
  <c r="S26" i="26"/>
  <c r="BU25" i="26"/>
  <c r="BL25" i="26"/>
  <c r="BC25" i="26"/>
  <c r="AT25" i="26"/>
  <c r="AK25" i="26"/>
  <c r="AB25" i="26"/>
  <c r="S25" i="26"/>
  <c r="BU24" i="26"/>
  <c r="BL24" i="26"/>
  <c r="BC24" i="26"/>
  <c r="AT24" i="26"/>
  <c r="AK24" i="26"/>
  <c r="AB24" i="26"/>
  <c r="S24" i="26"/>
  <c r="BU23" i="26"/>
  <c r="BL23" i="26"/>
  <c r="BC23" i="26"/>
  <c r="AT23" i="26"/>
  <c r="AK23" i="26"/>
  <c r="AB23" i="26"/>
  <c r="S23" i="26"/>
  <c r="BU22" i="26"/>
  <c r="BL22" i="26"/>
  <c r="BC22" i="26"/>
  <c r="AT22" i="26"/>
  <c r="AK22" i="26"/>
  <c r="AB22" i="26"/>
  <c r="S22" i="26"/>
  <c r="BU21" i="26"/>
  <c r="BL21" i="26"/>
  <c r="BC21" i="26"/>
  <c r="AT21" i="26"/>
  <c r="AK21" i="26"/>
  <c r="AB21" i="26"/>
  <c r="S21" i="26"/>
  <c r="BU20" i="26"/>
  <c r="BL20" i="26"/>
  <c r="BC20" i="26"/>
  <c r="AT20" i="26"/>
  <c r="AK20" i="26"/>
  <c r="AB20" i="26"/>
  <c r="S20" i="26"/>
  <c r="BU19" i="26"/>
  <c r="BL19" i="26"/>
  <c r="BC19" i="26"/>
  <c r="AT19" i="26"/>
  <c r="AK19" i="26"/>
  <c r="AB19" i="26"/>
  <c r="S19" i="26"/>
  <c r="BU18" i="26"/>
  <c r="BL18" i="26"/>
  <c r="BC18" i="26"/>
  <c r="AT18" i="26"/>
  <c r="AK18" i="26"/>
  <c r="AB18" i="26"/>
  <c r="S18" i="26"/>
  <c r="BU17" i="26"/>
  <c r="BL17" i="26"/>
  <c r="BC17" i="26"/>
  <c r="AT17" i="26"/>
  <c r="AK17" i="26"/>
  <c r="AB17" i="26"/>
  <c r="S17" i="26"/>
  <c r="BU16" i="26"/>
  <c r="BL16" i="26"/>
  <c r="BC16" i="26"/>
  <c r="AT16" i="26"/>
  <c r="AK16" i="26"/>
  <c r="AB16" i="26"/>
  <c r="S16" i="26"/>
  <c r="BU15" i="26"/>
  <c r="BL15" i="26"/>
  <c r="BC15" i="26"/>
  <c r="AT15" i="26"/>
  <c r="AK15" i="26"/>
  <c r="AB15" i="26"/>
  <c r="S15" i="26"/>
  <c r="BU14" i="26"/>
  <c r="BL14" i="26"/>
  <c r="BC14" i="26"/>
  <c r="AT14" i="26"/>
  <c r="AK14" i="26"/>
  <c r="AB14" i="26"/>
  <c r="S14" i="26"/>
  <c r="BU13" i="26"/>
  <c r="BL13" i="26"/>
  <c r="BC13" i="26"/>
  <c r="AT13" i="26"/>
  <c r="AK13" i="26"/>
  <c r="AB13" i="26"/>
  <c r="S13" i="26"/>
  <c r="BU12" i="26"/>
  <c r="BL12" i="26"/>
  <c r="BC12" i="26"/>
  <c r="AT12" i="26"/>
  <c r="AK12" i="26"/>
  <c r="AB12" i="26"/>
  <c r="S12" i="26"/>
  <c r="BU11" i="26"/>
  <c r="BL11" i="26"/>
  <c r="BC11" i="26"/>
  <c r="AT11" i="26"/>
  <c r="AK11" i="26"/>
  <c r="AB11" i="26"/>
  <c r="S11" i="26"/>
  <c r="BU10" i="26"/>
  <c r="BL10" i="26"/>
  <c r="BC10" i="26"/>
  <c r="AT10" i="26"/>
  <c r="AK10" i="26"/>
  <c r="AB10" i="26"/>
  <c r="S10" i="26"/>
  <c r="BU9" i="26"/>
  <c r="BL9" i="26"/>
  <c r="BC9" i="26"/>
  <c r="AT9" i="26"/>
  <c r="AK9" i="26"/>
  <c r="AB9" i="26"/>
  <c r="S9" i="26"/>
  <c r="BU8" i="26"/>
  <c r="BL8" i="26"/>
  <c r="BC8" i="26"/>
  <c r="AT8" i="26"/>
  <c r="AK8" i="26"/>
  <c r="AB8" i="26"/>
  <c r="S8" i="26"/>
  <c r="BU7" i="26"/>
  <c r="BL7" i="26"/>
  <c r="BC7" i="26"/>
  <c r="AT7" i="26"/>
  <c r="AK7" i="26"/>
  <c r="AB7" i="26"/>
  <c r="S7" i="26"/>
  <c r="BU6" i="26"/>
  <c r="BL6" i="26"/>
  <c r="BC6" i="26"/>
  <c r="AT6" i="26"/>
  <c r="AK6" i="26"/>
  <c r="AB6" i="26"/>
  <c r="S6" i="26"/>
  <c r="BU5" i="26"/>
  <c r="BL5" i="26"/>
  <c r="BC5" i="26"/>
  <c r="AT5" i="26"/>
  <c r="AK5" i="26"/>
  <c r="AB5" i="26"/>
  <c r="S5" i="26"/>
  <c r="BU4" i="26"/>
  <c r="BL4" i="26"/>
  <c r="BC4" i="26"/>
  <c r="AT4" i="26"/>
  <c r="AK4" i="26"/>
  <c r="AB4" i="26"/>
  <c r="S4" i="26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</calcChain>
</file>

<file path=xl/sharedStrings.xml><?xml version="1.0" encoding="utf-8"?>
<sst xmlns="http://schemas.openxmlformats.org/spreadsheetml/2006/main" count="2196" uniqueCount="25">
  <si>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</si>
  <si>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</si>
  <si>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</si>
  <si>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</si>
  <si>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</si>
  <si>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</si>
  <si>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</si>
  <si>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</si>
  <si>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</si>
  <si>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</si>
  <si>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</si>
  <si>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</si>
  <si>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</si>
  <si>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</si>
  <si>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</si>
  <si>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</si>
  <si>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</si>
  <si>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</si>
  <si>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</si>
  <si>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Assumption</t>
  </si>
  <si>
    <t>Sun, T. Y.; Gottschalk, F.; Hungerbühler, K.; Nowack, B. Comprehensive Probabilistic Modelling of Environmental Emissions of Engineered Nanomaterials. Environ. Pollut. 2014, 185, 69–76.</t>
  </si>
  <si>
    <t>Waste Water Treatment Plant (small macro) to Primary Water Treatment (small macro)</t>
  </si>
  <si>
    <t>Waste Water Treatment Plant (small macro) to Incineration</t>
  </si>
  <si>
    <t>Waste Water Treatment Plant (small macro) to Combined Sewer Overflow (small macro)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</si>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</sst>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6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12" xfId="0" applyNumberFormat="1" applyFont="1" applyFill="1" applyBorder="1" applyAlignment="1">
      <alignment vertical="center"/>
    </xf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2" fontId="21" fillId="0" borderId="11" xfId="0" applyNumberFormat="1" applyFont="1" applyBorder="1" applyAlignment="1">
      <alignment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2" fontId="21" fillId="0" borderId="13" xfId="0" applyNumberFormat="1" applyFont="1" applyBorder="1" applyAlignment="1">
      <alignment vertical="center"/>
    </xf>
    <xf numFmtId="164" fontId="4" fillId="4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2" fontId="21" fillId="0" borderId="0" xfId="0" applyNumberFormat="1" applyFont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79BB-9FAC-43C4-BD32-2C5196B1B4DA}">
  <sheetPr codeName="Sheet1">
    <tabColor theme="4" tint="0.39997558519241921"/>
  </sheetPr>
  <dimension ref="A1:EF76"/>
  <sheetViews>
    <sheetView tabSelected="1" zoomScale="76" zoomScaleNormal="76" workbookViewId="0">
      <pane xSplit="1" ySplit="3" topLeftCell="B4" activePane="bottomRight" state="frozen"/>
      <selection pane="topRight"/>
      <selection pane="bottomLeft"/>
      <selection pane="bottomRight" activeCell="D4" sqref="D4:J74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21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f>1-0.032-0.8</f>
        <v>0.16799999999999993</v>
      </c>
      <c r="D4" s="45" t="s">
        <v>24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21">
        <f t="shared" ref="J4:J67" si="0">SQRT((1.5*EXP(1.105*I4))^2+(1.5*EXP(1.105*(E4-1)))^2+(1.5*EXP(1.105*(F4-1)))^2+(1.5*EXP(1.105*(G4-1)))^2+(1.5*EXP(1.105*(H4-1)))^2)/100*2.45</f>
        <v>4.4081660908397297E-2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f t="shared" ref="C5:C68" si="3">1-0.032-0.8</f>
        <v>0.16799999999999993</v>
      </c>
      <c r="D5" s="45" t="s">
        <v>24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29">
        <f t="shared" si="0"/>
        <v>4.4081660908397297E-2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f t="shared" si="3"/>
        <v>0.16799999999999993</v>
      </c>
      <c r="D6" s="45" t="s">
        <v>24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29">
        <f t="shared" si="0"/>
        <v>4.4081660908397297E-2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f t="shared" si="3"/>
        <v>0.16799999999999993</v>
      </c>
      <c r="D7" s="45" t="s">
        <v>24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29">
        <f t="shared" si="0"/>
        <v>4.4081660908397297E-2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4">
        <f t="shared" si="3"/>
        <v>0.16799999999999993</v>
      </c>
      <c r="D8" s="45" t="s">
        <v>24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29">
        <f t="shared" si="0"/>
        <v>4.4081660908397297E-2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4">
        <f t="shared" si="3"/>
        <v>0.16799999999999993</v>
      </c>
      <c r="D9" s="45" t="s">
        <v>24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29">
        <f t="shared" si="0"/>
        <v>4.4081660908397297E-2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4">
        <f t="shared" si="3"/>
        <v>0.16799999999999993</v>
      </c>
      <c r="D10" s="45" t="s">
        <v>24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9">
        <f t="shared" si="0"/>
        <v>4.4081660908397297E-2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4">
        <f t="shared" si="3"/>
        <v>0.16799999999999993</v>
      </c>
      <c r="D11" s="45" t="s">
        <v>24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29">
        <f t="shared" si="0"/>
        <v>4.4081660908397297E-2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f t="shared" si="3"/>
        <v>0.16799999999999993</v>
      </c>
      <c r="D12" s="45" t="s">
        <v>24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29">
        <f t="shared" si="0"/>
        <v>4.4081660908397297E-2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4">
        <f t="shared" si="3"/>
        <v>0.16799999999999993</v>
      </c>
      <c r="D13" s="45" t="s">
        <v>24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29">
        <f t="shared" si="0"/>
        <v>4.4081660908397297E-2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4">
        <f t="shared" si="3"/>
        <v>0.16799999999999993</v>
      </c>
      <c r="D14" s="45" t="s">
        <v>24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29">
        <f t="shared" si="0"/>
        <v>4.4081660908397297E-2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4">
        <f t="shared" si="3"/>
        <v>0.16799999999999993</v>
      </c>
      <c r="D15" s="45" t="s">
        <v>24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29">
        <f t="shared" si="0"/>
        <v>4.4081660908397297E-2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4">
        <f t="shared" si="3"/>
        <v>0.16799999999999993</v>
      </c>
      <c r="D16" s="45" t="s">
        <v>24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29">
        <f t="shared" si="0"/>
        <v>4.4081660908397297E-2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4">
        <f t="shared" si="3"/>
        <v>0.16799999999999993</v>
      </c>
      <c r="D17" s="45" t="s">
        <v>24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29">
        <f t="shared" si="0"/>
        <v>4.4081660908397297E-2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4">
        <f t="shared" si="3"/>
        <v>0.16799999999999993</v>
      </c>
      <c r="D18" s="45" t="s">
        <v>24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29">
        <f t="shared" si="0"/>
        <v>4.4081660908397297E-2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4">
        <f t="shared" si="3"/>
        <v>0.16799999999999993</v>
      </c>
      <c r="D19" s="45" t="s">
        <v>24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29">
        <f t="shared" si="0"/>
        <v>4.4081660908397297E-2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4">
        <f t="shared" si="3"/>
        <v>0.16799999999999993</v>
      </c>
      <c r="D20" s="45" t="s">
        <v>24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29">
        <f t="shared" si="0"/>
        <v>4.4081660908397297E-2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4">
        <f t="shared" si="3"/>
        <v>0.16799999999999993</v>
      </c>
      <c r="D21" s="45" t="s">
        <v>24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29">
        <f t="shared" si="0"/>
        <v>4.4081660908397297E-2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4">
        <f t="shared" si="3"/>
        <v>0.16799999999999993</v>
      </c>
      <c r="D22" s="45" t="s">
        <v>24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29">
        <f t="shared" si="0"/>
        <v>4.4081660908397297E-2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4">
        <f t="shared" si="3"/>
        <v>0.16799999999999993</v>
      </c>
      <c r="D23" s="45" t="s">
        <v>24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29">
        <f t="shared" si="0"/>
        <v>4.4081660908397297E-2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4">
        <f t="shared" si="3"/>
        <v>0.16799999999999993</v>
      </c>
      <c r="D24" s="45" t="s">
        <v>24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29">
        <f t="shared" si="0"/>
        <v>4.4081660908397297E-2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4">
        <f t="shared" si="3"/>
        <v>0.16799999999999993</v>
      </c>
      <c r="D25" s="45" t="s">
        <v>24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29">
        <f t="shared" si="0"/>
        <v>4.4081660908397297E-2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4">
        <f t="shared" si="3"/>
        <v>0.16799999999999993</v>
      </c>
      <c r="D26" s="45" t="s">
        <v>24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29">
        <f t="shared" si="0"/>
        <v>4.4081660908397297E-2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4">
        <f t="shared" si="3"/>
        <v>0.16799999999999993</v>
      </c>
      <c r="D27" s="45" t="s">
        <v>24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29">
        <f t="shared" si="0"/>
        <v>4.4081660908397297E-2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4">
        <f t="shared" si="3"/>
        <v>0.16799999999999993</v>
      </c>
      <c r="D28" s="45" t="s">
        <v>24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29">
        <f t="shared" si="0"/>
        <v>4.4081660908397297E-2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4">
        <f t="shared" si="3"/>
        <v>0.16799999999999993</v>
      </c>
      <c r="D29" s="45" t="s">
        <v>24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29">
        <f t="shared" si="0"/>
        <v>4.4081660908397297E-2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4">
        <f t="shared" si="3"/>
        <v>0.16799999999999993</v>
      </c>
      <c r="D30" s="45" t="s">
        <v>24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29">
        <f t="shared" si="0"/>
        <v>4.4081660908397297E-2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4">
        <f t="shared" si="3"/>
        <v>0.16799999999999993</v>
      </c>
      <c r="D31" s="45" t="s">
        <v>24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29">
        <f t="shared" si="0"/>
        <v>4.4081660908397297E-2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4">
        <f t="shared" si="3"/>
        <v>0.16799999999999993</v>
      </c>
      <c r="D32" s="45" t="s">
        <v>24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29">
        <f t="shared" si="0"/>
        <v>4.4081660908397297E-2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4">
        <f t="shared" si="3"/>
        <v>0.16799999999999993</v>
      </c>
      <c r="D33" s="45" t="s">
        <v>24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29">
        <f t="shared" si="0"/>
        <v>4.4081660908397297E-2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4">
        <f t="shared" si="3"/>
        <v>0.16799999999999993</v>
      </c>
      <c r="D34" s="45" t="s">
        <v>24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29">
        <f t="shared" si="0"/>
        <v>4.4081660908397297E-2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4">
        <f t="shared" si="3"/>
        <v>0.16799999999999993</v>
      </c>
      <c r="D35" s="45" t="s">
        <v>24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29">
        <f t="shared" si="0"/>
        <v>4.4081660908397297E-2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4">
        <f t="shared" si="3"/>
        <v>0.16799999999999993</v>
      </c>
      <c r="D36" s="45" t="s">
        <v>24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29">
        <f t="shared" si="0"/>
        <v>4.4081660908397297E-2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4">
        <f t="shared" si="3"/>
        <v>0.16799999999999993</v>
      </c>
      <c r="D37" s="45" t="s">
        <v>24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29">
        <f t="shared" si="0"/>
        <v>4.4081660908397297E-2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4">
        <f t="shared" si="3"/>
        <v>0.16799999999999993</v>
      </c>
      <c r="D38" s="45" t="s">
        <v>24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29">
        <f t="shared" si="0"/>
        <v>4.4081660908397297E-2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4">
        <f t="shared" si="3"/>
        <v>0.16799999999999993</v>
      </c>
      <c r="D39" s="45" t="s">
        <v>24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29">
        <f t="shared" si="0"/>
        <v>4.4081660908397297E-2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4">
        <f t="shared" si="3"/>
        <v>0.16799999999999993</v>
      </c>
      <c r="D40" s="45" t="s">
        <v>24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29">
        <f t="shared" si="0"/>
        <v>4.4081660908397297E-2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4">
        <f t="shared" si="3"/>
        <v>0.16799999999999993</v>
      </c>
      <c r="D41" s="45" t="s">
        <v>24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29">
        <f t="shared" si="0"/>
        <v>4.4081660908397297E-2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4">
        <f t="shared" si="3"/>
        <v>0.16799999999999993</v>
      </c>
      <c r="D42" s="45" t="s">
        <v>24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29">
        <f t="shared" si="0"/>
        <v>4.4081660908397297E-2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4">
        <f t="shared" si="3"/>
        <v>0.16799999999999993</v>
      </c>
      <c r="D43" s="45" t="s">
        <v>24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29">
        <f t="shared" si="0"/>
        <v>4.4081660908397297E-2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4">
        <f t="shared" si="3"/>
        <v>0.16799999999999993</v>
      </c>
      <c r="D44" s="45" t="s">
        <v>24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29">
        <f t="shared" si="0"/>
        <v>4.4081660908397297E-2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4">
        <f t="shared" si="3"/>
        <v>0.16799999999999993</v>
      </c>
      <c r="D45" s="45" t="s">
        <v>24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29">
        <f t="shared" si="0"/>
        <v>4.4081660908397297E-2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4">
        <f t="shared" si="3"/>
        <v>0.16799999999999993</v>
      </c>
      <c r="D46" s="45" t="s">
        <v>24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29">
        <f t="shared" si="0"/>
        <v>4.4081660908397297E-2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4">
        <f t="shared" si="3"/>
        <v>0.16799999999999993</v>
      </c>
      <c r="D47" s="45" t="s">
        <v>24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29">
        <f t="shared" si="0"/>
        <v>4.4081660908397297E-2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4">
        <f t="shared" si="3"/>
        <v>0.16799999999999993</v>
      </c>
      <c r="D48" s="45" t="s">
        <v>24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29">
        <f t="shared" si="0"/>
        <v>4.4081660908397297E-2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4">
        <f t="shared" si="3"/>
        <v>0.16799999999999993</v>
      </c>
      <c r="D49" s="45" t="s">
        <v>24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29">
        <f t="shared" si="0"/>
        <v>4.4081660908397297E-2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4">
        <f t="shared" si="3"/>
        <v>0.16799999999999993</v>
      </c>
      <c r="D50" s="45" t="s">
        <v>24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29">
        <f t="shared" si="0"/>
        <v>4.4081660908397297E-2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4">
        <f t="shared" si="3"/>
        <v>0.16799999999999993</v>
      </c>
      <c r="D51" s="45" t="s">
        <v>24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29">
        <f t="shared" si="0"/>
        <v>4.4081660908397297E-2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4">
        <f t="shared" si="3"/>
        <v>0.16799999999999993</v>
      </c>
      <c r="D52" s="45" t="s">
        <v>24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29">
        <f t="shared" si="0"/>
        <v>4.4081660908397297E-2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4">
        <f t="shared" si="3"/>
        <v>0.16799999999999993</v>
      </c>
      <c r="D53" s="45" t="s">
        <v>24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29">
        <f t="shared" si="0"/>
        <v>4.4081660908397297E-2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4">
        <f t="shared" si="3"/>
        <v>0.16799999999999993</v>
      </c>
      <c r="D54" s="45" t="s">
        <v>24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29">
        <f t="shared" si="0"/>
        <v>4.4081660908397297E-2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4">
        <f t="shared" si="3"/>
        <v>0.16799999999999993</v>
      </c>
      <c r="D55" s="45" t="s">
        <v>24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29">
        <f t="shared" si="0"/>
        <v>4.4081660908397297E-2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4">
        <f t="shared" si="3"/>
        <v>0.16799999999999993</v>
      </c>
      <c r="D56" s="45" t="s">
        <v>24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29">
        <f t="shared" si="0"/>
        <v>4.4081660908397297E-2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4">
        <f t="shared" si="3"/>
        <v>0.16799999999999993</v>
      </c>
      <c r="D57" s="45" t="s">
        <v>24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29">
        <f t="shared" si="0"/>
        <v>4.4081660908397297E-2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4">
        <f t="shared" si="3"/>
        <v>0.16799999999999993</v>
      </c>
      <c r="D58" s="45" t="s">
        <v>24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29">
        <f t="shared" si="0"/>
        <v>4.4081660908397297E-2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4">
        <f t="shared" si="3"/>
        <v>0.16799999999999993</v>
      </c>
      <c r="D59" s="45" t="s">
        <v>24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29">
        <f t="shared" si="0"/>
        <v>4.4081660908397297E-2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4">
        <f t="shared" si="3"/>
        <v>0.16799999999999993</v>
      </c>
      <c r="D60" s="45" t="s">
        <v>24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29">
        <f t="shared" si="0"/>
        <v>4.4081660908397297E-2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4">
        <f t="shared" si="3"/>
        <v>0.16799999999999993</v>
      </c>
      <c r="D61" s="45" t="s">
        <v>24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29">
        <f t="shared" si="0"/>
        <v>4.4081660908397297E-2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4">
        <f t="shared" si="3"/>
        <v>0.16799999999999993</v>
      </c>
      <c r="D62" s="45" t="s">
        <v>24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29">
        <f t="shared" si="0"/>
        <v>4.4081660908397297E-2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4">
        <f t="shared" si="3"/>
        <v>0.16799999999999993</v>
      </c>
      <c r="D63" s="45" t="s">
        <v>24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29">
        <f t="shared" si="0"/>
        <v>4.4081660908397297E-2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4">
        <f t="shared" si="3"/>
        <v>0.16799999999999993</v>
      </c>
      <c r="D64" s="45" t="s">
        <v>24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29">
        <f t="shared" si="0"/>
        <v>4.4081660908397297E-2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4">
        <f t="shared" si="3"/>
        <v>0.16799999999999993</v>
      </c>
      <c r="D65" s="45" t="s">
        <v>24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29">
        <f t="shared" si="0"/>
        <v>4.4081660908397297E-2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4">
        <f t="shared" si="3"/>
        <v>0.16799999999999993</v>
      </c>
      <c r="D66" s="45" t="s">
        <v>24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29">
        <f t="shared" si="0"/>
        <v>4.4081660908397297E-2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4">
        <f t="shared" si="3"/>
        <v>0.16799999999999993</v>
      </c>
      <c r="D67" s="45" t="s">
        <v>24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29">
        <f t="shared" si="0"/>
        <v>4.4081660908397297E-2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4">
        <f t="shared" si="3"/>
        <v>0.16799999999999993</v>
      </c>
      <c r="D68" s="45" t="s">
        <v>24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29">
        <f t="shared" ref="J68:J74" si="11">SQRT((1.5*EXP(1.105*I68))^2+(1.5*EXP(1.105*(E68-1)))^2+(1.5*EXP(1.105*(F68-1)))^2+(1.5*EXP(1.105*(G68-1)))^2+(1.5*EXP(1.105*(H68-1)))^2)/100*2.45</f>
        <v>4.4081660908397297E-2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2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3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4">
        <f t="shared" ref="C69:C74" si="14">1-0.032-0.8</f>
        <v>0.16799999999999993</v>
      </c>
      <c r="D69" s="45" t="s">
        <v>24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29">
        <f t="shared" si="11"/>
        <v>4.4081660908397297E-2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2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3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4">
        <f t="shared" si="14"/>
        <v>0.16799999999999993</v>
      </c>
      <c r="D70" s="45" t="s">
        <v>24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29">
        <f t="shared" si="11"/>
        <v>4.4081660908397297E-2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2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5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6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3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f t="shared" si="14"/>
        <v>0.16799999999999993</v>
      </c>
      <c r="D71" s="45" t="s">
        <v>24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29">
        <f t="shared" si="11"/>
        <v>4.4081660908397297E-2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f t="shared" si="14"/>
        <v>0.16799999999999993</v>
      </c>
      <c r="D72" s="45" t="s">
        <v>24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29">
        <f t="shared" si="11"/>
        <v>4.4081660908397297E-2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4">
        <f t="shared" si="14"/>
        <v>0.16799999999999993</v>
      </c>
      <c r="D73" s="45" t="s">
        <v>24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29">
        <f t="shared" si="11"/>
        <v>4.4081660908397297E-2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2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5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6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3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7"/>
        <v>4.4081660908397297E-2</v>
      </c>
    </row>
    <row r="74" spans="1:73" s="18" customFormat="1">
      <c r="A74" s="4">
        <v>2020</v>
      </c>
      <c r="B74" s="19" t="s">
        <v>17</v>
      </c>
      <c r="C74" s="34">
        <f t="shared" si="14"/>
        <v>0.16799999999999993</v>
      </c>
      <c r="D74" s="45" t="s">
        <v>24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29">
        <f t="shared" si="11"/>
        <v>4.4081660908397297E-2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5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6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7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8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9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0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6" t="s">
        <v>17</v>
      </c>
      <c r="C75" s="40">
        <v>0.16799999999999993</v>
      </c>
      <c r="D75" s="45" t="s">
        <v>24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29">
        <v>4.4081660908397297E-2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6" t="s">
        <v>17</v>
      </c>
      <c r="C76" s="40">
        <v>0.16799999999999993</v>
      </c>
      <c r="D76" s="45" t="s">
        <v>24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29">
        <v>4.4081660908397297E-2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{4D8FC395-535D-4CCB-988E-C7275BD4D4F1}</x14:id>
        </ext>
      </extLst>
    </cfRule>
  </conditionalFormatting>
  <conditionalFormatting sqref="AK4:AK70 AK73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{376CEC4F-4534-4369-A36C-AA9C51A926B7}</x14:id>
        </ext>
      </extLst>
    </cfRule>
  </conditionalFormatting>
  <conditionalFormatting sqref="BU4:BU70 BU73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{56FE8A0C-CBA5-43B0-B31A-0BB0C9BA4D6E}</x14:id>
        </ext>
      </extLst>
    </cfRule>
  </conditionalFormatting>
  <conditionalFormatting sqref="W4:W70 W73">
    <cfRule type="dataBar" priority="1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{111E55C7-EFD7-4D64-B6E5-85B809E9EDAF}</x14:id>
        </ext>
      </extLst>
    </cfRule>
  </conditionalFormatting>
  <conditionalFormatting sqref="W4:AA70 W73:AA73">
    <cfRule type="dataBar" priority="1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{17BA4945-2410-410E-82CE-C25390550E41}</x14:id>
        </ext>
      </extLst>
    </cfRule>
  </conditionalFormatting>
  <conditionalFormatting sqref="X4:AA70 X73:AA73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{A31E1E2A-3BA7-4B83-9288-F68BA188EC8A}</x14:id>
        </ext>
      </extLst>
    </cfRule>
  </conditionalFormatting>
  <conditionalFormatting sqref="AF4:AF70 AF73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{E08BE6F2-3F0F-499B-8E9B-4065D39CD3FB}</x14:id>
        </ext>
      </extLst>
    </cfRule>
  </conditionalFormatting>
  <conditionalFormatting sqref="AF4:AJ70 AF73:AJ73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{8783BC23-A9B5-457F-AA6C-1833207C3628}</x14:id>
        </ext>
      </extLst>
    </cfRule>
  </conditionalFormatting>
  <conditionalFormatting sqref="AG4:AJ70 AG73:AJ73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{732986E8-8C16-459D-83FE-44526F2E1E96}</x14:id>
        </ext>
      </extLst>
    </cfRule>
  </conditionalFormatting>
  <conditionalFormatting sqref="AO4:AO70 AO73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{19C37C51-277F-4F79-98CE-70125FA2060C}</x14:id>
        </ext>
      </extLst>
    </cfRule>
  </conditionalFormatting>
  <conditionalFormatting sqref="AO4:AS70 AO73:AS73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{A6A0CE63-0D90-4948-A89F-650D3102F33B}</x14:id>
        </ext>
      </extLst>
    </cfRule>
  </conditionalFormatting>
  <conditionalFormatting sqref="AP4:AS70 AP73:AS73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{EBFB85A2-3501-471A-B2DF-A5D94B516E0F}</x14:id>
        </ext>
      </extLst>
    </cfRule>
  </conditionalFormatting>
  <conditionalFormatting sqref="BP4:BP70 BP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{0BECFB18-5595-485E-BAF1-D7CF726D0136}</x14:id>
        </ext>
      </extLst>
    </cfRule>
  </conditionalFormatting>
  <conditionalFormatting sqref="BP4:BT70 BP73:BT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{0C0926F9-05AB-419D-B84A-18190E0BFC31}</x14:id>
        </ext>
      </extLst>
    </cfRule>
  </conditionalFormatting>
  <conditionalFormatting sqref="BQ4:BT70 BQ73:BT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{1DDA3700-0C18-460B-9168-B26B857CBCCF}</x14:id>
        </ext>
      </extLst>
    </cfRule>
  </conditionalFormatting>
  <conditionalFormatting sqref="N4:N70 N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{FEF28BDC-63FF-478F-BFA4-5BCC32A63AEC}</x14:id>
        </ext>
      </extLst>
    </cfRule>
  </conditionalFormatting>
  <conditionalFormatting sqref="N4:R70 N73:R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{DF527813-6589-423D-8C33-94E00A3281BF}</x14:id>
        </ext>
      </extLst>
    </cfRule>
  </conditionalFormatting>
  <conditionalFormatting sqref="O4:R70 O73:R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{2DDF1D54-84E9-414B-AF95-29796F7CB557}</x14:id>
        </ext>
      </extLst>
    </cfRule>
  </conditionalFormatting>
  <conditionalFormatting sqref="S4:S70 S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{31BCE049-4710-4BFA-8FE8-424DCF0F8609}</x14:id>
        </ext>
      </extLst>
    </cfRule>
  </conditionalFormatting>
  <conditionalFormatting sqref="AT4:AT70 AT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{C149B7C8-FA23-4B06-BB41-BF9C72EDF0A1}</x14:id>
        </ext>
      </extLst>
    </cfRule>
  </conditionalFormatting>
  <conditionalFormatting sqref="BL4:BL70 BL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{1C03C9F4-3701-47B1-880D-A9AEFDFFE596}</x14:id>
        </ext>
      </extLst>
    </cfRule>
  </conditionalFormatting>
  <conditionalFormatting sqref="BG4:BG70 BG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{EDEBB723-1220-4821-98B0-2B37F502386F}</x14:id>
        </ext>
      </extLst>
    </cfRule>
  </conditionalFormatting>
  <conditionalFormatting sqref="BG4:BK70 BG73:BK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{B8A02BD6-B3EF-4C6C-9F1B-E631FE13B7F0}</x14:id>
        </ext>
      </extLst>
    </cfRule>
  </conditionalFormatting>
  <conditionalFormatting sqref="BH4:BK70 BH73:BK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{DF04EC11-8D80-4C58-BB1F-0B4813934687}</x14:id>
        </ext>
      </extLst>
    </cfRule>
  </conditionalFormatting>
  <conditionalFormatting sqref="BC4:BC70 BC73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{B237E820-C356-4C55-93A7-E031BC76F01E}</x14:id>
        </ext>
      </extLst>
    </cfRule>
  </conditionalFormatting>
  <conditionalFormatting sqref="AX4:AX70 AX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{13E7DD11-F5C5-4FC3-BE36-BEC6FA433CD8}</x14:id>
        </ext>
      </extLst>
    </cfRule>
  </conditionalFormatting>
  <conditionalFormatting sqref="AX4:BB70 AX73:BB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{AFD70948-32E5-4F21-8920-F1452B771570}</x14:id>
        </ext>
      </extLst>
    </cfRule>
  </conditionalFormatting>
  <conditionalFormatting sqref="AY4:BB70 AY73:BB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{ED6A8532-6E04-4158-95D4-FDAAA20A829C}</x14:id>
        </ext>
      </extLst>
    </cfRule>
  </conditionalFormatting>
  <conditionalFormatting sqref="AB7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{B73C3900-E382-46AD-AC90-90E3993A8FC3}</x14:id>
        </ext>
      </extLst>
    </cfRule>
  </conditionalFormatting>
  <conditionalFormatting sqref="AK7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{C89CEBFF-BED0-438A-9957-1BDB2107E0AB}</x14:id>
        </ext>
      </extLst>
    </cfRule>
  </conditionalFormatting>
  <conditionalFormatting sqref="BU74:BU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{F55F3A0C-0A9D-4B59-A66B-8CD015EFBF20}</x14:id>
        </ext>
      </extLst>
    </cfRule>
  </conditionalFormatting>
  <conditionalFormatting sqref="W74:W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{C44EE6DB-132B-4576-8837-EE655EB704C7}</x14:id>
        </ext>
      </extLst>
    </cfRule>
  </conditionalFormatting>
  <conditionalFormatting sqref="W74:AA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{F6C6A32F-BDAF-4A15-9481-8EDB2683EF21}</x14:id>
        </ext>
      </extLst>
    </cfRule>
  </conditionalFormatting>
  <conditionalFormatting sqref="X74:AA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{6C4D73DF-1327-4B22-B1A2-517A4EAF33C5}</x14:id>
        </ext>
      </extLst>
    </cfRule>
  </conditionalFormatting>
  <conditionalFormatting sqref="AF74:AF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{6D7F96D6-D8AE-4B77-8B61-3179C65116A3}</x14:id>
        </ext>
      </extLst>
    </cfRule>
  </conditionalFormatting>
  <conditionalFormatting sqref="AF74:AJ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{D2DF197F-A10D-4654-97A3-6699970EE79D}</x14:id>
        </ext>
      </extLst>
    </cfRule>
  </conditionalFormatting>
  <conditionalFormatting sqref="AG74:AJ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{0B3E48C1-ACF1-407D-8DBB-C85F19C49E16}</x14:id>
        </ext>
      </extLst>
    </cfRule>
  </conditionalFormatting>
  <conditionalFormatting sqref="AO74:AO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{345E1BBA-1560-4154-A0F8-E41D5105E154}</x14:id>
        </ext>
      </extLst>
    </cfRule>
  </conditionalFormatting>
  <conditionalFormatting sqref="AO74:AS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{93FD7B95-FC8B-44CE-8205-BD4BF608B797}</x14:id>
        </ext>
      </extLst>
    </cfRule>
  </conditionalFormatting>
  <conditionalFormatting sqref="AP74:AS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{F857FD62-88DD-4AB4-8057-16A355976678}</x14:id>
        </ext>
      </extLst>
    </cfRule>
  </conditionalFormatting>
  <conditionalFormatting sqref="BP74:BP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{10A379E9-6CB6-4CA1-A711-FD02D962432B}</x14:id>
        </ext>
      </extLst>
    </cfRule>
  </conditionalFormatting>
  <conditionalFormatting sqref="BP74:BT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{4E14D7CA-E360-4D6A-8C15-3F74AF975BF6}</x14:id>
        </ext>
      </extLst>
    </cfRule>
  </conditionalFormatting>
  <conditionalFormatting sqref="BQ74:BT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{72250F6E-6F04-49C3-AA92-22DAA25FD326}</x14:id>
        </ext>
      </extLst>
    </cfRule>
  </conditionalFormatting>
  <conditionalFormatting sqref="N74:N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{E24AB39B-C637-4846-AC43-AFEAC931E9AA}</x14:id>
        </ext>
      </extLst>
    </cfRule>
  </conditionalFormatting>
  <conditionalFormatting sqref="N74:R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{2A9267CB-60C4-4358-ACA9-D5A328D7EE89}</x14:id>
        </ext>
      </extLst>
    </cfRule>
  </conditionalFormatting>
  <conditionalFormatting sqref="O74:R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{B893E03D-5499-4342-B651-F1EF19E13A83}</x14:id>
        </ext>
      </extLst>
    </cfRule>
  </conditionalFormatting>
  <conditionalFormatting sqref="S74:S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{2B29AEF5-F665-4418-8D28-32BF73BFB43F}</x14:id>
        </ext>
      </extLst>
    </cfRule>
  </conditionalFormatting>
  <conditionalFormatting sqref="AT74:AT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{2100F075-49A9-41AE-9CFC-4E2ECEF5543D}</x14:id>
        </ext>
      </extLst>
    </cfRule>
  </conditionalFormatting>
  <conditionalFormatting sqref="BL74:BL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{CA3A5467-45DF-4F2F-B802-7463D635AA83}</x14:id>
        </ext>
      </extLst>
    </cfRule>
  </conditionalFormatting>
  <conditionalFormatting sqref="BG7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{150978A4-EB9F-45EE-9C24-3B675C3EFC08}</x14:id>
        </ext>
      </extLst>
    </cfRule>
  </conditionalFormatting>
  <conditionalFormatting sqref="BG7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{2391920A-F7DF-4CF3-996D-A793DC20B1B0}</x14:id>
        </ext>
      </extLst>
    </cfRule>
  </conditionalFormatting>
  <conditionalFormatting sqref="BH7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{15295DD9-369A-4633-805A-DE4F2AA3209C}</x14:id>
        </ext>
      </extLst>
    </cfRule>
  </conditionalFormatting>
  <conditionalFormatting sqref="BC74:BC76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{EC5DB00A-4C27-4E08-BB28-B1DE425FFB14}</x14:id>
        </ext>
      </extLst>
    </cfRule>
  </conditionalFormatting>
  <conditionalFormatting sqref="AX74:AX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{55EBD379-1E5C-4F08-BAA8-123A06547F7B}</x14:id>
        </ext>
      </extLst>
    </cfRule>
  </conditionalFormatting>
  <conditionalFormatting sqref="AX74:BB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{9C55A1D6-DC41-4E59-B460-F1908CEE6496}</x14:id>
        </ext>
      </extLst>
    </cfRule>
  </conditionalFormatting>
  <conditionalFormatting sqref="AY74:BB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{5A3E1D60-E9B2-4EA7-B618-6DA76DE3D18C}</x14:id>
        </ext>
      </extLst>
    </cfRule>
  </conditionalFormatting>
  <conditionalFormatting sqref="AB71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{755D5379-5166-4B72-9D9E-237E490CC86D}</x14:id>
        </ext>
      </extLst>
    </cfRule>
  </conditionalFormatting>
  <conditionalFormatting sqref="AK71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{B3CD1B91-E2A4-48A6-B166-EED98E4928B3}</x14:id>
        </ext>
      </extLst>
    </cfRule>
  </conditionalFormatting>
  <conditionalFormatting sqref="BU7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{911F15B3-B00A-4EBE-A088-BD37B8BF8138}</x14:id>
        </ext>
      </extLst>
    </cfRule>
  </conditionalFormatting>
  <conditionalFormatting sqref="W71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{E5230F2E-A8DD-4A7F-A7A9-29A817E7FA70}</x14:id>
        </ext>
      </extLst>
    </cfRule>
  </conditionalFormatting>
  <conditionalFormatting sqref="W71:AA71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{E8D4814E-5BA9-4647-A228-BE63C1922CD7}</x14:id>
        </ext>
      </extLst>
    </cfRule>
  </conditionalFormatting>
  <conditionalFormatting sqref="X71:AA7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{85738766-3AFA-4C6D-9E73-F8C84D4DC9A2}</x14:id>
        </ext>
      </extLst>
    </cfRule>
  </conditionalFormatting>
  <conditionalFormatting sqref="AF71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{4B160B05-9EFF-432F-AD31-A0D2C1D9AAEE}</x14:id>
        </ext>
      </extLst>
    </cfRule>
  </conditionalFormatting>
  <conditionalFormatting sqref="AF71:AJ71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{8E1C2B91-14CE-4C3D-823A-27E9D276F19D}</x14:id>
        </ext>
      </extLst>
    </cfRule>
  </conditionalFormatting>
  <conditionalFormatting sqref="AG71:AJ7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{7B7F284C-D5AC-472D-9A8C-ACACDD3A2F11}</x14:id>
        </ext>
      </extLst>
    </cfRule>
  </conditionalFormatting>
  <conditionalFormatting sqref="AO71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{BD6AD604-6AD4-46AB-BFF4-9FCE3FB8D3CA}</x14:id>
        </ext>
      </extLst>
    </cfRule>
  </conditionalFormatting>
  <conditionalFormatting sqref="AO71:AS71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{9331B14E-3302-470F-95A1-39FF8C2E0A3B}</x14:id>
        </ext>
      </extLst>
    </cfRule>
  </conditionalFormatting>
  <conditionalFormatting sqref="AP71:AS7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{74DD1244-54C4-4416-BB2E-7AA28ECE0714}</x14:id>
        </ext>
      </extLst>
    </cfRule>
  </conditionalFormatting>
  <conditionalFormatting sqref="BP71">
    <cfRule type="dataBar" priority="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{30300207-9DAC-4CAE-8874-26F16349E8CF}</x14:id>
        </ext>
      </extLst>
    </cfRule>
  </conditionalFormatting>
  <conditionalFormatting sqref="BP71:BT71">
    <cfRule type="dataBar" priority="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{9B990F4E-143B-4D63-AA1B-8BD3F67ECFEB}</x14:id>
        </ext>
      </extLst>
    </cfRule>
  </conditionalFormatting>
  <conditionalFormatting sqref="BQ71:BT7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{7F36C6A0-33F5-466C-9102-2418F0C8A8AC}</x14:id>
        </ext>
      </extLst>
    </cfRule>
  </conditionalFormatting>
  <conditionalFormatting sqref="N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{E2BC564C-31FF-4750-A30B-D907A28F81F1}</x14:id>
        </ext>
      </extLst>
    </cfRule>
  </conditionalFormatting>
  <conditionalFormatting sqref="N71:R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{0D86C913-A8A1-44C2-A7C3-C04FDCF6F9E4}</x14:id>
        </ext>
      </extLst>
    </cfRule>
  </conditionalFormatting>
  <conditionalFormatting sqref="O71:R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{21DABAC4-AF20-4E65-ABD5-A19F317A79AF}</x14:id>
        </ext>
      </extLst>
    </cfRule>
  </conditionalFormatting>
  <conditionalFormatting sqref="S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{5448AFDC-0F3B-428B-925D-50E22C8853BD}</x14:id>
        </ext>
      </extLst>
    </cfRule>
  </conditionalFormatting>
  <conditionalFormatting sqref="AT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{4D93FC37-A686-46A0-BBE2-8AEE91E0D395}</x14:id>
        </ext>
      </extLst>
    </cfRule>
  </conditionalFormatting>
  <conditionalFormatting sqref="BL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{A9F8E664-28A1-46C9-B276-78C6AAC39124}</x14:id>
        </ext>
      </extLst>
    </cfRule>
  </conditionalFormatting>
  <conditionalFormatting sqref="BG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{5CB58F92-AA99-42FB-902C-5C47E3093C85}</x14:id>
        </ext>
      </extLst>
    </cfRule>
  </conditionalFormatting>
  <conditionalFormatting sqref="BG71:BK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{395DB5CB-26D5-44FF-8031-584FD1233805}</x14:id>
        </ext>
      </extLst>
    </cfRule>
  </conditionalFormatting>
  <conditionalFormatting sqref="BH71:BK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{AFB9B870-3BFA-4267-AC4D-D9428EE026B6}</x14:id>
        </ext>
      </extLst>
    </cfRule>
  </conditionalFormatting>
  <conditionalFormatting sqref="BC7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{39302617-B6EE-4F04-9584-4AEAC7D6DDEC}</x14:id>
        </ext>
      </extLst>
    </cfRule>
  </conditionalFormatting>
  <conditionalFormatting sqref="AX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{FDDE20CD-87F6-4836-B763-6AE733405B3E}</x14:id>
        </ext>
      </extLst>
    </cfRule>
  </conditionalFormatting>
  <conditionalFormatting sqref="AX71:BB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{1DB02346-3F40-481E-A8F5-4FA2C3AEE9C0}</x14:id>
        </ext>
      </extLst>
    </cfRule>
  </conditionalFormatting>
  <conditionalFormatting sqref="AY71:BB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{F772EF19-B319-4FE2-A6DD-163C8000616D}</x14:id>
        </ext>
      </extLst>
    </cfRule>
  </conditionalFormatting>
  <conditionalFormatting sqref="AB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{8EF6E829-55D1-463C-AB76-2B262B03619A}</x14:id>
        </ext>
      </extLst>
    </cfRule>
  </conditionalFormatting>
  <conditionalFormatting sqref="AK72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{A1E6BC74-E8DE-4A10-A271-1A835C6D67E0}</x14:id>
        </ext>
      </extLst>
    </cfRule>
  </conditionalFormatting>
  <conditionalFormatting sqref="BU72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{607D1C47-30C3-4466-A8C8-6F11C39CCEEE}</x14:id>
        </ext>
      </extLst>
    </cfRule>
  </conditionalFormatting>
  <conditionalFormatting sqref="W72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{A0197749-8BD9-438B-95C5-0213DB8694D0}</x14:id>
        </ext>
      </extLst>
    </cfRule>
  </conditionalFormatting>
  <conditionalFormatting sqref="W72:AA72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{47AC6C32-76AC-434B-B63D-38B7B8901E42}</x14:id>
        </ext>
      </extLst>
    </cfRule>
  </conditionalFormatting>
  <conditionalFormatting sqref="X72:AA7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{935B654F-2A33-4904-91FA-9137D6D09B6A}</x14:id>
        </ext>
      </extLst>
    </cfRule>
  </conditionalFormatting>
  <conditionalFormatting sqref="AF72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{DCEF9D9B-7DFC-4A96-9721-FD42C9BC5C97}</x14:id>
        </ext>
      </extLst>
    </cfRule>
  </conditionalFormatting>
  <conditionalFormatting sqref="AF72:AJ72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{8D0511DE-1B60-4AC6-857E-32FEDBF510E9}</x14:id>
        </ext>
      </extLst>
    </cfRule>
  </conditionalFormatting>
  <conditionalFormatting sqref="AG72:AJ72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{201AE2AE-7F91-444B-B798-2BA665F40D2C}</x14:id>
        </ext>
      </extLst>
    </cfRule>
  </conditionalFormatting>
  <conditionalFormatting sqref="AO72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{66AFAE8B-1E63-410B-8E3C-6864D5C6E626}</x14:id>
        </ext>
      </extLst>
    </cfRule>
  </conditionalFormatting>
  <conditionalFormatting sqref="AO72:AS72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{575AB782-226C-4553-BCF5-2E97BE975547}</x14:id>
        </ext>
      </extLst>
    </cfRule>
  </conditionalFormatting>
  <conditionalFormatting sqref="AP72:AS72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{641102F6-AEF6-4A7C-A9F8-4E5160F90E98}</x14:id>
        </ext>
      </extLst>
    </cfRule>
  </conditionalFormatting>
  <conditionalFormatting sqref="BP72">
    <cfRule type="dataBar" priority="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{F6270576-0930-4EC0-8DAB-964228214374}</x14:id>
        </ext>
      </extLst>
    </cfRule>
  </conditionalFormatting>
  <conditionalFormatting sqref="BP72:BT72">
    <cfRule type="dataBar" priority="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{DC494F29-0947-4A90-BDDC-5CFC1286A2C5}</x14:id>
        </ext>
      </extLst>
    </cfRule>
  </conditionalFormatting>
  <conditionalFormatting sqref="BQ72:BT72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{D3ADFC99-BEE5-4134-AED8-70DBBF2CE32A}</x14:id>
        </ext>
      </extLst>
    </cfRule>
  </conditionalFormatting>
  <conditionalFormatting sqref="N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{C834A4D7-54EB-4B78-90EC-78EF7CAD05AB}</x14:id>
        </ext>
      </extLst>
    </cfRule>
  </conditionalFormatting>
  <conditionalFormatting sqref="N72:R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{090C3109-9599-4A1D-B22C-298153D83A83}</x14:id>
        </ext>
      </extLst>
    </cfRule>
  </conditionalFormatting>
  <conditionalFormatting sqref="O72:R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{B4B53E34-14C1-4707-9F0C-47F9E7E782D8}</x14:id>
        </ext>
      </extLst>
    </cfRule>
  </conditionalFormatting>
  <conditionalFormatting sqref="S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{3CC7EF21-DC21-4BA9-9CD5-E2A63E2C49C6}</x14:id>
        </ext>
      </extLst>
    </cfRule>
  </conditionalFormatting>
  <conditionalFormatting sqref="AT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{8F90217E-991B-42A9-91A7-C5CF6E3330CD}</x14:id>
        </ext>
      </extLst>
    </cfRule>
  </conditionalFormatting>
  <conditionalFormatting sqref="BL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{84CD7334-5E75-4EAC-9A86-2125D582A000}</x14:id>
        </ext>
      </extLst>
    </cfRule>
  </conditionalFormatting>
  <conditionalFormatting sqref="BG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{6877D085-1487-476A-85A2-02E66DD3D0D3}</x14:id>
        </ext>
      </extLst>
    </cfRule>
  </conditionalFormatting>
  <conditionalFormatting sqref="BG72:BK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{E79E9F51-8419-4F60-91CF-C281DBEC9A3A}</x14:id>
        </ext>
      </extLst>
    </cfRule>
  </conditionalFormatting>
  <conditionalFormatting sqref="BH72:BK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{0BCB5FAF-4080-4E83-9F86-0B01F323DA12}</x14:id>
        </ext>
      </extLst>
    </cfRule>
  </conditionalFormatting>
  <conditionalFormatting sqref="BC7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{74E2784E-CE68-419B-8960-6FD60031C49D}</x14:id>
        </ext>
      </extLst>
    </cfRule>
  </conditionalFormatting>
  <conditionalFormatting sqref="AX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{C3065DCB-81AB-44F2-8C29-5DB87D2AB80B}</x14:id>
        </ext>
      </extLst>
    </cfRule>
  </conditionalFormatting>
  <conditionalFormatting sqref="AX72:BB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{ECC25E3C-70EF-4508-A40A-DB142F9EF2C1}</x14:id>
        </ext>
      </extLst>
    </cfRule>
  </conditionalFormatting>
  <conditionalFormatting sqref="AY72:BB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{516708AD-D17A-49C0-908B-038344F72F60}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{A8277D5C-1321-4B74-A2A6-3510A364963D}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{CAA7CAE1-6AAC-470C-A243-3503811CEA13}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{C81559F0-8F38-486E-88AE-D8C80902E5F8}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{327C05A1-BE9A-4CF5-B125-E483B040A549}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{208405BB-B95B-4F81-8FCF-6B4100DF3485}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{3ACC24F2-ED6C-499D-8BF4-EBE0FBB5AAA9}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{A6E0675F-4B8C-4DCC-BA02-614E6E06F5C3}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{44A2C76E-8122-45E1-8D78-B36ADB0B8124}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{D6DEEDB6-4E0C-43BF-AC56-26C48ED1F19E}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{1B0D1CEF-BFFF-4E2B-96C8-87766F191E47}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{5A0D938B-DF74-42FE-8F68-DC8631A88540}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{B5C5B911-416A-45D8-92D6-3DA599A08284}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{8C71608A-3353-4D80-B50B-03C5D0112C34}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{076EA456-F229-48E5-88D8-3D5B00204286}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{7E56DC9C-7BC7-4127-BAA1-03F6C715BB97}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{8151102E-5BED-4763-856C-8C3259059DD1}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8FC395-535D-4CCB-988E-C7275BD4D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376CEC4F-4534-4369-A36C-AA9C51A92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56FE8A0C-CBA5-43B0-B31A-0BB0C9BA4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11E55C7-EFD7-4D64-B6E5-85B809E9ED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17BA4945-2410-410E-82CE-C25390550E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A31E1E2A-3BA7-4B83-9288-F68BA188EC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E08BE6F2-3F0F-499B-8E9B-4065D39CD3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8783BC23-A9B5-457F-AA6C-1833207C36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732986E8-8C16-459D-83FE-44526F2E1E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19C37C51-277F-4F79-98CE-70125FA206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A6A0CE63-0D90-4948-A89F-650D3102F3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EBFB85A2-3501-471A-B2DF-A5D94B516E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BECFB18-5595-485E-BAF1-D7CF726D01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C0926F9-05AB-419D-B84A-18190E0BFC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DDA3700-0C18-460B-9168-B26B857CBC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FEF28BDC-63FF-478F-BFA4-5BCC32A63A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F527813-6589-423D-8C33-94E00A3281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2DDF1D54-84E9-414B-AF95-29796F7CB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31BCE049-4710-4BFA-8FE8-424DCF0F8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C149B7C8-FA23-4B06-BB41-BF9C72EDF0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1C03C9F4-3701-47B1-880D-A9AEFDFFE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EDEBB723-1220-4821-98B0-2B37F50238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B8A02BD6-B3EF-4C6C-9F1B-E631FE13B7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F04EC11-8D80-4C58-BB1F-0B48139346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B237E820-C356-4C55-93A7-E031BC76F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3E7DD11-F5C5-4FC3-BE36-BEC6FA433C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AFD70948-32E5-4F21-8920-F1452B7715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ED6A8532-6E04-4158-95D4-FDAAA20A82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B73C3900-E382-46AD-AC90-90E3993A8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C89CEBFF-BED0-438A-9957-1BDB2107E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F55F3A0C-0A9D-4B59-A66B-8CD015EFBF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C44EE6DB-132B-4576-8837-EE655EB704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F6C6A32F-BDAF-4A15-9481-8EDB2683EF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6C4D73DF-1327-4B22-B1A2-517A4EAF33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6D7F96D6-D8AE-4B77-8B61-3179C65116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D2DF197F-A10D-4654-97A3-6699970EE7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0B3E48C1-ACF1-407D-8DBB-C85F19C49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345E1BBA-1560-4154-A0F8-E41D5105E1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93FD7B95-FC8B-44CE-8205-BD4BF608B7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F857FD62-88DD-4AB4-8057-16A355976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0A379E9-6CB6-4CA1-A711-FD02D96243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4E14D7CA-E360-4D6A-8C15-3F74AF975B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72250F6E-6F04-49C3-AA92-22DAA25FD3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E24AB39B-C637-4846-AC43-AFEAC931E9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2A9267CB-60C4-4358-ACA9-D5A328D7EE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B893E03D-5499-4342-B651-F1EF19E13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2B29AEF5-F665-4418-8D28-32BF73BFB4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2100F075-49A9-41AE-9CFC-4E2ECEF554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CA3A5467-45DF-4F2F-B802-7463D635A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150978A4-EB9F-45EE-9C24-3B675C3EFC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2391920A-F7DF-4CF3-996D-A793DC20B1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15295DD9-369A-4633-805A-DE4F2AA320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EC5DB00A-4C27-4E08-BB28-B1DE425FF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55EBD379-1E5C-4F08-BAA8-123A06547F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9C55A1D6-DC41-4E59-B460-F1908CEE64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5A3E1D60-E9B2-4EA7-B618-6DA76DE3D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755D5379-5166-4B72-9D9E-237E490CC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B3CD1B91-E2A4-48A6-B166-EED98E4928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911F15B3-B00A-4EBE-A088-BD37B8BF81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E5230F2E-A8DD-4A7F-A7A9-29A817E7FA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E8D4814E-5BA9-4647-A228-BE63C1922C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5738766-3AFA-4C6D-9E73-F8C84D4DC9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4B160B05-9EFF-432F-AD31-A0D2C1D9A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8E1C2B91-14CE-4C3D-823A-27E9D276F1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7B7F284C-D5AC-472D-9A8C-ACACDD3A2F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D6AD604-6AD4-46AB-BFF4-9FCE3FB8D3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9331B14E-3302-470F-95A1-39FF8C2E0A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74DD1244-54C4-4416-BB2E-7AA28ECE07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30300207-9DAC-4CAE-8874-26F16349E8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9B990F4E-143B-4D63-AA1B-8BD3F67ECF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7F36C6A0-33F5-466C-9102-2418F0C8A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E2BC564C-31FF-4750-A30B-D907A28F81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0D86C913-A8A1-44C2-A7C3-C04FDCF6F9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1DABAC4-AF20-4E65-ABD5-A19F317A79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448AFDC-0F3B-428B-925D-50E22C8853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D93FC37-A686-46A0-BBE2-8AEE91E0D3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9F8E664-28A1-46C9-B276-78C6AAC391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5CB58F92-AA99-42FB-902C-5C47E3093C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395DB5CB-26D5-44FF-8031-584FD12338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AFB9B870-3BFA-4267-AC4D-D9428EE02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39302617-B6EE-4F04-9584-4AEAC7D6D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DDE20CD-87F6-4836-B763-6AE733405B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DB02346-3F40-481E-A8F5-4FA2C3AEE9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772EF19-B319-4FE2-A6DD-163C80006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8EF6E829-55D1-463C-AB76-2B262B0361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A1E6BC74-E8DE-4A10-A271-1A835C6D67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607D1C47-30C3-4466-A8C8-6F11C39CCE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A0197749-8BD9-438B-95C5-0213DB8694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47AC6C32-76AC-434B-B63D-38B7B8901E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935B654F-2A33-4904-91FA-9137D6D09B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DCEF9D9B-7DFC-4A96-9721-FD42C9BC5C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8D0511DE-1B60-4AC6-857E-32FEDBF510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01AE2AE-7F91-444B-B798-2BA665F40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66AFAE8B-1E63-410B-8E3C-6864D5C6E6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575AB782-226C-4553-BCF5-2E97BE9755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41102F6-AEF6-4A7C-A9F8-4E5160F90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F6270576-0930-4EC0-8DAB-9642282143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DC494F29-0947-4A90-BDDC-5CFC1286A2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3ADFC99-BEE5-4134-AED8-70DBBF2CE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C834A4D7-54EB-4B78-90EC-78EF7CAD05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090C3109-9599-4A1D-B22C-298153D83A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4B53E34-14C1-4707-9F0C-47F9E7E782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3CC7EF21-DC21-4BA9-9CD5-E2A63E2C4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8F90217E-991B-42A9-91A7-C5CF6E333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84CD7334-5E75-4EAC-9A86-2125D582A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6877D085-1487-476A-85A2-02E66DD3D0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E79E9F51-8419-4F60-91CF-C281DBEC9A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0BCB5FAF-4080-4E83-9F86-0B01F323D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74E2784E-CE68-419B-8960-6FD60031C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C3065DCB-81AB-44F2-8C29-5DB87D2AB8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ECC25E3C-70EF-4508-A40A-DB142F9EF2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516708AD-D17A-49C0-908B-038344F72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A8277D5C-1321-4B74-A2A6-3510A36496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CAA7CAE1-6AAC-470C-A243-3503811CEA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C81559F0-8F38-486E-88AE-D8C80902E5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327C05A1-BE9A-4CF5-B125-E483B040A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208405BB-B95B-4F81-8FCF-6B4100DF34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3ACC24F2-ED6C-499D-8BF4-EBE0FBB5AA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A6E0675F-4B8C-4DCC-BA02-614E6E06F5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44A2C76E-8122-45E1-8D78-B36ADB0B81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D6DEEDB6-4E0C-43BF-AC56-26C48ED1F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B0D1CEF-BFFF-4E2B-96C8-87766F191E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5A0D938B-DF74-42FE-8F68-DC8631A885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B5C5B911-416A-45D8-92D6-3DA599A082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8C71608A-3353-4D80-B50B-03C5D0112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076EA456-F229-48E5-88D8-3D5B002042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7E56DC9C-7BC7-4127-BAA1-03F6C715BB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8151102E-5BED-4763-856C-8C3259059D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2">
    <tabColor theme="4" tint="0.39997558519241921"/>
  </sheetPr>
  <dimension ref="A1:EF76"/>
  <sheetViews>
    <sheetView zoomScale="69" zoomScaleNormal="69" workbookViewId="0">
      <pane xSplit="1" ySplit="3" topLeftCell="B64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22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5">
        <v>0.8</v>
      </c>
      <c r="D4" s="36" t="s">
        <v>19</v>
      </c>
      <c r="E4" s="37">
        <v>3</v>
      </c>
      <c r="F4" s="37">
        <v>3</v>
      </c>
      <c r="G4" s="37">
        <v>3</v>
      </c>
      <c r="H4" s="37">
        <v>3</v>
      </c>
      <c r="I4" s="38">
        <v>3</v>
      </c>
      <c r="J4" s="39">
        <f t="shared" ref="J4" si="0">IF( OR( ISBLANK(E4),ISBLANK(F4), ISBLANK(G4), ISBLANK(H4), ISBLANK(I4) ), "", 1.5*SQRT(   EXP(2.21*(E4-1)) + EXP(2.21*(F4-1)) + EXP(2.21*(G4-1)) + EXP(2.21*(H4-1)) + EXP(2.21*I4)   )/100*2.45 )</f>
        <v>1.2132328390150593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5">
        <v>0.8</v>
      </c>
      <c r="D5" s="36" t="s">
        <v>19</v>
      </c>
      <c r="E5" s="37">
        <v>3</v>
      </c>
      <c r="F5" s="37">
        <v>3</v>
      </c>
      <c r="G5" s="37">
        <v>3</v>
      </c>
      <c r="H5" s="37">
        <v>3</v>
      </c>
      <c r="I5" s="38">
        <v>3</v>
      </c>
      <c r="J5" s="39">
        <f t="shared" ref="J5:J68" si="3">IF( OR( ISBLANK(E5),ISBLANK(F5), ISBLANK(G5), ISBLANK(H5), ISBLANK(I5) ), "", 1.5*SQRT(   EXP(2.21*(E5-1)) + EXP(2.21*(F5-1)) + EXP(2.21*(G5-1)) + EXP(2.21*(H5-1)) + EXP(2.21*I5)   )/100*2.45 )</f>
        <v>1.2132328390150593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5">
        <v>0.8</v>
      </c>
      <c r="D6" s="36" t="s">
        <v>19</v>
      </c>
      <c r="E6" s="37">
        <v>3</v>
      </c>
      <c r="F6" s="37">
        <v>3</v>
      </c>
      <c r="G6" s="37">
        <v>3</v>
      </c>
      <c r="H6" s="37">
        <v>3</v>
      </c>
      <c r="I6" s="38">
        <v>3</v>
      </c>
      <c r="J6" s="39">
        <f t="shared" si="3"/>
        <v>1.2132328390150593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5">
        <v>0.8</v>
      </c>
      <c r="D7" s="36" t="s">
        <v>19</v>
      </c>
      <c r="E7" s="37">
        <v>3</v>
      </c>
      <c r="F7" s="37">
        <v>3</v>
      </c>
      <c r="G7" s="37">
        <v>3</v>
      </c>
      <c r="H7" s="37">
        <v>3</v>
      </c>
      <c r="I7" s="38">
        <v>3</v>
      </c>
      <c r="J7" s="39">
        <f t="shared" si="3"/>
        <v>1.2132328390150593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5">
        <v>0.8</v>
      </c>
      <c r="D8" s="36" t="s">
        <v>19</v>
      </c>
      <c r="E8" s="37">
        <v>3</v>
      </c>
      <c r="F8" s="37">
        <v>3</v>
      </c>
      <c r="G8" s="37">
        <v>3</v>
      </c>
      <c r="H8" s="37">
        <v>3</v>
      </c>
      <c r="I8" s="38">
        <v>3</v>
      </c>
      <c r="J8" s="39">
        <f t="shared" si="3"/>
        <v>1.2132328390150593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5">
        <v>0.8</v>
      </c>
      <c r="D9" s="36" t="s">
        <v>19</v>
      </c>
      <c r="E9" s="37">
        <v>3</v>
      </c>
      <c r="F9" s="37">
        <v>3</v>
      </c>
      <c r="G9" s="37">
        <v>3</v>
      </c>
      <c r="H9" s="37">
        <v>3</v>
      </c>
      <c r="I9" s="38">
        <v>3</v>
      </c>
      <c r="J9" s="39">
        <f t="shared" si="3"/>
        <v>1.2132328390150593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5">
        <v>0.8</v>
      </c>
      <c r="D10" s="36" t="s">
        <v>19</v>
      </c>
      <c r="E10" s="37">
        <v>3</v>
      </c>
      <c r="F10" s="37">
        <v>3</v>
      </c>
      <c r="G10" s="37">
        <v>3</v>
      </c>
      <c r="H10" s="37">
        <v>3</v>
      </c>
      <c r="I10" s="38">
        <v>3</v>
      </c>
      <c r="J10" s="39">
        <f t="shared" si="3"/>
        <v>1.2132328390150593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5">
        <v>0.8</v>
      </c>
      <c r="D11" s="36" t="s">
        <v>19</v>
      </c>
      <c r="E11" s="37">
        <v>3</v>
      </c>
      <c r="F11" s="37">
        <v>3</v>
      </c>
      <c r="G11" s="37">
        <v>3</v>
      </c>
      <c r="H11" s="37">
        <v>3</v>
      </c>
      <c r="I11" s="38">
        <v>3</v>
      </c>
      <c r="J11" s="39">
        <f t="shared" si="3"/>
        <v>1.2132328390150593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5">
        <v>0.8</v>
      </c>
      <c r="D12" s="36" t="s">
        <v>19</v>
      </c>
      <c r="E12" s="37">
        <v>3</v>
      </c>
      <c r="F12" s="37">
        <v>3</v>
      </c>
      <c r="G12" s="37">
        <v>3</v>
      </c>
      <c r="H12" s="37">
        <v>3</v>
      </c>
      <c r="I12" s="38">
        <v>3</v>
      </c>
      <c r="J12" s="39">
        <f t="shared" si="3"/>
        <v>1.2132328390150593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5">
        <v>0.8</v>
      </c>
      <c r="D13" s="36" t="s">
        <v>19</v>
      </c>
      <c r="E13" s="37">
        <v>3</v>
      </c>
      <c r="F13" s="37">
        <v>3</v>
      </c>
      <c r="G13" s="37">
        <v>3</v>
      </c>
      <c r="H13" s="37">
        <v>3</v>
      </c>
      <c r="I13" s="38">
        <v>3</v>
      </c>
      <c r="J13" s="39">
        <f t="shared" si="3"/>
        <v>1.2132328390150593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5">
        <v>0.8</v>
      </c>
      <c r="D14" s="36" t="s">
        <v>19</v>
      </c>
      <c r="E14" s="37">
        <v>3</v>
      </c>
      <c r="F14" s="37">
        <v>3</v>
      </c>
      <c r="G14" s="37">
        <v>3</v>
      </c>
      <c r="H14" s="37">
        <v>3</v>
      </c>
      <c r="I14" s="38">
        <v>3</v>
      </c>
      <c r="J14" s="39">
        <f t="shared" si="3"/>
        <v>1.2132328390150593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5">
        <v>0.8</v>
      </c>
      <c r="D15" s="36" t="s">
        <v>19</v>
      </c>
      <c r="E15" s="37">
        <v>3</v>
      </c>
      <c r="F15" s="37">
        <v>3</v>
      </c>
      <c r="G15" s="37">
        <v>3</v>
      </c>
      <c r="H15" s="37">
        <v>3</v>
      </c>
      <c r="I15" s="38">
        <v>3</v>
      </c>
      <c r="J15" s="39">
        <f t="shared" si="3"/>
        <v>1.2132328390150593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5">
        <v>0.8</v>
      </c>
      <c r="D16" s="36" t="s">
        <v>19</v>
      </c>
      <c r="E16" s="37">
        <v>3</v>
      </c>
      <c r="F16" s="37">
        <v>3</v>
      </c>
      <c r="G16" s="37">
        <v>3</v>
      </c>
      <c r="H16" s="37">
        <v>3</v>
      </c>
      <c r="I16" s="38">
        <v>3</v>
      </c>
      <c r="J16" s="39">
        <f t="shared" si="3"/>
        <v>1.2132328390150593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5">
        <v>0.8</v>
      </c>
      <c r="D17" s="36" t="s">
        <v>19</v>
      </c>
      <c r="E17" s="37">
        <v>3</v>
      </c>
      <c r="F17" s="37">
        <v>3</v>
      </c>
      <c r="G17" s="37">
        <v>3</v>
      </c>
      <c r="H17" s="37">
        <v>3</v>
      </c>
      <c r="I17" s="38">
        <v>3</v>
      </c>
      <c r="J17" s="39">
        <f t="shared" si="3"/>
        <v>1.2132328390150593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5">
        <v>0.8</v>
      </c>
      <c r="D18" s="36" t="s">
        <v>19</v>
      </c>
      <c r="E18" s="37">
        <v>3</v>
      </c>
      <c r="F18" s="37">
        <v>3</v>
      </c>
      <c r="G18" s="37">
        <v>3</v>
      </c>
      <c r="H18" s="37">
        <v>3</v>
      </c>
      <c r="I18" s="38">
        <v>3</v>
      </c>
      <c r="J18" s="39">
        <f t="shared" si="3"/>
        <v>1.2132328390150593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5">
        <v>0.8</v>
      </c>
      <c r="D19" s="36" t="s">
        <v>19</v>
      </c>
      <c r="E19" s="37">
        <v>3</v>
      </c>
      <c r="F19" s="37">
        <v>3</v>
      </c>
      <c r="G19" s="37">
        <v>3</v>
      </c>
      <c r="H19" s="37">
        <v>3</v>
      </c>
      <c r="I19" s="38">
        <v>3</v>
      </c>
      <c r="J19" s="39">
        <f t="shared" si="3"/>
        <v>1.2132328390150593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5">
        <v>0.8</v>
      </c>
      <c r="D20" s="36" t="s">
        <v>19</v>
      </c>
      <c r="E20" s="37">
        <v>3</v>
      </c>
      <c r="F20" s="37">
        <v>3</v>
      </c>
      <c r="G20" s="37">
        <v>3</v>
      </c>
      <c r="H20" s="37">
        <v>3</v>
      </c>
      <c r="I20" s="38">
        <v>3</v>
      </c>
      <c r="J20" s="39">
        <f t="shared" si="3"/>
        <v>1.2132328390150593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5">
        <v>0.8</v>
      </c>
      <c r="D21" s="36" t="s">
        <v>19</v>
      </c>
      <c r="E21" s="37">
        <v>3</v>
      </c>
      <c r="F21" s="37">
        <v>3</v>
      </c>
      <c r="G21" s="37">
        <v>3</v>
      </c>
      <c r="H21" s="37">
        <v>3</v>
      </c>
      <c r="I21" s="38">
        <v>3</v>
      </c>
      <c r="J21" s="39">
        <f t="shared" si="3"/>
        <v>1.2132328390150593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5">
        <v>0.8</v>
      </c>
      <c r="D22" s="36" t="s">
        <v>19</v>
      </c>
      <c r="E22" s="37">
        <v>3</v>
      </c>
      <c r="F22" s="37">
        <v>3</v>
      </c>
      <c r="G22" s="37">
        <v>3</v>
      </c>
      <c r="H22" s="37">
        <v>3</v>
      </c>
      <c r="I22" s="38">
        <v>3</v>
      </c>
      <c r="J22" s="39">
        <f t="shared" si="3"/>
        <v>1.2132328390150593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5">
        <v>0.8</v>
      </c>
      <c r="D23" s="36" t="s">
        <v>19</v>
      </c>
      <c r="E23" s="37">
        <v>3</v>
      </c>
      <c r="F23" s="37">
        <v>3</v>
      </c>
      <c r="G23" s="37">
        <v>3</v>
      </c>
      <c r="H23" s="37">
        <v>3</v>
      </c>
      <c r="I23" s="38">
        <v>3</v>
      </c>
      <c r="J23" s="39">
        <f t="shared" si="3"/>
        <v>1.2132328390150593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5">
        <v>0.8</v>
      </c>
      <c r="D24" s="36" t="s">
        <v>19</v>
      </c>
      <c r="E24" s="37">
        <v>3</v>
      </c>
      <c r="F24" s="37">
        <v>3</v>
      </c>
      <c r="G24" s="37">
        <v>3</v>
      </c>
      <c r="H24" s="37">
        <v>3</v>
      </c>
      <c r="I24" s="38">
        <v>3</v>
      </c>
      <c r="J24" s="39">
        <f t="shared" si="3"/>
        <v>1.2132328390150593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5">
        <v>0.8</v>
      </c>
      <c r="D25" s="36" t="s">
        <v>19</v>
      </c>
      <c r="E25" s="37">
        <v>3</v>
      </c>
      <c r="F25" s="37">
        <v>3</v>
      </c>
      <c r="G25" s="37">
        <v>3</v>
      </c>
      <c r="H25" s="37">
        <v>3</v>
      </c>
      <c r="I25" s="38">
        <v>3</v>
      </c>
      <c r="J25" s="39">
        <f t="shared" si="3"/>
        <v>1.2132328390150593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5">
        <v>0.8</v>
      </c>
      <c r="D26" s="36" t="s">
        <v>19</v>
      </c>
      <c r="E26" s="37">
        <v>3</v>
      </c>
      <c r="F26" s="37">
        <v>3</v>
      </c>
      <c r="G26" s="37">
        <v>3</v>
      </c>
      <c r="H26" s="37">
        <v>3</v>
      </c>
      <c r="I26" s="38">
        <v>3</v>
      </c>
      <c r="J26" s="39">
        <f t="shared" si="3"/>
        <v>1.2132328390150593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5">
        <v>0.8</v>
      </c>
      <c r="D27" s="36" t="s">
        <v>19</v>
      </c>
      <c r="E27" s="37">
        <v>3</v>
      </c>
      <c r="F27" s="37">
        <v>3</v>
      </c>
      <c r="G27" s="37">
        <v>3</v>
      </c>
      <c r="H27" s="37">
        <v>3</v>
      </c>
      <c r="I27" s="38">
        <v>3</v>
      </c>
      <c r="J27" s="39">
        <f t="shared" si="3"/>
        <v>1.2132328390150593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5">
        <v>0.8</v>
      </c>
      <c r="D28" s="36" t="s">
        <v>19</v>
      </c>
      <c r="E28" s="37">
        <v>3</v>
      </c>
      <c r="F28" s="37">
        <v>3</v>
      </c>
      <c r="G28" s="37">
        <v>3</v>
      </c>
      <c r="H28" s="37">
        <v>3</v>
      </c>
      <c r="I28" s="38">
        <v>3</v>
      </c>
      <c r="J28" s="39">
        <f t="shared" si="3"/>
        <v>1.2132328390150593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5">
        <v>0.8</v>
      </c>
      <c r="D29" s="36" t="s">
        <v>19</v>
      </c>
      <c r="E29" s="37">
        <v>3</v>
      </c>
      <c r="F29" s="37">
        <v>3</v>
      </c>
      <c r="G29" s="37">
        <v>3</v>
      </c>
      <c r="H29" s="37">
        <v>3</v>
      </c>
      <c r="I29" s="38">
        <v>3</v>
      </c>
      <c r="J29" s="39">
        <f t="shared" si="3"/>
        <v>1.2132328390150593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5">
        <v>0.8</v>
      </c>
      <c r="D30" s="36" t="s">
        <v>19</v>
      </c>
      <c r="E30" s="37">
        <v>3</v>
      </c>
      <c r="F30" s="37">
        <v>3</v>
      </c>
      <c r="G30" s="37">
        <v>3</v>
      </c>
      <c r="H30" s="37">
        <v>3</v>
      </c>
      <c r="I30" s="38">
        <v>3</v>
      </c>
      <c r="J30" s="39">
        <f t="shared" si="3"/>
        <v>1.2132328390150593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5">
        <v>0.8</v>
      </c>
      <c r="D31" s="36" t="s">
        <v>19</v>
      </c>
      <c r="E31" s="37">
        <v>3</v>
      </c>
      <c r="F31" s="37">
        <v>3</v>
      </c>
      <c r="G31" s="37">
        <v>3</v>
      </c>
      <c r="H31" s="37">
        <v>3</v>
      </c>
      <c r="I31" s="38">
        <v>3</v>
      </c>
      <c r="J31" s="39">
        <f t="shared" si="3"/>
        <v>1.2132328390150593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5">
        <v>0.8</v>
      </c>
      <c r="D32" s="36" t="s">
        <v>19</v>
      </c>
      <c r="E32" s="37">
        <v>3</v>
      </c>
      <c r="F32" s="37">
        <v>3</v>
      </c>
      <c r="G32" s="37">
        <v>3</v>
      </c>
      <c r="H32" s="37">
        <v>3</v>
      </c>
      <c r="I32" s="38">
        <v>3</v>
      </c>
      <c r="J32" s="39">
        <f t="shared" si="3"/>
        <v>1.2132328390150593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5">
        <v>0.8</v>
      </c>
      <c r="D33" s="36" t="s">
        <v>19</v>
      </c>
      <c r="E33" s="37">
        <v>3</v>
      </c>
      <c r="F33" s="37">
        <v>3</v>
      </c>
      <c r="G33" s="37">
        <v>3</v>
      </c>
      <c r="H33" s="37">
        <v>3</v>
      </c>
      <c r="I33" s="38">
        <v>3</v>
      </c>
      <c r="J33" s="39">
        <f t="shared" si="3"/>
        <v>1.2132328390150593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5">
        <v>0.8</v>
      </c>
      <c r="D34" s="36" t="s">
        <v>19</v>
      </c>
      <c r="E34" s="37">
        <v>3</v>
      </c>
      <c r="F34" s="37">
        <v>3</v>
      </c>
      <c r="G34" s="37">
        <v>3</v>
      </c>
      <c r="H34" s="37">
        <v>3</v>
      </c>
      <c r="I34" s="38">
        <v>3</v>
      </c>
      <c r="J34" s="39">
        <f t="shared" si="3"/>
        <v>1.2132328390150593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5">
        <v>0.8</v>
      </c>
      <c r="D35" s="36" t="s">
        <v>19</v>
      </c>
      <c r="E35" s="37">
        <v>3</v>
      </c>
      <c r="F35" s="37">
        <v>3</v>
      </c>
      <c r="G35" s="37">
        <v>3</v>
      </c>
      <c r="H35" s="37">
        <v>3</v>
      </c>
      <c r="I35" s="38">
        <v>3</v>
      </c>
      <c r="J35" s="39">
        <f t="shared" si="3"/>
        <v>1.2132328390150593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5">
        <v>0.8</v>
      </c>
      <c r="D36" s="36" t="s">
        <v>19</v>
      </c>
      <c r="E36" s="37">
        <v>3</v>
      </c>
      <c r="F36" s="37">
        <v>3</v>
      </c>
      <c r="G36" s="37">
        <v>3</v>
      </c>
      <c r="H36" s="37">
        <v>3</v>
      </c>
      <c r="I36" s="38">
        <v>3</v>
      </c>
      <c r="J36" s="39">
        <f t="shared" si="3"/>
        <v>1.2132328390150593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5">
        <v>0.8</v>
      </c>
      <c r="D37" s="36" t="s">
        <v>19</v>
      </c>
      <c r="E37" s="37">
        <v>3</v>
      </c>
      <c r="F37" s="37">
        <v>3</v>
      </c>
      <c r="G37" s="37">
        <v>3</v>
      </c>
      <c r="H37" s="37">
        <v>3</v>
      </c>
      <c r="I37" s="38">
        <v>3</v>
      </c>
      <c r="J37" s="39">
        <f t="shared" si="3"/>
        <v>1.2132328390150593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5">
        <v>0.8</v>
      </c>
      <c r="D38" s="36" t="s">
        <v>19</v>
      </c>
      <c r="E38" s="37">
        <v>3</v>
      </c>
      <c r="F38" s="37">
        <v>3</v>
      </c>
      <c r="G38" s="37">
        <v>3</v>
      </c>
      <c r="H38" s="37">
        <v>3</v>
      </c>
      <c r="I38" s="38">
        <v>3</v>
      </c>
      <c r="J38" s="39">
        <f t="shared" si="3"/>
        <v>1.2132328390150593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5">
        <v>0.8</v>
      </c>
      <c r="D39" s="36" t="s">
        <v>19</v>
      </c>
      <c r="E39" s="37">
        <v>3</v>
      </c>
      <c r="F39" s="37">
        <v>3</v>
      </c>
      <c r="G39" s="37">
        <v>3</v>
      </c>
      <c r="H39" s="37">
        <v>3</v>
      </c>
      <c r="I39" s="38">
        <v>3</v>
      </c>
      <c r="J39" s="39">
        <f t="shared" si="3"/>
        <v>1.2132328390150593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5">
        <v>0.8</v>
      </c>
      <c r="D40" s="36" t="s">
        <v>19</v>
      </c>
      <c r="E40" s="37">
        <v>3</v>
      </c>
      <c r="F40" s="37">
        <v>3</v>
      </c>
      <c r="G40" s="37">
        <v>3</v>
      </c>
      <c r="H40" s="37">
        <v>3</v>
      </c>
      <c r="I40" s="38">
        <v>3</v>
      </c>
      <c r="J40" s="39">
        <f t="shared" si="3"/>
        <v>1.2132328390150593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5">
        <v>0.8</v>
      </c>
      <c r="D41" s="36" t="s">
        <v>19</v>
      </c>
      <c r="E41" s="37">
        <v>3</v>
      </c>
      <c r="F41" s="37">
        <v>3</v>
      </c>
      <c r="G41" s="37">
        <v>3</v>
      </c>
      <c r="H41" s="37">
        <v>3</v>
      </c>
      <c r="I41" s="38">
        <v>3</v>
      </c>
      <c r="J41" s="39">
        <f t="shared" si="3"/>
        <v>1.2132328390150593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5">
        <v>0.8</v>
      </c>
      <c r="D42" s="36" t="s">
        <v>19</v>
      </c>
      <c r="E42" s="37">
        <v>3</v>
      </c>
      <c r="F42" s="37">
        <v>3</v>
      </c>
      <c r="G42" s="37">
        <v>3</v>
      </c>
      <c r="H42" s="37">
        <v>3</v>
      </c>
      <c r="I42" s="38">
        <v>3</v>
      </c>
      <c r="J42" s="39">
        <f t="shared" si="3"/>
        <v>1.2132328390150593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5">
        <v>0.8</v>
      </c>
      <c r="D43" s="36" t="s">
        <v>19</v>
      </c>
      <c r="E43" s="37">
        <v>3</v>
      </c>
      <c r="F43" s="37">
        <v>3</v>
      </c>
      <c r="G43" s="37">
        <v>3</v>
      </c>
      <c r="H43" s="37">
        <v>3</v>
      </c>
      <c r="I43" s="38">
        <v>3</v>
      </c>
      <c r="J43" s="39">
        <f t="shared" si="3"/>
        <v>1.2132328390150593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5">
        <v>0.8</v>
      </c>
      <c r="D44" s="36" t="s">
        <v>19</v>
      </c>
      <c r="E44" s="37">
        <v>3</v>
      </c>
      <c r="F44" s="37">
        <v>3</v>
      </c>
      <c r="G44" s="37">
        <v>3</v>
      </c>
      <c r="H44" s="37">
        <v>3</v>
      </c>
      <c r="I44" s="38">
        <v>3</v>
      </c>
      <c r="J44" s="39">
        <f t="shared" si="3"/>
        <v>1.2132328390150593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5">
        <v>0.8</v>
      </c>
      <c r="D45" s="36" t="s">
        <v>19</v>
      </c>
      <c r="E45" s="37">
        <v>3</v>
      </c>
      <c r="F45" s="37">
        <v>3</v>
      </c>
      <c r="G45" s="37">
        <v>3</v>
      </c>
      <c r="H45" s="37">
        <v>3</v>
      </c>
      <c r="I45" s="38">
        <v>3</v>
      </c>
      <c r="J45" s="39">
        <f t="shared" si="3"/>
        <v>1.2132328390150593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5">
        <v>0.8</v>
      </c>
      <c r="D46" s="36" t="s">
        <v>19</v>
      </c>
      <c r="E46" s="37">
        <v>3</v>
      </c>
      <c r="F46" s="37">
        <v>3</v>
      </c>
      <c r="G46" s="37">
        <v>3</v>
      </c>
      <c r="H46" s="37">
        <v>3</v>
      </c>
      <c r="I46" s="38">
        <v>3</v>
      </c>
      <c r="J46" s="39">
        <f t="shared" si="3"/>
        <v>1.2132328390150593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5">
        <v>0.8</v>
      </c>
      <c r="D47" s="36" t="s">
        <v>19</v>
      </c>
      <c r="E47" s="37">
        <v>3</v>
      </c>
      <c r="F47" s="37">
        <v>3</v>
      </c>
      <c r="G47" s="37">
        <v>3</v>
      </c>
      <c r="H47" s="37">
        <v>3</v>
      </c>
      <c r="I47" s="38">
        <v>3</v>
      </c>
      <c r="J47" s="39">
        <f t="shared" si="3"/>
        <v>1.2132328390150593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5">
        <v>0.8</v>
      </c>
      <c r="D48" s="36" t="s">
        <v>19</v>
      </c>
      <c r="E48" s="37">
        <v>3</v>
      </c>
      <c r="F48" s="37">
        <v>3</v>
      </c>
      <c r="G48" s="37">
        <v>3</v>
      </c>
      <c r="H48" s="37">
        <v>3</v>
      </c>
      <c r="I48" s="38">
        <v>3</v>
      </c>
      <c r="J48" s="39">
        <f t="shared" si="3"/>
        <v>1.2132328390150593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5">
        <v>0.8</v>
      </c>
      <c r="D49" s="36" t="s">
        <v>19</v>
      </c>
      <c r="E49" s="37">
        <v>3</v>
      </c>
      <c r="F49" s="37">
        <v>3</v>
      </c>
      <c r="G49" s="37">
        <v>3</v>
      </c>
      <c r="H49" s="37">
        <v>3</v>
      </c>
      <c r="I49" s="38">
        <v>3</v>
      </c>
      <c r="J49" s="39">
        <f t="shared" si="3"/>
        <v>1.2132328390150593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5">
        <v>0.8</v>
      </c>
      <c r="D50" s="36" t="s">
        <v>19</v>
      </c>
      <c r="E50" s="37">
        <v>3</v>
      </c>
      <c r="F50" s="37">
        <v>3</v>
      </c>
      <c r="G50" s="37">
        <v>3</v>
      </c>
      <c r="H50" s="37">
        <v>3</v>
      </c>
      <c r="I50" s="38">
        <v>3</v>
      </c>
      <c r="J50" s="39">
        <f t="shared" si="3"/>
        <v>1.2132328390150593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5">
        <v>0.8</v>
      </c>
      <c r="D51" s="36" t="s">
        <v>19</v>
      </c>
      <c r="E51" s="37">
        <v>3</v>
      </c>
      <c r="F51" s="37">
        <v>3</v>
      </c>
      <c r="G51" s="37">
        <v>3</v>
      </c>
      <c r="H51" s="37">
        <v>3</v>
      </c>
      <c r="I51" s="38">
        <v>3</v>
      </c>
      <c r="J51" s="39">
        <f t="shared" si="3"/>
        <v>1.2132328390150593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5">
        <v>0.8</v>
      </c>
      <c r="D52" s="36" t="s">
        <v>19</v>
      </c>
      <c r="E52" s="37">
        <v>3</v>
      </c>
      <c r="F52" s="37">
        <v>3</v>
      </c>
      <c r="G52" s="37">
        <v>3</v>
      </c>
      <c r="H52" s="37">
        <v>3</v>
      </c>
      <c r="I52" s="38">
        <v>3</v>
      </c>
      <c r="J52" s="39">
        <f t="shared" si="3"/>
        <v>1.2132328390150593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5">
        <v>0.8</v>
      </c>
      <c r="D53" s="36" t="s">
        <v>19</v>
      </c>
      <c r="E53" s="37">
        <v>3</v>
      </c>
      <c r="F53" s="37">
        <v>3</v>
      </c>
      <c r="G53" s="37">
        <v>3</v>
      </c>
      <c r="H53" s="37">
        <v>3</v>
      </c>
      <c r="I53" s="38">
        <v>3</v>
      </c>
      <c r="J53" s="39">
        <f t="shared" si="3"/>
        <v>1.2132328390150593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5">
        <v>0.8</v>
      </c>
      <c r="D54" s="36" t="s">
        <v>19</v>
      </c>
      <c r="E54" s="37">
        <v>3</v>
      </c>
      <c r="F54" s="37">
        <v>3</v>
      </c>
      <c r="G54" s="37">
        <v>3</v>
      </c>
      <c r="H54" s="37">
        <v>3</v>
      </c>
      <c r="I54" s="38">
        <v>3</v>
      </c>
      <c r="J54" s="39">
        <f t="shared" si="3"/>
        <v>1.2132328390150593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5">
        <v>0.8</v>
      </c>
      <c r="D55" s="36" t="s">
        <v>19</v>
      </c>
      <c r="E55" s="37">
        <v>3</v>
      </c>
      <c r="F55" s="37">
        <v>3</v>
      </c>
      <c r="G55" s="37">
        <v>3</v>
      </c>
      <c r="H55" s="37">
        <v>3</v>
      </c>
      <c r="I55" s="38">
        <v>3</v>
      </c>
      <c r="J55" s="39">
        <f t="shared" si="3"/>
        <v>1.2132328390150593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5">
        <v>0.8</v>
      </c>
      <c r="D56" s="36" t="s">
        <v>19</v>
      </c>
      <c r="E56" s="37">
        <v>3</v>
      </c>
      <c r="F56" s="37">
        <v>3</v>
      </c>
      <c r="G56" s="37">
        <v>3</v>
      </c>
      <c r="H56" s="37">
        <v>3</v>
      </c>
      <c r="I56" s="38">
        <v>3</v>
      </c>
      <c r="J56" s="39">
        <f t="shared" si="3"/>
        <v>1.2132328390150593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5">
        <v>0.8</v>
      </c>
      <c r="D57" s="36" t="s">
        <v>19</v>
      </c>
      <c r="E57" s="37">
        <v>3</v>
      </c>
      <c r="F57" s="37">
        <v>3</v>
      </c>
      <c r="G57" s="37">
        <v>3</v>
      </c>
      <c r="H57" s="37">
        <v>3</v>
      </c>
      <c r="I57" s="38">
        <v>3</v>
      </c>
      <c r="J57" s="39">
        <f t="shared" si="3"/>
        <v>1.2132328390150593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5">
        <v>0.8</v>
      </c>
      <c r="D58" s="36" t="s">
        <v>19</v>
      </c>
      <c r="E58" s="37">
        <v>3</v>
      </c>
      <c r="F58" s="37">
        <v>3</v>
      </c>
      <c r="G58" s="37">
        <v>3</v>
      </c>
      <c r="H58" s="37">
        <v>3</v>
      </c>
      <c r="I58" s="38">
        <v>3</v>
      </c>
      <c r="J58" s="39">
        <f t="shared" si="3"/>
        <v>1.2132328390150593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5">
        <v>0.8</v>
      </c>
      <c r="D59" s="36" t="s">
        <v>19</v>
      </c>
      <c r="E59" s="37">
        <v>3</v>
      </c>
      <c r="F59" s="37">
        <v>3</v>
      </c>
      <c r="G59" s="37">
        <v>3</v>
      </c>
      <c r="H59" s="37">
        <v>3</v>
      </c>
      <c r="I59" s="38">
        <v>3</v>
      </c>
      <c r="J59" s="39">
        <f t="shared" si="3"/>
        <v>1.2132328390150593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5">
        <v>0.8</v>
      </c>
      <c r="D60" s="36" t="s">
        <v>19</v>
      </c>
      <c r="E60" s="37">
        <v>3</v>
      </c>
      <c r="F60" s="37">
        <v>3</v>
      </c>
      <c r="G60" s="37">
        <v>3</v>
      </c>
      <c r="H60" s="37">
        <v>3</v>
      </c>
      <c r="I60" s="38">
        <v>3</v>
      </c>
      <c r="J60" s="39">
        <f t="shared" si="3"/>
        <v>1.2132328390150593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5">
        <v>0.8</v>
      </c>
      <c r="D61" s="36" t="s">
        <v>19</v>
      </c>
      <c r="E61" s="37">
        <v>3</v>
      </c>
      <c r="F61" s="37">
        <v>3</v>
      </c>
      <c r="G61" s="37">
        <v>3</v>
      </c>
      <c r="H61" s="37">
        <v>3</v>
      </c>
      <c r="I61" s="38">
        <v>3</v>
      </c>
      <c r="J61" s="39">
        <f t="shared" si="3"/>
        <v>1.2132328390150593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5">
        <v>0.8</v>
      </c>
      <c r="D62" s="36" t="s">
        <v>19</v>
      </c>
      <c r="E62" s="37">
        <v>3</v>
      </c>
      <c r="F62" s="37">
        <v>3</v>
      </c>
      <c r="G62" s="37">
        <v>3</v>
      </c>
      <c r="H62" s="37">
        <v>3</v>
      </c>
      <c r="I62" s="38">
        <v>3</v>
      </c>
      <c r="J62" s="39">
        <f t="shared" si="3"/>
        <v>1.2132328390150593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5">
        <v>0.8</v>
      </c>
      <c r="D63" s="36" t="s">
        <v>19</v>
      </c>
      <c r="E63" s="37">
        <v>3</v>
      </c>
      <c r="F63" s="37">
        <v>3</v>
      </c>
      <c r="G63" s="37">
        <v>3</v>
      </c>
      <c r="H63" s="37">
        <v>3</v>
      </c>
      <c r="I63" s="38">
        <v>3</v>
      </c>
      <c r="J63" s="39">
        <f t="shared" si="3"/>
        <v>1.2132328390150593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5">
        <v>0.8</v>
      </c>
      <c r="D64" s="36" t="s">
        <v>19</v>
      </c>
      <c r="E64" s="37">
        <v>3</v>
      </c>
      <c r="F64" s="37">
        <v>3</v>
      </c>
      <c r="G64" s="37">
        <v>3</v>
      </c>
      <c r="H64" s="37">
        <v>3</v>
      </c>
      <c r="I64" s="38">
        <v>3</v>
      </c>
      <c r="J64" s="39">
        <f t="shared" si="3"/>
        <v>1.2132328390150593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5">
        <v>0.8</v>
      </c>
      <c r="D65" s="36" t="s">
        <v>19</v>
      </c>
      <c r="E65" s="37">
        <v>3</v>
      </c>
      <c r="F65" s="37">
        <v>3</v>
      </c>
      <c r="G65" s="37">
        <v>3</v>
      </c>
      <c r="H65" s="37">
        <v>3</v>
      </c>
      <c r="I65" s="38">
        <v>3</v>
      </c>
      <c r="J65" s="39">
        <f t="shared" si="3"/>
        <v>1.2132328390150593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5">
        <v>0.8</v>
      </c>
      <c r="D66" s="36" t="s">
        <v>19</v>
      </c>
      <c r="E66" s="37">
        <v>3</v>
      </c>
      <c r="F66" s="37">
        <v>3</v>
      </c>
      <c r="G66" s="37">
        <v>3</v>
      </c>
      <c r="H66" s="37">
        <v>3</v>
      </c>
      <c r="I66" s="38">
        <v>3</v>
      </c>
      <c r="J66" s="39">
        <f t="shared" si="3"/>
        <v>1.2132328390150593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5">
        <v>0.8</v>
      </c>
      <c r="D67" s="36" t="s">
        <v>19</v>
      </c>
      <c r="E67" s="37">
        <v>3</v>
      </c>
      <c r="F67" s="37">
        <v>3</v>
      </c>
      <c r="G67" s="37">
        <v>3</v>
      </c>
      <c r="H67" s="37">
        <v>3</v>
      </c>
      <c r="I67" s="38">
        <v>3</v>
      </c>
      <c r="J67" s="39">
        <f t="shared" si="3"/>
        <v>1.2132328390150593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5">
        <v>0.8</v>
      </c>
      <c r="D68" s="36" t="s">
        <v>19</v>
      </c>
      <c r="E68" s="37">
        <v>3</v>
      </c>
      <c r="F68" s="37">
        <v>3</v>
      </c>
      <c r="G68" s="37">
        <v>3</v>
      </c>
      <c r="H68" s="37">
        <v>3</v>
      </c>
      <c r="I68" s="38">
        <v>3</v>
      </c>
      <c r="J68" s="39">
        <f t="shared" si="3"/>
        <v>1.2132328390150593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5">
        <v>0.8</v>
      </c>
      <c r="D69" s="36" t="s">
        <v>19</v>
      </c>
      <c r="E69" s="37">
        <v>3</v>
      </c>
      <c r="F69" s="37">
        <v>3</v>
      </c>
      <c r="G69" s="37">
        <v>3</v>
      </c>
      <c r="H69" s="37">
        <v>3</v>
      </c>
      <c r="I69" s="38">
        <v>3</v>
      </c>
      <c r="J69" s="39">
        <f t="shared" ref="J69:J73" si="13">IF( OR( ISBLANK(E69),ISBLANK(F69), ISBLANK(G69), ISBLANK(H69), ISBLANK(I69) ), "", 1.5*SQRT(   EXP(2.21*(E69-1)) + EXP(2.21*(F69-1)) + EXP(2.21*(G69-1)) + EXP(2.21*(H69-1)) + EXP(2.21*I69)   )/100*2.45 )</f>
        <v>1.2132328390150593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5">
        <v>0.8</v>
      </c>
      <c r="D70" s="36" t="s">
        <v>19</v>
      </c>
      <c r="E70" s="37">
        <v>3</v>
      </c>
      <c r="F70" s="37">
        <v>3</v>
      </c>
      <c r="G70" s="37">
        <v>3</v>
      </c>
      <c r="H70" s="37">
        <v>3</v>
      </c>
      <c r="I70" s="38">
        <v>3</v>
      </c>
      <c r="J70" s="39">
        <f t="shared" si="13"/>
        <v>1.2132328390150593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5">
        <v>0.8</v>
      </c>
      <c r="D71" s="36" t="s">
        <v>19</v>
      </c>
      <c r="E71" s="37">
        <v>3</v>
      </c>
      <c r="F71" s="37">
        <v>3</v>
      </c>
      <c r="G71" s="37">
        <v>3</v>
      </c>
      <c r="H71" s="37">
        <v>3</v>
      </c>
      <c r="I71" s="38">
        <v>3</v>
      </c>
      <c r="J71" s="39">
        <f t="shared" ref="J71:J72" si="17">IF( OR( ISBLANK(E71),ISBLANK(F71), ISBLANK(G71), ISBLANK(H71), ISBLANK(I71) ), "", 1.5*SQRT(   EXP(2.21*(E71-1)) + EXP(2.21*(F71-1)) + EXP(2.21*(G71-1)) + EXP(2.21*(H71-1)) + EXP(2.21*I71)   )/100*2.45 )</f>
        <v>1.2132328390150593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5">
        <v>0.8</v>
      </c>
      <c r="D72" s="36" t="s">
        <v>19</v>
      </c>
      <c r="E72" s="37">
        <v>3</v>
      </c>
      <c r="F72" s="37">
        <v>3</v>
      </c>
      <c r="G72" s="37">
        <v>3</v>
      </c>
      <c r="H72" s="37">
        <v>3</v>
      </c>
      <c r="I72" s="38">
        <v>3</v>
      </c>
      <c r="J72" s="39">
        <f t="shared" si="17"/>
        <v>1.2132328390150593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5">
        <v>0.8</v>
      </c>
      <c r="D73" s="36" t="s">
        <v>19</v>
      </c>
      <c r="E73" s="37">
        <v>3</v>
      </c>
      <c r="F73" s="37">
        <v>3</v>
      </c>
      <c r="G73" s="37">
        <v>3</v>
      </c>
      <c r="H73" s="37">
        <v>3</v>
      </c>
      <c r="I73" s="38">
        <v>3</v>
      </c>
      <c r="J73" s="39">
        <f t="shared" si="13"/>
        <v>1.2132328390150593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5">
        <v>0.8</v>
      </c>
      <c r="D74" s="36" t="s">
        <v>19</v>
      </c>
      <c r="E74" s="37">
        <v>3</v>
      </c>
      <c r="F74" s="37">
        <v>3</v>
      </c>
      <c r="G74" s="37">
        <v>3</v>
      </c>
      <c r="H74" s="37">
        <v>3</v>
      </c>
      <c r="I74" s="38">
        <v>3</v>
      </c>
      <c r="J74" s="39">
        <f t="shared" ref="J74" si="25">IF( OR( ISBLANK(E74),ISBLANK(F74), ISBLANK(G74), ISBLANK(H74), ISBLANK(I74) ), "", 1.5*SQRT(   EXP(2.21*(E74-1)) + EXP(2.21*(F74-1)) + EXP(2.21*(G74-1)) + EXP(2.21*(H74-1)) + EXP(2.21*I74)   )/100*2.45 )</f>
        <v>1.2132328390150593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6" t="s">
        <v>17</v>
      </c>
      <c r="C75" s="40">
        <v>0.8</v>
      </c>
      <c r="D75" s="54" t="s">
        <v>19</v>
      </c>
      <c r="E75" s="42">
        <v>3</v>
      </c>
      <c r="F75" s="42">
        <v>3</v>
      </c>
      <c r="G75" s="42">
        <v>3</v>
      </c>
      <c r="H75" s="42">
        <v>3</v>
      </c>
      <c r="I75" s="42">
        <v>3</v>
      </c>
      <c r="J75" s="55">
        <v>1.2132328390150593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6" t="s">
        <v>17</v>
      </c>
      <c r="C76" s="40">
        <v>0.8</v>
      </c>
      <c r="D76" s="54" t="s">
        <v>19</v>
      </c>
      <c r="E76" s="42">
        <v>3</v>
      </c>
      <c r="F76" s="42">
        <v>3</v>
      </c>
      <c r="G76" s="42">
        <v>3</v>
      </c>
      <c r="H76" s="42">
        <v>3</v>
      </c>
      <c r="I76" s="42">
        <v>3</v>
      </c>
      <c r="J76" s="55">
        <v>1.2132328390150593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3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3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3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3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{5D18A677-CC0A-482C-8ACF-D66FDD0B06A9}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{BD62C90A-5952-4F7D-8F84-3DF431589B61}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{6EC1B25C-7B18-4E81-9CA7-4C53525B5C0F}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{9A85423C-B17E-4578-9F1A-A0652D44234F}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{D901045D-756F-4302-B81C-EF3BEF5CE38A}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{2705C305-46FD-446A-90DE-77DDEB9BE43D}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{25061ECE-418B-4F08-8D35-4A18D8C0F5BB}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{9FA188B6-3AB4-44FC-9B77-64BAE871E853}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{45422622-B1A5-4D6F-A529-F69FF954F859}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{791C7602-A63D-4C7F-8CA4-65CDA6099579}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{BDB5B086-37A7-4276-969E-E1EE897D43B1}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{CE37BD7B-5838-4793-A8B7-81F4A35B36B8}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{5D2115A7-A17C-40BE-B22A-1DCEC5B2AE16}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{F185E900-91EA-4880-B7C2-C7639312AD4A}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{D86F8BB3-A54E-431C-B2C2-10E8F8C23AD1}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{12372CF4-39CE-42AA-8650-12275D601D21}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{D2CA8A10-6A32-43E6-9935-BAD5FE38D3B4}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{166CEB79-C8D2-4CC7-AB9B-1BDB3AFF691A}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{2BE43B47-1074-46F0-B213-BE5686C7E2BE}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{C8C39BAE-370F-478F-8D70-9BC7D8A03BC5}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{613196EE-0E4F-48E9-AD80-CA5752177C88}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{5AC082C7-7F2D-47C0-97D4-0DE239C075F5}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{5BDAF43C-69F9-4C4B-939E-29B8133CDD73}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{47080AE4-79CB-4051-AD2E-A131F91E2909}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{90538FA8-204E-4A49-949A-A752FB33C3CE}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{A99B2119-0A23-4A06-A73E-FC9016F5D24D}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{B263B46E-D14B-4E7D-9E61-BF1BD43AF570}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{47E40769-A5AD-4167-A30F-9BD7713AFD2C}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{8E9C6022-C77E-47A9-8565-B18D6BFEBE62}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{C54442C0-8742-4A48-B97A-834DA40C3E3A}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{4D080413-CCF3-4139-8869-DB941DDCF323}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{94087D4F-C883-41ED-B32D-DB91F516CC84}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{65062C53-8058-4147-89DE-5CC28A2976B1}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{16475DAF-8BBD-4855-AC18-0675344365B3}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{2C750A73-D87F-4B46-A654-8DA146ACD725}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{B7328069-08F6-4E8F-AFA1-26A6EEFDA3FC}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{DB71900B-8053-4DF1-A034-EBF3ACF522DD}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{0C5A4A34-8622-4CE1-B04D-2C7F2FB0877A}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{FBDD5F01-718D-4FAA-A55D-BA475FE08C1D}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{4B9101C6-577E-4110-8E40-E980705E1355}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{7A2D5AAD-5296-42CB-9534-FCC18F46062E}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{94D5B09C-FC54-4C8E-A762-90D6B5971497}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{8E912CD5-18BE-4F4B-8A8C-5BE6ADFB8A3A}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{F26E15CE-A9B3-4BBC-8AB1-7DAC7256CBD0}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{DB98A4F0-FE62-414B-A145-169A60410E64}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{7E1A097F-6904-4B9B-B3DA-21CFA362A8B0}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{E7726C07-E6C1-4A76-924D-77BEAB53B57E}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{305D6D6C-01A0-42A0-BAC7-92257323578D}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{AC22B763-F21C-4263-8D77-ACB0B8A22001}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{60EEB190-523B-495B-ABCA-649297B6DC09}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{CC19E0C8-297E-4620-8596-4807E951C2C1}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{50E04911-4E0E-4F93-8A79-8B463675438B}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{ABA05532-69EA-4870-A6C3-FA99A71221FD}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{B6F4F0CF-A558-49E9-8692-697834CF0DE3}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{8F7A3463-1FD3-4D28-8B11-0509A17B3547}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{24E7D6FD-1ED5-4802-83BC-80142CB81DD4}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{A3BD761A-6259-4860-9048-1C6F56FE8C93}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{DD0C8904-37B9-44B4-A83F-F84C95FD7AAD}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{264AD153-051F-47D7-B9A7-BE9EB4A62DC0}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{2F58D5EB-1705-4D2A-920D-5BAE730FAC41}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{10D239E1-BA6C-4219-9484-2DA4D75DD15A}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{78875FA3-567E-42F7-AC90-7AC28AAD9A8A}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{B340ADFC-4E7B-4AAD-910F-7A9478E857DF}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{40357CE1-DC9F-4DF4-A9AD-25D6CE739E70}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{712FE6F2-BA8B-439F-87FC-5CA3D9E6BF53}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{0550C827-BBD1-4BD5-BDC3-E440AD11A63B}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{D938CBED-99B0-4F9D-8BDD-9B24CBEC1207}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{C51185E8-A21B-490F-984E-E9BF64F66DC5}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{9790E9A6-748B-46C4-B94B-7B8D06A0DD71}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{BA40D216-9B5A-455B-9693-19C0036DFBC0}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{A2132EE3-0FCA-432F-99BE-DC8749866EBD}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{B1301C05-6334-4270-8032-B21CFF58413F}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{DD839E1B-1D02-4E69-BC56-2D3091E59B6F}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{DE91085D-A487-4547-81FF-C23E1B61621B}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{790BCEE5-9BC1-41C7-8C47-06069A7D9CB6}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{0564D8EE-1907-458C-B0BC-7A41FF300D07}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{1FBC1A9C-9AC2-4D10-872D-96D160E293B9}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{3181FC1F-366A-4875-9635-7DD781795F11}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{C64B88EE-8947-4AD9-A4B9-F0D52AB7BE41}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{98EF97AB-356D-4B42-A955-00825C08DFFE}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{C945B74E-2B36-4127-8296-2B73A93DC542}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{6B264FD4-059F-4600-A5D0-8ECDFE9BEFD3}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{12C0B1B7-7089-40AE-B151-CA680C5885C4}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{21BC1577-49A6-41FF-9B91-D8987DD10EF0}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{6C6C62D9-A12A-41BE-AAA1-032AC4848871}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{757DFF53-6EAA-4D15-B993-7955EBA3571F}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{6FA588CC-4A6B-46A0-B5FC-F9A5E536778D}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{00499BB3-DA10-44CD-9CEA-53A33D7B9B2C}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{84BECE3F-7DD2-4383-89F1-A9520060704D}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{AB9CB874-1D9C-4AF8-90E1-3541578B7C6A}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{C15CE926-10AC-4751-BC02-BE922FE1121E}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{63F9EF3C-FCD8-48A5-8CE0-461F338BB3AB}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D18A677-CC0A-482C-8ACF-D66FDD0B0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BD62C90A-5952-4F7D-8F84-3DF431589B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6EC1B25C-7B18-4E81-9CA7-4C53525B5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9A85423C-B17E-4578-9F1A-A0652D4423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D901045D-756F-4302-B81C-EF3BEF5CE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2705C305-46FD-446A-90DE-77DDEB9BE4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25061ECE-418B-4F08-8D35-4A18D8C0F5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9FA188B6-3AB4-44FC-9B77-64BAE871E8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45422622-B1A5-4D6F-A529-F69FF954F8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791C7602-A63D-4C7F-8CA4-65CDA60995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BDB5B086-37A7-4276-969E-E1EE897D43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CE37BD7B-5838-4793-A8B7-81F4A35B36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5D2115A7-A17C-40BE-B22A-1DCEC5B2AE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F185E900-91EA-4880-B7C2-C7639312AD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D86F8BB3-A54E-431C-B2C2-10E8F8C23A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12372CF4-39CE-42AA-8650-12275D601D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D2CA8A10-6A32-43E6-9935-BAD5FE38D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166CEB79-C8D2-4CC7-AB9B-1BDB3AFF69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2BE43B47-1074-46F0-B213-BE5686C7E2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C8C39BAE-370F-478F-8D70-9BC7D8A03B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613196EE-0E4F-48E9-AD80-CA5752177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5AC082C7-7F2D-47C0-97D4-0DE239C075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5BDAF43C-69F9-4C4B-939E-29B8133CDD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47080AE4-79CB-4051-AD2E-A131F91E29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90538FA8-204E-4A49-949A-A752FB33C3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A99B2119-0A23-4A06-A73E-FC9016F5D2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B263B46E-D14B-4E7D-9E61-BF1BD43AF5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47E40769-A5AD-4167-A30F-9BD7713AFD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8E9C6022-C77E-47A9-8565-B18D6BFEBE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C54442C0-8742-4A48-B97A-834DA40C3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4D080413-CCF3-4139-8869-DB941DDCF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94087D4F-C883-41ED-B32D-DB91F516C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65062C53-8058-4147-89DE-5CC28A297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6475DAF-8BBD-4855-AC18-0675344365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2C750A73-D87F-4B46-A654-8DA146ACD7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B7328069-08F6-4E8F-AFA1-26A6EEFDA3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DB71900B-8053-4DF1-A034-EBF3ACF522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0C5A4A34-8622-4CE1-B04D-2C7F2FB087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FBDD5F01-718D-4FAA-A55D-BA475FE08C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4B9101C6-577E-4110-8E40-E980705E13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7A2D5AAD-5296-42CB-9534-FCC18F4606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94D5B09C-FC54-4C8E-A762-90D6B59714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E912CD5-18BE-4F4B-8A8C-5BE6ADFB8A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F26E15CE-A9B3-4BBC-8AB1-7DAC7256CB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DB98A4F0-FE62-414B-A145-169A60410E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7E1A097F-6904-4B9B-B3DA-21CFA362A8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E7726C07-E6C1-4A76-924D-77BEAB53B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305D6D6C-01A0-42A0-BAC7-9225732357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C22B763-F21C-4263-8D77-ACB0B8A220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60EEB190-523B-495B-ABCA-649297B6D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CC19E0C8-297E-4620-8596-4807E951C2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50E04911-4E0E-4F93-8A79-8B4636754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BA05532-69EA-4870-A6C3-FA99A7122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B6F4F0CF-A558-49E9-8692-697834CF0D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8F7A3463-1FD3-4D28-8B11-0509A17B35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24E7D6FD-1ED5-4802-83BC-80142CB81D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A3BD761A-6259-4860-9048-1C6F56FE8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DD0C8904-37B9-44B4-A83F-F84C95FD7A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264AD153-051F-47D7-B9A7-BE9EB4A62D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2F58D5EB-1705-4D2A-920D-5BAE730FAC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10D239E1-BA6C-4219-9484-2DA4D75DD1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78875FA3-567E-42F7-AC90-7AC28AAD9A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340ADFC-4E7B-4AAD-910F-7A9478E85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0357CE1-DC9F-4DF4-A9AD-25D6CE739E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712FE6F2-BA8B-439F-87FC-5CA3D9E6BF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550C827-BBD1-4BD5-BDC3-E440AD11A6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938CBED-99B0-4F9D-8BDD-9B24CBEC12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51185E8-A21B-490F-984E-E9BF64F66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790E9A6-748B-46C4-B94B-7B8D06A0DD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A40D216-9B5A-455B-9693-19C0036DFB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2132EE3-0FCA-432F-99BE-DC8749866E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1301C05-6334-4270-8032-B21CFF5841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DD839E1B-1D02-4E69-BC56-2D3091E59B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DE91085D-A487-4547-81FF-C23E1B616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790BCEE5-9BC1-41C7-8C47-06069A7D9C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0564D8EE-1907-458C-B0BC-7A41FF300D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1FBC1A9C-9AC2-4D10-872D-96D160E293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181FC1F-366A-4875-9635-7DD781795F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C64B88EE-8947-4AD9-A4B9-F0D52AB7BE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8EF97AB-356D-4B42-A955-00825C08D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945B74E-2B36-4127-8296-2B73A93DC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6B264FD4-059F-4600-A5D0-8ECDFE9BE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12C0B1B7-7089-40AE-B151-CA680C588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1BC1577-49A6-41FF-9B91-D8987DD10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6C6C62D9-A12A-41BE-AAA1-032AC48488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757DFF53-6EAA-4D15-B993-7955EBA35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6FA588CC-4A6B-46A0-B5FC-F9A5E53677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00499BB3-DA10-44CD-9CEA-53A33D7B9B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4BECE3F-7DD2-4383-89F1-A952006070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B9CB874-1D9C-4AF8-90E1-3541578B7C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C15CE926-10AC-4751-BC02-BE922FE112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63F9EF3C-FCD8-48A5-8CE0-461F338BB3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285-9EAC-4B15-BFB1-80E21BC3C19B}">
  <sheetPr codeName="Sheet3">
    <tabColor theme="4" tint="0.39997558519241921"/>
  </sheetPr>
  <dimension ref="A1:EF76"/>
  <sheetViews>
    <sheetView zoomScale="80" zoomScaleNormal="80" workbookViewId="0">
      <pane xSplit="1" ySplit="3" topLeftCell="B70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23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40">
        <v>3.2000000000000001E-2</v>
      </c>
      <c r="D4" s="41" t="s">
        <v>20</v>
      </c>
      <c r="E4" s="42">
        <v>1</v>
      </c>
      <c r="F4" s="42">
        <v>3</v>
      </c>
      <c r="G4" s="42">
        <v>3</v>
      </c>
      <c r="H4" s="42">
        <v>3</v>
      </c>
      <c r="I4" s="43">
        <v>3</v>
      </c>
      <c r="J4" s="44">
        <f t="shared" ref="J4" si="0">IF( OR( ISBLANK(E4),ISBLANK(F4), ISBLANK(G4), ISBLANK(H4), ISBLANK(I4) ), "", 1.5*SQRT(   EXP(2.21*(E4-1)) + EXP(2.21*(F4-1)) + EXP(2.21*(G4-1)) + EXP(2.21*(H4-1)) + EXP(2.21*I4)   )/100*2.45 )</f>
        <v>1.1666438005107913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40">
        <v>3.2000000000000001E-2</v>
      </c>
      <c r="D5" s="41" t="s">
        <v>20</v>
      </c>
      <c r="E5" s="42">
        <v>1</v>
      </c>
      <c r="F5" s="42">
        <v>3</v>
      </c>
      <c r="G5" s="42">
        <v>3</v>
      </c>
      <c r="H5" s="42">
        <v>3</v>
      </c>
      <c r="I5" s="43">
        <v>3</v>
      </c>
      <c r="J5" s="44">
        <f t="shared" ref="J5:J68" si="3">IF( OR( ISBLANK(E5),ISBLANK(F5), ISBLANK(G5), ISBLANK(H5), ISBLANK(I5) ), "", 1.5*SQRT(   EXP(2.21*(E5-1)) + EXP(2.21*(F5-1)) + EXP(2.21*(G5-1)) + EXP(2.21*(H5-1)) + EXP(2.21*I5)   )/100*2.45 )</f>
        <v>1.1666438005107913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40">
        <v>3.2000000000000001E-2</v>
      </c>
      <c r="D6" s="41" t="s">
        <v>20</v>
      </c>
      <c r="E6" s="42">
        <v>1</v>
      </c>
      <c r="F6" s="42">
        <v>3</v>
      </c>
      <c r="G6" s="42">
        <v>3</v>
      </c>
      <c r="H6" s="42">
        <v>3</v>
      </c>
      <c r="I6" s="43">
        <v>3</v>
      </c>
      <c r="J6" s="44">
        <f t="shared" si="3"/>
        <v>1.1666438005107913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40">
        <v>3.2000000000000001E-2</v>
      </c>
      <c r="D7" s="41" t="s">
        <v>20</v>
      </c>
      <c r="E7" s="42">
        <v>1</v>
      </c>
      <c r="F7" s="42">
        <v>3</v>
      </c>
      <c r="G7" s="42">
        <v>3</v>
      </c>
      <c r="H7" s="42">
        <v>3</v>
      </c>
      <c r="I7" s="43">
        <v>3</v>
      </c>
      <c r="J7" s="44">
        <f t="shared" si="3"/>
        <v>1.1666438005107913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40">
        <v>3.2000000000000001E-2</v>
      </c>
      <c r="D8" s="41" t="s">
        <v>20</v>
      </c>
      <c r="E8" s="42">
        <v>1</v>
      </c>
      <c r="F8" s="42">
        <v>3</v>
      </c>
      <c r="G8" s="42">
        <v>3</v>
      </c>
      <c r="H8" s="42">
        <v>3</v>
      </c>
      <c r="I8" s="43">
        <v>3</v>
      </c>
      <c r="J8" s="44">
        <f t="shared" si="3"/>
        <v>1.1666438005107913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40">
        <v>3.2000000000000001E-2</v>
      </c>
      <c r="D9" s="41" t="s">
        <v>20</v>
      </c>
      <c r="E9" s="42">
        <v>1</v>
      </c>
      <c r="F9" s="42">
        <v>3</v>
      </c>
      <c r="G9" s="42">
        <v>3</v>
      </c>
      <c r="H9" s="42">
        <v>3</v>
      </c>
      <c r="I9" s="43">
        <v>3</v>
      </c>
      <c r="J9" s="44">
        <f t="shared" si="3"/>
        <v>1.1666438005107913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40">
        <v>3.2000000000000001E-2</v>
      </c>
      <c r="D10" s="41" t="s">
        <v>20</v>
      </c>
      <c r="E10" s="42">
        <v>1</v>
      </c>
      <c r="F10" s="42">
        <v>3</v>
      </c>
      <c r="G10" s="42">
        <v>3</v>
      </c>
      <c r="H10" s="42">
        <v>3</v>
      </c>
      <c r="I10" s="43">
        <v>3</v>
      </c>
      <c r="J10" s="44">
        <f t="shared" si="3"/>
        <v>1.1666438005107913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40">
        <v>3.2000000000000001E-2</v>
      </c>
      <c r="D11" s="41" t="s">
        <v>20</v>
      </c>
      <c r="E11" s="42">
        <v>1</v>
      </c>
      <c r="F11" s="42">
        <v>3</v>
      </c>
      <c r="G11" s="42">
        <v>3</v>
      </c>
      <c r="H11" s="42">
        <v>3</v>
      </c>
      <c r="I11" s="43">
        <v>3</v>
      </c>
      <c r="J11" s="44">
        <f t="shared" si="3"/>
        <v>1.1666438005107913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40">
        <v>3.2000000000000001E-2</v>
      </c>
      <c r="D12" s="41" t="s">
        <v>20</v>
      </c>
      <c r="E12" s="42">
        <v>1</v>
      </c>
      <c r="F12" s="42">
        <v>3</v>
      </c>
      <c r="G12" s="42">
        <v>3</v>
      </c>
      <c r="H12" s="42">
        <v>3</v>
      </c>
      <c r="I12" s="43">
        <v>3</v>
      </c>
      <c r="J12" s="44">
        <f t="shared" si="3"/>
        <v>1.1666438005107913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40">
        <v>3.2000000000000001E-2</v>
      </c>
      <c r="D13" s="41" t="s">
        <v>20</v>
      </c>
      <c r="E13" s="42">
        <v>1</v>
      </c>
      <c r="F13" s="42">
        <v>3</v>
      </c>
      <c r="G13" s="42">
        <v>3</v>
      </c>
      <c r="H13" s="42">
        <v>3</v>
      </c>
      <c r="I13" s="43">
        <v>3</v>
      </c>
      <c r="J13" s="44">
        <f t="shared" si="3"/>
        <v>1.1666438005107913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40">
        <v>3.2000000000000001E-2</v>
      </c>
      <c r="D14" s="41" t="s">
        <v>20</v>
      </c>
      <c r="E14" s="42">
        <v>1</v>
      </c>
      <c r="F14" s="42">
        <v>3</v>
      </c>
      <c r="G14" s="42">
        <v>3</v>
      </c>
      <c r="H14" s="42">
        <v>3</v>
      </c>
      <c r="I14" s="43">
        <v>3</v>
      </c>
      <c r="J14" s="44">
        <f t="shared" si="3"/>
        <v>1.1666438005107913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40">
        <v>3.2000000000000001E-2</v>
      </c>
      <c r="D15" s="41" t="s">
        <v>20</v>
      </c>
      <c r="E15" s="42">
        <v>1</v>
      </c>
      <c r="F15" s="42">
        <v>3</v>
      </c>
      <c r="G15" s="42">
        <v>3</v>
      </c>
      <c r="H15" s="42">
        <v>3</v>
      </c>
      <c r="I15" s="43">
        <v>3</v>
      </c>
      <c r="J15" s="44">
        <f t="shared" si="3"/>
        <v>1.1666438005107913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40">
        <v>3.2000000000000001E-2</v>
      </c>
      <c r="D16" s="41" t="s">
        <v>20</v>
      </c>
      <c r="E16" s="42">
        <v>1</v>
      </c>
      <c r="F16" s="42">
        <v>3</v>
      </c>
      <c r="G16" s="42">
        <v>3</v>
      </c>
      <c r="H16" s="42">
        <v>3</v>
      </c>
      <c r="I16" s="43">
        <v>3</v>
      </c>
      <c r="J16" s="44">
        <f t="shared" si="3"/>
        <v>1.1666438005107913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40">
        <v>3.2000000000000001E-2</v>
      </c>
      <c r="D17" s="41" t="s">
        <v>20</v>
      </c>
      <c r="E17" s="42">
        <v>1</v>
      </c>
      <c r="F17" s="42">
        <v>3</v>
      </c>
      <c r="G17" s="42">
        <v>3</v>
      </c>
      <c r="H17" s="42">
        <v>3</v>
      </c>
      <c r="I17" s="43">
        <v>3</v>
      </c>
      <c r="J17" s="44">
        <f t="shared" si="3"/>
        <v>1.1666438005107913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40">
        <v>3.2000000000000001E-2</v>
      </c>
      <c r="D18" s="41" t="s">
        <v>20</v>
      </c>
      <c r="E18" s="42">
        <v>1</v>
      </c>
      <c r="F18" s="42">
        <v>3</v>
      </c>
      <c r="G18" s="42">
        <v>3</v>
      </c>
      <c r="H18" s="42">
        <v>3</v>
      </c>
      <c r="I18" s="43">
        <v>3</v>
      </c>
      <c r="J18" s="44">
        <f t="shared" si="3"/>
        <v>1.1666438005107913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40">
        <v>3.2000000000000001E-2</v>
      </c>
      <c r="D19" s="41" t="s">
        <v>20</v>
      </c>
      <c r="E19" s="42">
        <v>1</v>
      </c>
      <c r="F19" s="42">
        <v>3</v>
      </c>
      <c r="G19" s="42">
        <v>3</v>
      </c>
      <c r="H19" s="42">
        <v>3</v>
      </c>
      <c r="I19" s="43">
        <v>3</v>
      </c>
      <c r="J19" s="44">
        <f t="shared" si="3"/>
        <v>1.1666438005107913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40">
        <v>3.2000000000000001E-2</v>
      </c>
      <c r="D20" s="41" t="s">
        <v>20</v>
      </c>
      <c r="E20" s="42">
        <v>1</v>
      </c>
      <c r="F20" s="42">
        <v>3</v>
      </c>
      <c r="G20" s="42">
        <v>3</v>
      </c>
      <c r="H20" s="42">
        <v>3</v>
      </c>
      <c r="I20" s="43">
        <v>3</v>
      </c>
      <c r="J20" s="44">
        <f t="shared" si="3"/>
        <v>1.1666438005107913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40">
        <v>3.2000000000000001E-2</v>
      </c>
      <c r="D21" s="41" t="s">
        <v>20</v>
      </c>
      <c r="E21" s="42">
        <v>1</v>
      </c>
      <c r="F21" s="42">
        <v>3</v>
      </c>
      <c r="G21" s="42">
        <v>3</v>
      </c>
      <c r="H21" s="42">
        <v>3</v>
      </c>
      <c r="I21" s="43">
        <v>3</v>
      </c>
      <c r="J21" s="44">
        <f t="shared" si="3"/>
        <v>1.1666438005107913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40">
        <v>3.2000000000000001E-2</v>
      </c>
      <c r="D22" s="41" t="s">
        <v>20</v>
      </c>
      <c r="E22" s="42">
        <v>1</v>
      </c>
      <c r="F22" s="42">
        <v>3</v>
      </c>
      <c r="G22" s="42">
        <v>3</v>
      </c>
      <c r="H22" s="42">
        <v>3</v>
      </c>
      <c r="I22" s="43">
        <v>3</v>
      </c>
      <c r="J22" s="44">
        <f t="shared" si="3"/>
        <v>1.1666438005107913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40">
        <v>3.2000000000000001E-2</v>
      </c>
      <c r="D23" s="41" t="s">
        <v>20</v>
      </c>
      <c r="E23" s="42">
        <v>1</v>
      </c>
      <c r="F23" s="42">
        <v>3</v>
      </c>
      <c r="G23" s="42">
        <v>3</v>
      </c>
      <c r="H23" s="42">
        <v>3</v>
      </c>
      <c r="I23" s="43">
        <v>3</v>
      </c>
      <c r="J23" s="44">
        <f t="shared" si="3"/>
        <v>1.1666438005107913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40">
        <v>3.2000000000000001E-2</v>
      </c>
      <c r="D24" s="41" t="s">
        <v>20</v>
      </c>
      <c r="E24" s="42">
        <v>1</v>
      </c>
      <c r="F24" s="42">
        <v>3</v>
      </c>
      <c r="G24" s="42">
        <v>3</v>
      </c>
      <c r="H24" s="42">
        <v>3</v>
      </c>
      <c r="I24" s="43">
        <v>3</v>
      </c>
      <c r="J24" s="44">
        <f t="shared" si="3"/>
        <v>1.1666438005107913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40">
        <v>3.2000000000000001E-2</v>
      </c>
      <c r="D25" s="41" t="s">
        <v>20</v>
      </c>
      <c r="E25" s="42">
        <v>1</v>
      </c>
      <c r="F25" s="42">
        <v>3</v>
      </c>
      <c r="G25" s="42">
        <v>3</v>
      </c>
      <c r="H25" s="42">
        <v>3</v>
      </c>
      <c r="I25" s="43">
        <v>3</v>
      </c>
      <c r="J25" s="44">
        <f t="shared" si="3"/>
        <v>1.1666438005107913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40">
        <v>3.2000000000000001E-2</v>
      </c>
      <c r="D26" s="41" t="s">
        <v>20</v>
      </c>
      <c r="E26" s="42">
        <v>1</v>
      </c>
      <c r="F26" s="42">
        <v>3</v>
      </c>
      <c r="G26" s="42">
        <v>3</v>
      </c>
      <c r="H26" s="42">
        <v>3</v>
      </c>
      <c r="I26" s="43">
        <v>3</v>
      </c>
      <c r="J26" s="44">
        <f t="shared" si="3"/>
        <v>1.1666438005107913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40">
        <v>3.2000000000000001E-2</v>
      </c>
      <c r="D27" s="41" t="s">
        <v>20</v>
      </c>
      <c r="E27" s="42">
        <v>1</v>
      </c>
      <c r="F27" s="42">
        <v>3</v>
      </c>
      <c r="G27" s="42">
        <v>3</v>
      </c>
      <c r="H27" s="42">
        <v>3</v>
      </c>
      <c r="I27" s="43">
        <v>3</v>
      </c>
      <c r="J27" s="44">
        <f t="shared" si="3"/>
        <v>1.1666438005107913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40">
        <v>3.2000000000000001E-2</v>
      </c>
      <c r="D28" s="41" t="s">
        <v>20</v>
      </c>
      <c r="E28" s="42">
        <v>1</v>
      </c>
      <c r="F28" s="42">
        <v>3</v>
      </c>
      <c r="G28" s="42">
        <v>3</v>
      </c>
      <c r="H28" s="42">
        <v>3</v>
      </c>
      <c r="I28" s="43">
        <v>3</v>
      </c>
      <c r="J28" s="44">
        <f t="shared" si="3"/>
        <v>1.1666438005107913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40">
        <v>3.2000000000000001E-2</v>
      </c>
      <c r="D29" s="41" t="s">
        <v>20</v>
      </c>
      <c r="E29" s="42">
        <v>1</v>
      </c>
      <c r="F29" s="42">
        <v>3</v>
      </c>
      <c r="G29" s="42">
        <v>3</v>
      </c>
      <c r="H29" s="42">
        <v>3</v>
      </c>
      <c r="I29" s="43">
        <v>3</v>
      </c>
      <c r="J29" s="44">
        <f t="shared" si="3"/>
        <v>1.1666438005107913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40">
        <v>3.2000000000000001E-2</v>
      </c>
      <c r="D30" s="41" t="s">
        <v>20</v>
      </c>
      <c r="E30" s="42">
        <v>1</v>
      </c>
      <c r="F30" s="42">
        <v>3</v>
      </c>
      <c r="G30" s="42">
        <v>3</v>
      </c>
      <c r="H30" s="42">
        <v>3</v>
      </c>
      <c r="I30" s="43">
        <v>3</v>
      </c>
      <c r="J30" s="44">
        <f t="shared" si="3"/>
        <v>1.1666438005107913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40">
        <v>3.2000000000000001E-2</v>
      </c>
      <c r="D31" s="41" t="s">
        <v>20</v>
      </c>
      <c r="E31" s="42">
        <v>1</v>
      </c>
      <c r="F31" s="42">
        <v>3</v>
      </c>
      <c r="G31" s="42">
        <v>3</v>
      </c>
      <c r="H31" s="42">
        <v>3</v>
      </c>
      <c r="I31" s="43">
        <v>3</v>
      </c>
      <c r="J31" s="44">
        <f t="shared" si="3"/>
        <v>1.1666438005107913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40">
        <v>3.2000000000000001E-2</v>
      </c>
      <c r="D32" s="41" t="s">
        <v>20</v>
      </c>
      <c r="E32" s="42">
        <v>1</v>
      </c>
      <c r="F32" s="42">
        <v>3</v>
      </c>
      <c r="G32" s="42">
        <v>3</v>
      </c>
      <c r="H32" s="42">
        <v>3</v>
      </c>
      <c r="I32" s="43">
        <v>3</v>
      </c>
      <c r="J32" s="44">
        <f t="shared" si="3"/>
        <v>1.1666438005107913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40">
        <v>3.2000000000000001E-2</v>
      </c>
      <c r="D33" s="41" t="s">
        <v>20</v>
      </c>
      <c r="E33" s="42">
        <v>1</v>
      </c>
      <c r="F33" s="42">
        <v>3</v>
      </c>
      <c r="G33" s="42">
        <v>3</v>
      </c>
      <c r="H33" s="42">
        <v>3</v>
      </c>
      <c r="I33" s="43">
        <v>3</v>
      </c>
      <c r="J33" s="44">
        <f t="shared" si="3"/>
        <v>1.1666438005107913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40">
        <v>3.2000000000000001E-2</v>
      </c>
      <c r="D34" s="41" t="s">
        <v>20</v>
      </c>
      <c r="E34" s="42">
        <v>1</v>
      </c>
      <c r="F34" s="42">
        <v>3</v>
      </c>
      <c r="G34" s="42">
        <v>3</v>
      </c>
      <c r="H34" s="42">
        <v>3</v>
      </c>
      <c r="I34" s="43">
        <v>3</v>
      </c>
      <c r="J34" s="44">
        <f t="shared" si="3"/>
        <v>1.1666438005107913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40">
        <v>3.2000000000000001E-2</v>
      </c>
      <c r="D35" s="41" t="s">
        <v>20</v>
      </c>
      <c r="E35" s="42">
        <v>1</v>
      </c>
      <c r="F35" s="42">
        <v>3</v>
      </c>
      <c r="G35" s="42">
        <v>3</v>
      </c>
      <c r="H35" s="42">
        <v>3</v>
      </c>
      <c r="I35" s="43">
        <v>3</v>
      </c>
      <c r="J35" s="44">
        <f t="shared" si="3"/>
        <v>1.1666438005107913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40">
        <v>3.2000000000000001E-2</v>
      </c>
      <c r="D36" s="41" t="s">
        <v>20</v>
      </c>
      <c r="E36" s="42">
        <v>1</v>
      </c>
      <c r="F36" s="42">
        <v>3</v>
      </c>
      <c r="G36" s="42">
        <v>3</v>
      </c>
      <c r="H36" s="42">
        <v>3</v>
      </c>
      <c r="I36" s="43">
        <v>3</v>
      </c>
      <c r="J36" s="44">
        <f t="shared" si="3"/>
        <v>1.1666438005107913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40">
        <v>3.2000000000000001E-2</v>
      </c>
      <c r="D37" s="41" t="s">
        <v>20</v>
      </c>
      <c r="E37" s="42">
        <v>1</v>
      </c>
      <c r="F37" s="42">
        <v>3</v>
      </c>
      <c r="G37" s="42">
        <v>3</v>
      </c>
      <c r="H37" s="42">
        <v>3</v>
      </c>
      <c r="I37" s="43">
        <v>3</v>
      </c>
      <c r="J37" s="44">
        <f t="shared" si="3"/>
        <v>1.1666438005107913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40">
        <v>3.2000000000000001E-2</v>
      </c>
      <c r="D38" s="41" t="s">
        <v>20</v>
      </c>
      <c r="E38" s="42">
        <v>1</v>
      </c>
      <c r="F38" s="42">
        <v>3</v>
      </c>
      <c r="G38" s="42">
        <v>3</v>
      </c>
      <c r="H38" s="42">
        <v>3</v>
      </c>
      <c r="I38" s="43">
        <v>3</v>
      </c>
      <c r="J38" s="44">
        <f t="shared" si="3"/>
        <v>1.1666438005107913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40">
        <v>3.2000000000000001E-2</v>
      </c>
      <c r="D39" s="41" t="s">
        <v>20</v>
      </c>
      <c r="E39" s="42">
        <v>1</v>
      </c>
      <c r="F39" s="42">
        <v>3</v>
      </c>
      <c r="G39" s="42">
        <v>3</v>
      </c>
      <c r="H39" s="42">
        <v>3</v>
      </c>
      <c r="I39" s="43">
        <v>3</v>
      </c>
      <c r="J39" s="44">
        <f t="shared" si="3"/>
        <v>1.1666438005107913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40">
        <v>3.2000000000000001E-2</v>
      </c>
      <c r="D40" s="41" t="s">
        <v>20</v>
      </c>
      <c r="E40" s="42">
        <v>1</v>
      </c>
      <c r="F40" s="42">
        <v>3</v>
      </c>
      <c r="G40" s="42">
        <v>3</v>
      </c>
      <c r="H40" s="42">
        <v>3</v>
      </c>
      <c r="I40" s="43">
        <v>3</v>
      </c>
      <c r="J40" s="44">
        <f t="shared" si="3"/>
        <v>1.1666438005107913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40">
        <v>3.2000000000000001E-2</v>
      </c>
      <c r="D41" s="41" t="s">
        <v>20</v>
      </c>
      <c r="E41" s="42">
        <v>1</v>
      </c>
      <c r="F41" s="42">
        <v>3</v>
      </c>
      <c r="G41" s="42">
        <v>3</v>
      </c>
      <c r="H41" s="42">
        <v>3</v>
      </c>
      <c r="I41" s="43">
        <v>3</v>
      </c>
      <c r="J41" s="44">
        <f t="shared" si="3"/>
        <v>1.1666438005107913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40">
        <v>3.2000000000000001E-2</v>
      </c>
      <c r="D42" s="41" t="s">
        <v>20</v>
      </c>
      <c r="E42" s="42">
        <v>1</v>
      </c>
      <c r="F42" s="42">
        <v>3</v>
      </c>
      <c r="G42" s="42">
        <v>3</v>
      </c>
      <c r="H42" s="42">
        <v>3</v>
      </c>
      <c r="I42" s="43">
        <v>3</v>
      </c>
      <c r="J42" s="44">
        <f t="shared" si="3"/>
        <v>1.1666438005107913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40">
        <v>3.2000000000000001E-2</v>
      </c>
      <c r="D43" s="41" t="s">
        <v>20</v>
      </c>
      <c r="E43" s="42">
        <v>1</v>
      </c>
      <c r="F43" s="42">
        <v>3</v>
      </c>
      <c r="G43" s="42">
        <v>3</v>
      </c>
      <c r="H43" s="42">
        <v>3</v>
      </c>
      <c r="I43" s="43">
        <v>3</v>
      </c>
      <c r="J43" s="44">
        <f t="shared" si="3"/>
        <v>1.1666438005107913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40">
        <v>3.2000000000000001E-2</v>
      </c>
      <c r="D44" s="41" t="s">
        <v>20</v>
      </c>
      <c r="E44" s="42">
        <v>1</v>
      </c>
      <c r="F44" s="42">
        <v>3</v>
      </c>
      <c r="G44" s="42">
        <v>3</v>
      </c>
      <c r="H44" s="42">
        <v>3</v>
      </c>
      <c r="I44" s="43">
        <v>3</v>
      </c>
      <c r="J44" s="44">
        <f t="shared" si="3"/>
        <v>1.1666438005107913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40">
        <v>3.2000000000000001E-2</v>
      </c>
      <c r="D45" s="41" t="s">
        <v>20</v>
      </c>
      <c r="E45" s="42">
        <v>1</v>
      </c>
      <c r="F45" s="42">
        <v>3</v>
      </c>
      <c r="G45" s="42">
        <v>3</v>
      </c>
      <c r="H45" s="42">
        <v>3</v>
      </c>
      <c r="I45" s="43">
        <v>3</v>
      </c>
      <c r="J45" s="44">
        <f t="shared" si="3"/>
        <v>1.1666438005107913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40">
        <v>3.2000000000000001E-2</v>
      </c>
      <c r="D46" s="41" t="s">
        <v>20</v>
      </c>
      <c r="E46" s="42">
        <v>1</v>
      </c>
      <c r="F46" s="42">
        <v>3</v>
      </c>
      <c r="G46" s="42">
        <v>3</v>
      </c>
      <c r="H46" s="42">
        <v>3</v>
      </c>
      <c r="I46" s="43">
        <v>3</v>
      </c>
      <c r="J46" s="44">
        <f t="shared" si="3"/>
        <v>1.1666438005107913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40">
        <v>3.2000000000000001E-2</v>
      </c>
      <c r="D47" s="41" t="s">
        <v>20</v>
      </c>
      <c r="E47" s="42">
        <v>1</v>
      </c>
      <c r="F47" s="42">
        <v>3</v>
      </c>
      <c r="G47" s="42">
        <v>3</v>
      </c>
      <c r="H47" s="42">
        <v>3</v>
      </c>
      <c r="I47" s="43">
        <v>3</v>
      </c>
      <c r="J47" s="44">
        <f t="shared" si="3"/>
        <v>1.1666438005107913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40">
        <v>3.2000000000000001E-2</v>
      </c>
      <c r="D48" s="41" t="s">
        <v>20</v>
      </c>
      <c r="E48" s="42">
        <v>1</v>
      </c>
      <c r="F48" s="42">
        <v>3</v>
      </c>
      <c r="G48" s="42">
        <v>3</v>
      </c>
      <c r="H48" s="42">
        <v>3</v>
      </c>
      <c r="I48" s="43">
        <v>3</v>
      </c>
      <c r="J48" s="44">
        <f t="shared" si="3"/>
        <v>1.1666438005107913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40">
        <v>3.2000000000000001E-2</v>
      </c>
      <c r="D49" s="41" t="s">
        <v>20</v>
      </c>
      <c r="E49" s="42">
        <v>1</v>
      </c>
      <c r="F49" s="42">
        <v>3</v>
      </c>
      <c r="G49" s="42">
        <v>3</v>
      </c>
      <c r="H49" s="42">
        <v>3</v>
      </c>
      <c r="I49" s="43">
        <v>3</v>
      </c>
      <c r="J49" s="44">
        <f t="shared" si="3"/>
        <v>1.1666438005107913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40">
        <v>3.2000000000000001E-2</v>
      </c>
      <c r="D50" s="41" t="s">
        <v>20</v>
      </c>
      <c r="E50" s="42">
        <v>1</v>
      </c>
      <c r="F50" s="42">
        <v>3</v>
      </c>
      <c r="G50" s="42">
        <v>3</v>
      </c>
      <c r="H50" s="42">
        <v>3</v>
      </c>
      <c r="I50" s="43">
        <v>3</v>
      </c>
      <c r="J50" s="44">
        <f t="shared" si="3"/>
        <v>1.1666438005107913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40">
        <v>3.2000000000000001E-2</v>
      </c>
      <c r="D51" s="41" t="s">
        <v>20</v>
      </c>
      <c r="E51" s="42">
        <v>1</v>
      </c>
      <c r="F51" s="42">
        <v>3</v>
      </c>
      <c r="G51" s="42">
        <v>3</v>
      </c>
      <c r="H51" s="42">
        <v>3</v>
      </c>
      <c r="I51" s="43">
        <v>3</v>
      </c>
      <c r="J51" s="44">
        <f t="shared" si="3"/>
        <v>1.1666438005107913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40">
        <v>3.2000000000000001E-2</v>
      </c>
      <c r="D52" s="41" t="s">
        <v>20</v>
      </c>
      <c r="E52" s="42">
        <v>1</v>
      </c>
      <c r="F52" s="42">
        <v>3</v>
      </c>
      <c r="G52" s="42">
        <v>3</v>
      </c>
      <c r="H52" s="42">
        <v>3</v>
      </c>
      <c r="I52" s="43">
        <v>3</v>
      </c>
      <c r="J52" s="44">
        <f t="shared" si="3"/>
        <v>1.1666438005107913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40">
        <v>3.2000000000000001E-2</v>
      </c>
      <c r="D53" s="41" t="s">
        <v>20</v>
      </c>
      <c r="E53" s="42">
        <v>1</v>
      </c>
      <c r="F53" s="42">
        <v>3</v>
      </c>
      <c r="G53" s="42">
        <v>3</v>
      </c>
      <c r="H53" s="42">
        <v>3</v>
      </c>
      <c r="I53" s="43">
        <v>3</v>
      </c>
      <c r="J53" s="44">
        <f t="shared" si="3"/>
        <v>1.1666438005107913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40">
        <v>3.2000000000000001E-2</v>
      </c>
      <c r="D54" s="41" t="s">
        <v>20</v>
      </c>
      <c r="E54" s="42">
        <v>1</v>
      </c>
      <c r="F54" s="42">
        <v>3</v>
      </c>
      <c r="G54" s="42">
        <v>3</v>
      </c>
      <c r="H54" s="42">
        <v>3</v>
      </c>
      <c r="I54" s="43">
        <v>3</v>
      </c>
      <c r="J54" s="44">
        <f t="shared" si="3"/>
        <v>1.1666438005107913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40">
        <v>3.2000000000000001E-2</v>
      </c>
      <c r="D55" s="41" t="s">
        <v>20</v>
      </c>
      <c r="E55" s="42">
        <v>1</v>
      </c>
      <c r="F55" s="42">
        <v>3</v>
      </c>
      <c r="G55" s="42">
        <v>3</v>
      </c>
      <c r="H55" s="42">
        <v>3</v>
      </c>
      <c r="I55" s="43">
        <v>3</v>
      </c>
      <c r="J55" s="44">
        <f t="shared" si="3"/>
        <v>1.1666438005107913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40">
        <v>3.2000000000000001E-2</v>
      </c>
      <c r="D56" s="41" t="s">
        <v>20</v>
      </c>
      <c r="E56" s="42">
        <v>1</v>
      </c>
      <c r="F56" s="42">
        <v>3</v>
      </c>
      <c r="G56" s="42">
        <v>3</v>
      </c>
      <c r="H56" s="42">
        <v>3</v>
      </c>
      <c r="I56" s="43">
        <v>3</v>
      </c>
      <c r="J56" s="44">
        <f t="shared" si="3"/>
        <v>1.1666438005107913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40">
        <v>3.2000000000000001E-2</v>
      </c>
      <c r="D57" s="41" t="s">
        <v>20</v>
      </c>
      <c r="E57" s="42">
        <v>1</v>
      </c>
      <c r="F57" s="42">
        <v>3</v>
      </c>
      <c r="G57" s="42">
        <v>3</v>
      </c>
      <c r="H57" s="42">
        <v>3</v>
      </c>
      <c r="I57" s="43">
        <v>3</v>
      </c>
      <c r="J57" s="44">
        <f t="shared" si="3"/>
        <v>1.1666438005107913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40">
        <v>3.2000000000000001E-2</v>
      </c>
      <c r="D58" s="41" t="s">
        <v>20</v>
      </c>
      <c r="E58" s="42">
        <v>1</v>
      </c>
      <c r="F58" s="42">
        <v>3</v>
      </c>
      <c r="G58" s="42">
        <v>3</v>
      </c>
      <c r="H58" s="42">
        <v>3</v>
      </c>
      <c r="I58" s="43">
        <v>3</v>
      </c>
      <c r="J58" s="44">
        <f t="shared" si="3"/>
        <v>1.1666438005107913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40">
        <v>3.2000000000000001E-2</v>
      </c>
      <c r="D59" s="41" t="s">
        <v>20</v>
      </c>
      <c r="E59" s="42">
        <v>1</v>
      </c>
      <c r="F59" s="42">
        <v>3</v>
      </c>
      <c r="G59" s="42">
        <v>3</v>
      </c>
      <c r="H59" s="42">
        <v>3</v>
      </c>
      <c r="I59" s="43">
        <v>3</v>
      </c>
      <c r="J59" s="44">
        <f t="shared" si="3"/>
        <v>1.1666438005107913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40">
        <v>3.2000000000000001E-2</v>
      </c>
      <c r="D60" s="41" t="s">
        <v>20</v>
      </c>
      <c r="E60" s="42">
        <v>1</v>
      </c>
      <c r="F60" s="42">
        <v>3</v>
      </c>
      <c r="G60" s="42">
        <v>3</v>
      </c>
      <c r="H60" s="42">
        <v>3</v>
      </c>
      <c r="I60" s="43">
        <v>3</v>
      </c>
      <c r="J60" s="44">
        <f t="shared" si="3"/>
        <v>1.1666438005107913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40">
        <v>3.2000000000000001E-2</v>
      </c>
      <c r="D61" s="41" t="s">
        <v>20</v>
      </c>
      <c r="E61" s="42">
        <v>1</v>
      </c>
      <c r="F61" s="42">
        <v>3</v>
      </c>
      <c r="G61" s="42">
        <v>3</v>
      </c>
      <c r="H61" s="42">
        <v>3</v>
      </c>
      <c r="I61" s="43">
        <v>3</v>
      </c>
      <c r="J61" s="44">
        <f t="shared" si="3"/>
        <v>1.1666438005107913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40">
        <v>3.2000000000000001E-2</v>
      </c>
      <c r="D62" s="41" t="s">
        <v>20</v>
      </c>
      <c r="E62" s="42">
        <v>1</v>
      </c>
      <c r="F62" s="42">
        <v>3</v>
      </c>
      <c r="G62" s="42">
        <v>3</v>
      </c>
      <c r="H62" s="42">
        <v>3</v>
      </c>
      <c r="I62" s="43">
        <v>3</v>
      </c>
      <c r="J62" s="44">
        <f t="shared" si="3"/>
        <v>1.1666438005107913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40">
        <v>3.2000000000000001E-2</v>
      </c>
      <c r="D63" s="41" t="s">
        <v>20</v>
      </c>
      <c r="E63" s="42">
        <v>1</v>
      </c>
      <c r="F63" s="42">
        <v>3</v>
      </c>
      <c r="G63" s="42">
        <v>3</v>
      </c>
      <c r="H63" s="42">
        <v>3</v>
      </c>
      <c r="I63" s="43">
        <v>3</v>
      </c>
      <c r="J63" s="44">
        <f t="shared" si="3"/>
        <v>1.1666438005107913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40">
        <v>3.2000000000000001E-2</v>
      </c>
      <c r="D64" s="41" t="s">
        <v>20</v>
      </c>
      <c r="E64" s="42">
        <v>1</v>
      </c>
      <c r="F64" s="42">
        <v>3</v>
      </c>
      <c r="G64" s="42">
        <v>3</v>
      </c>
      <c r="H64" s="42">
        <v>3</v>
      </c>
      <c r="I64" s="43">
        <v>3</v>
      </c>
      <c r="J64" s="44">
        <f t="shared" si="3"/>
        <v>1.1666438005107913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40">
        <v>3.2000000000000001E-2</v>
      </c>
      <c r="D65" s="41" t="s">
        <v>20</v>
      </c>
      <c r="E65" s="42">
        <v>1</v>
      </c>
      <c r="F65" s="42">
        <v>3</v>
      </c>
      <c r="G65" s="42">
        <v>3</v>
      </c>
      <c r="H65" s="42">
        <v>3</v>
      </c>
      <c r="I65" s="43">
        <v>3</v>
      </c>
      <c r="J65" s="44">
        <f t="shared" si="3"/>
        <v>1.1666438005107913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40">
        <v>3.2000000000000001E-2</v>
      </c>
      <c r="D66" s="41" t="s">
        <v>20</v>
      </c>
      <c r="E66" s="42">
        <v>1</v>
      </c>
      <c r="F66" s="42">
        <v>3</v>
      </c>
      <c r="G66" s="42">
        <v>3</v>
      </c>
      <c r="H66" s="42">
        <v>3</v>
      </c>
      <c r="I66" s="43">
        <v>3</v>
      </c>
      <c r="J66" s="44">
        <f t="shared" si="3"/>
        <v>1.1666438005107913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40">
        <v>3.2000000000000001E-2</v>
      </c>
      <c r="D67" s="41" t="s">
        <v>20</v>
      </c>
      <c r="E67" s="42">
        <v>1</v>
      </c>
      <c r="F67" s="42">
        <v>3</v>
      </c>
      <c r="G67" s="42">
        <v>3</v>
      </c>
      <c r="H67" s="42">
        <v>3</v>
      </c>
      <c r="I67" s="43">
        <v>3</v>
      </c>
      <c r="J67" s="44">
        <f t="shared" si="3"/>
        <v>1.1666438005107913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40">
        <v>3.2000000000000001E-2</v>
      </c>
      <c r="D68" s="41" t="s">
        <v>20</v>
      </c>
      <c r="E68" s="42">
        <v>1</v>
      </c>
      <c r="F68" s="42">
        <v>3</v>
      </c>
      <c r="G68" s="42">
        <v>3</v>
      </c>
      <c r="H68" s="42">
        <v>3</v>
      </c>
      <c r="I68" s="43">
        <v>3</v>
      </c>
      <c r="J68" s="44">
        <f t="shared" si="3"/>
        <v>1.1666438005107913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40">
        <v>3.2000000000000001E-2</v>
      </c>
      <c r="D69" s="41" t="s">
        <v>20</v>
      </c>
      <c r="E69" s="42">
        <v>1</v>
      </c>
      <c r="F69" s="42">
        <v>3</v>
      </c>
      <c r="G69" s="42">
        <v>3</v>
      </c>
      <c r="H69" s="42">
        <v>3</v>
      </c>
      <c r="I69" s="43">
        <v>3</v>
      </c>
      <c r="J69" s="44">
        <f t="shared" ref="J69:J73" si="13">IF( OR( ISBLANK(E69),ISBLANK(F69), ISBLANK(G69), ISBLANK(H69), ISBLANK(I69) ), "", 1.5*SQRT(   EXP(2.21*(E69-1)) + EXP(2.21*(F69-1)) + EXP(2.21*(G69-1)) + EXP(2.21*(H69-1)) + EXP(2.21*I69)   )/100*2.45 )</f>
        <v>1.1666438005107913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40">
        <v>3.2000000000000001E-2</v>
      </c>
      <c r="D70" s="41" t="s">
        <v>20</v>
      </c>
      <c r="E70" s="42">
        <v>1</v>
      </c>
      <c r="F70" s="42">
        <v>3</v>
      </c>
      <c r="G70" s="42">
        <v>3</v>
      </c>
      <c r="H70" s="42">
        <v>3</v>
      </c>
      <c r="I70" s="43">
        <v>3</v>
      </c>
      <c r="J70" s="44">
        <f t="shared" si="13"/>
        <v>1.1666438005107913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40">
        <v>3.2000000000000001E-2</v>
      </c>
      <c r="D71" s="41" t="s">
        <v>20</v>
      </c>
      <c r="E71" s="42">
        <v>1</v>
      </c>
      <c r="F71" s="42">
        <v>3</v>
      </c>
      <c r="G71" s="42">
        <v>3</v>
      </c>
      <c r="H71" s="42">
        <v>3</v>
      </c>
      <c r="I71" s="43">
        <v>3</v>
      </c>
      <c r="J71" s="44">
        <f t="shared" ref="J71:J72" si="17">IF( OR( ISBLANK(E71),ISBLANK(F71), ISBLANK(G71), ISBLANK(H71), ISBLANK(I71) ), "", 1.5*SQRT(   EXP(2.21*(E71-1)) + EXP(2.21*(F71-1)) + EXP(2.21*(G71-1)) + EXP(2.21*(H71-1)) + EXP(2.21*I71)   )/100*2.45 )</f>
        <v>1.1666438005107913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40">
        <v>3.2000000000000001E-2</v>
      </c>
      <c r="D72" s="41" t="s">
        <v>20</v>
      </c>
      <c r="E72" s="42">
        <v>1</v>
      </c>
      <c r="F72" s="42">
        <v>3</v>
      </c>
      <c r="G72" s="42">
        <v>3</v>
      </c>
      <c r="H72" s="42">
        <v>3</v>
      </c>
      <c r="I72" s="43">
        <v>3</v>
      </c>
      <c r="J72" s="44">
        <f t="shared" si="17"/>
        <v>1.1666438005107913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40">
        <v>3.2000000000000001E-2</v>
      </c>
      <c r="D73" s="41" t="s">
        <v>20</v>
      </c>
      <c r="E73" s="42">
        <v>1</v>
      </c>
      <c r="F73" s="42">
        <v>3</v>
      </c>
      <c r="G73" s="42">
        <v>3</v>
      </c>
      <c r="H73" s="42">
        <v>3</v>
      </c>
      <c r="I73" s="43">
        <v>3</v>
      </c>
      <c r="J73" s="44">
        <f t="shared" si="13"/>
        <v>1.1666438005107913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40">
        <v>3.2000000000000001E-2</v>
      </c>
      <c r="D74" s="41" t="s">
        <v>20</v>
      </c>
      <c r="E74" s="42">
        <v>1</v>
      </c>
      <c r="F74" s="42">
        <v>3</v>
      </c>
      <c r="G74" s="42">
        <v>3</v>
      </c>
      <c r="H74" s="42">
        <v>3</v>
      </c>
      <c r="I74" s="43">
        <v>3</v>
      </c>
      <c r="J74" s="44">
        <f t="shared" ref="J74" si="25">IF( OR( ISBLANK(E74),ISBLANK(F74), ISBLANK(G74), ISBLANK(H74), ISBLANK(I74) ), "", 1.5*SQRT(   EXP(2.21*(E74-1)) + EXP(2.21*(F74-1)) + EXP(2.21*(G74-1)) + EXP(2.21*(H74-1)) + EXP(2.21*I74)   )/100*2.45 )</f>
        <v>1.1666438005107913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6" t="s">
        <v>17</v>
      </c>
      <c r="C75" s="40">
        <v>3.2000000000000001E-2</v>
      </c>
      <c r="D75" s="54" t="s">
        <v>20</v>
      </c>
      <c r="E75" s="42">
        <v>1</v>
      </c>
      <c r="F75" s="42">
        <v>3</v>
      </c>
      <c r="G75" s="42">
        <v>3</v>
      </c>
      <c r="H75" s="42">
        <v>3</v>
      </c>
      <c r="I75" s="42">
        <v>3</v>
      </c>
      <c r="J75" s="55">
        <v>1.1666438005107913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6" t="s">
        <v>17</v>
      </c>
      <c r="C76" s="40">
        <v>3.2000000000000001E-2</v>
      </c>
      <c r="D76" s="54" t="s">
        <v>20</v>
      </c>
      <c r="E76" s="42">
        <v>1</v>
      </c>
      <c r="F76" s="42">
        <v>3</v>
      </c>
      <c r="G76" s="42">
        <v>3</v>
      </c>
      <c r="H76" s="42">
        <v>3</v>
      </c>
      <c r="I76" s="42">
        <v>3</v>
      </c>
      <c r="J76" s="55">
        <v>1.1666438005107913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{0D72AF3E-A1BB-4325-9132-AF50B4DBB366}</x14:id>
        </ext>
      </extLst>
    </cfRule>
  </conditionalFormatting>
  <conditionalFormatting sqref="AK4:AK70 AK73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{06181242-490D-4F9C-A693-915B2B2BF3CF}</x14:id>
        </ext>
      </extLst>
    </cfRule>
  </conditionalFormatting>
  <conditionalFormatting sqref="BU4:BU70 BU73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{9B7812A1-1204-4E3C-B110-C1E77803A7DD}</x14:id>
        </ext>
      </extLst>
    </cfRule>
  </conditionalFormatting>
  <conditionalFormatting sqref="W4:W70 W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{ADC65C7E-EFAD-43DD-94A3-44BAD236057E}</x14:id>
        </ext>
      </extLst>
    </cfRule>
  </conditionalFormatting>
  <conditionalFormatting sqref="W4:AA70 W73:AA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{440C257F-764F-4B82-92E9-7CA88A10C4B0}</x14:id>
        </ext>
      </extLst>
    </cfRule>
  </conditionalFormatting>
  <conditionalFormatting sqref="X4:AA70 X73:AA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{6A5B79C8-6B2C-4904-A660-977ADC116689}</x14:id>
        </ext>
      </extLst>
    </cfRule>
  </conditionalFormatting>
  <conditionalFormatting sqref="AF4:AF70 AF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{9BCFB828-2FCF-44CD-92E7-75B83A058C60}</x14:id>
        </ext>
      </extLst>
    </cfRule>
  </conditionalFormatting>
  <conditionalFormatting sqref="AF4:AJ70 AF73:AJ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{9AB6AF14-46B1-4FB0-929E-8C7DE99FC2F1}</x14:id>
        </ext>
      </extLst>
    </cfRule>
  </conditionalFormatting>
  <conditionalFormatting sqref="AG4:AJ70 AG73:AJ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{BA582AA5-A8C6-4AFB-B198-9C945B92A4FC}</x14:id>
        </ext>
      </extLst>
    </cfRule>
  </conditionalFormatting>
  <conditionalFormatting sqref="AO4:AO70 AO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{62F068F5-A40B-4B2E-BE02-4579E25A9BB3}</x14:id>
        </ext>
      </extLst>
    </cfRule>
  </conditionalFormatting>
  <conditionalFormatting sqref="AO4:AS70 AO73:AS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{40104B38-0461-467F-BCD4-3E05712206F4}</x14:id>
        </ext>
      </extLst>
    </cfRule>
  </conditionalFormatting>
  <conditionalFormatting sqref="AP4:AS70 AP73:AS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{F138CAC5-756F-448A-8A97-7DF94C45EECA}</x14:id>
        </ext>
      </extLst>
    </cfRule>
  </conditionalFormatting>
  <conditionalFormatting sqref="BP4:BP70 BP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{B487DF06-AEF2-4701-A192-8EC5C61D127E}</x14:id>
        </ext>
      </extLst>
    </cfRule>
  </conditionalFormatting>
  <conditionalFormatting sqref="BP4:BT70 BP73:BT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{358230F3-6137-44CD-A2BD-02815E998919}</x14:id>
        </ext>
      </extLst>
    </cfRule>
  </conditionalFormatting>
  <conditionalFormatting sqref="BQ4:BT70 BQ73:BT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{382C33F9-1AF4-45A9-84DC-5C2C34D6EA18}</x14:id>
        </ext>
      </extLst>
    </cfRule>
  </conditionalFormatting>
  <conditionalFormatting sqref="N4:N70 N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{97111FC4-A54D-400A-997C-B04F49376FD8}</x14:id>
        </ext>
      </extLst>
    </cfRule>
  </conditionalFormatting>
  <conditionalFormatting sqref="N4:R70 N73:R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{DBCA144A-F398-4FB4-9856-658E326A8332}</x14:id>
        </ext>
      </extLst>
    </cfRule>
  </conditionalFormatting>
  <conditionalFormatting sqref="O4:R70 O73:R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{9E70CB2B-7379-4DEF-A0C7-DB8AFFA10FB6}</x14:id>
        </ext>
      </extLst>
    </cfRule>
  </conditionalFormatting>
  <conditionalFormatting sqref="S4:S70 S73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{6584CAF5-6FA8-42A3-AC98-83C73296E92B}</x14:id>
        </ext>
      </extLst>
    </cfRule>
  </conditionalFormatting>
  <conditionalFormatting sqref="AT4:AT70 AT73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{8ED8907C-AB6E-4C47-AEF4-F28E00A0A3B8}</x14:id>
        </ext>
      </extLst>
    </cfRule>
  </conditionalFormatting>
  <conditionalFormatting sqref="BL4:BL70 BL7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{EBD0DFFD-41FE-4539-B348-FC8707BB10DD}</x14:id>
        </ext>
      </extLst>
    </cfRule>
  </conditionalFormatting>
  <conditionalFormatting sqref="BG4:BG70 BG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{958547E6-A8E0-4794-9FD9-A041C080C4CD}</x14:id>
        </ext>
      </extLst>
    </cfRule>
  </conditionalFormatting>
  <conditionalFormatting sqref="BG4:BK70 BG73:BK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{3FE14C63-B836-4CB6-8CE2-48CDD8EDD9A3}</x14:id>
        </ext>
      </extLst>
    </cfRule>
  </conditionalFormatting>
  <conditionalFormatting sqref="BH4:BK70 BH73:BK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{12398E1C-08C6-4B86-9D57-86F2C14ECE62}</x14:id>
        </ext>
      </extLst>
    </cfRule>
  </conditionalFormatting>
  <conditionalFormatting sqref="BC4:BC70 BC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{0142E9E8-0BF3-4670-B136-CC7920CE9316}</x14:id>
        </ext>
      </extLst>
    </cfRule>
  </conditionalFormatting>
  <conditionalFormatting sqref="AX4:AX70 AX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{05D72A33-683C-4F2E-AD04-98D280605607}</x14:id>
        </ext>
      </extLst>
    </cfRule>
  </conditionalFormatting>
  <conditionalFormatting sqref="AX4:BB70 AX73:BB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{665DD1BF-E400-4C88-B123-AC7EC8699793}</x14:id>
        </ext>
      </extLst>
    </cfRule>
  </conditionalFormatting>
  <conditionalFormatting sqref="AY4:BB70 AY73:BB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{F0D94BDA-E3A6-4D4D-8772-964730D855B6}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{9576AE41-2276-46A1-A2A6-C588F7D472AB}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{497C183A-6B71-4F2D-84BF-12C3983581C2}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{1A6390CD-7AB8-4B4E-BB4A-79271A4CBAF6}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{A5779F0F-1587-4BBD-A87C-D9F198EABFBC}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{BB72ED1C-DBEC-4A66-A2AB-FD7D3494EBD6}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{806F8B89-1B1A-4B57-AB8F-9A3B3A148CA5}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{9E9D596B-1A9D-41DD-AA13-AF9E789C8DB7}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{06E268B6-E028-4126-9179-F37A5083EF36}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{291A7780-BBC2-4757-A612-ACE692C3609E}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{B4515B20-A299-4B68-B911-D3241A3A287E}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{390BCB65-2E96-481D-8A82-BEC48736C045}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{7DE4B0B9-8AEA-4B87-A9C2-C8E84DDB7C41}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{D10ABDDD-1C01-458B-966C-6A8625EED0A7}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{C7C0941A-948F-4E28-82A8-130776DCDC63}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{F76E57C2-1621-4A24-8571-7A5F1021793D}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{0702335A-0044-4E8B-820A-E1126F78038C}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{71015FE9-C18A-4E60-8F35-5B255A7495D8}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{4675CD97-1E0F-4E6B-98B6-36FADD67AC1A}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{50FB1257-73CA-4AB4-B6CF-DFE0C1675426}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{53AD3C63-BA94-4171-B7D2-7A655DA1CD37}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{52D21FB1-A5DF-437F-9AC6-56AA898E2145}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{0B7CFDDB-1DE6-46DE-AFC0-7113BA30769F}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{B89FCF6A-07EC-400C-B15A-AA094B538407}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{D85EDE62-A64D-418A-9A30-6FA0A358C390}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{05D6C7A9-0E18-4372-A275-741A8D1A0749}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{4286EA9E-17C5-478C-9E7F-B6A600579251}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{F8E5E53A-6AEF-46BD-8095-6227903358BE}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{7CF0D10E-72CF-49BB-A0BD-87F060763535}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{592B3023-99B6-40A7-A060-3DF40A8DEA13}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{6049105E-2870-4B68-8473-144FCDB0AD13}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{5C80DD4A-B8EF-4CB7-9456-F0240ECE654C}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{81969E78-3B59-4DD1-90ED-140C1BB42D75}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{860136DF-92F1-4086-9C27-7E8B6D4ADF9C}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{ACC9FFA7-84DC-4151-A2EE-1C4E0F758BD9}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{BE187987-AFC8-4173-8213-5D3DBBA806BE}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{DC1D17C6-5161-48BB-83A7-9192352FF527}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{42E174E8-919F-4AF7-91C6-5DE416E3117E}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{B14A455E-650D-4AF3-8116-B8530C750222}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{DE6C7629-7B78-4DE0-9475-D574A5E483D4}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{A5F051CF-7921-4917-8FD8-508BF9DD8DCC}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{6B8AEC20-9859-4254-9319-629A151EE7FC}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{225A454A-EEA3-4C2B-9BE2-63B9378C1CA8}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{932FD96E-074E-4656-8618-1B0F5C6D5416}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{AD20EFD3-5A27-465A-9122-61590DC79674}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{CF4518BE-A33C-4770-ACAE-3F88B0108056}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{20456E55-8484-4BA1-92B7-E96054288077}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{14827DDA-B418-4CF8-AADB-8B7EFD4DA6BC}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{20937E7F-A564-420A-ACD0-818337DD99A8}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{E56182F7-A5C3-4145-B505-54D602292918}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{0E2540A3-BD45-4EFD-8E24-A5C811CACC76}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{94C7C29C-E78A-4794-9FAF-CB5B70E16985}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{EEFF4C7C-D432-466B-90D9-C649A03A4486}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{FB947389-E417-4792-92DE-F45C7DD0ED70}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{99825FEA-F946-4FB8-BC9A-2F7F7FF1C252}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{2C73BA12-C4A4-4A6C-89E0-EC142B90F840}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{C17D1760-F2AB-4CD5-8244-54935D89B6F7}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{D055CD5F-4FE5-4FB5-99A0-9AAE4C51301F}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{E6CCF4F4-41F8-4135-8324-5B4210A69D5A}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{D3695B92-B89C-4E2A-8498-012DAB1E5572}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{E289E2F8-D464-4DEF-A390-6C6EC08AAD89}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{68BF3E51-71A7-4904-95B7-25090A232B64}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{C6AADE9A-89DD-4D0A-8F17-D85D1EF6F182}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{D93AC896-11FE-4083-8F7E-183AF520D074}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{F74442ED-302F-44E1-BDD7-C17B7734BEEF}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{A379FD2C-0205-447A-B791-1841DFA62376}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{C72734CA-7148-446E-B7F8-4E3585732150}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{66560D8B-D65D-4BA5-BBC3-778E631348B9}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{70276199-9807-4E33-BAFA-6666CFBD104A}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{990B6DD2-EDFB-41EB-8939-F8063D238DD9}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{325221AA-E1CE-4542-AC68-3EA95571C5BD}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{C00D3330-0C53-4809-83E4-D276336532B4}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{9E9FBD88-6DE1-45B6-B3F9-8603C8CE6614}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{0D02FB94-3692-4753-9824-D78CD799548F}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{B70FE59D-9A0E-4D04-BDEA-F485CEF43E56}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{B97CCD4C-0742-472E-839C-E55DFE07F728}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{EF3F9DD5-794D-4E12-BA3B-550FF5C95EAC}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{876C0B6E-B2D3-43F4-950D-D53BE5C349B8}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{56CE5CFD-B585-4659-9B11-8C195C254EA2}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{A92E5341-73D3-4101-8C73-91BAA7A28C59}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{3276C2A1-2556-47E4-9268-FD5D4DDFA926}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{739F7766-2F6E-497F-A530-DE4342D2CFA6}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{65513CD2-65F4-4E67-81F1-1F048919C3F4}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{7BE52F58-F487-444E-98EE-5F7998B32505}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{0E8FB309-5B4E-4504-B494-C93060704334}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{8EB13597-B048-48A6-8AFD-69FE35996DCF}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{983BF6B4-6D6F-471A-93DC-7771D2D2DE33}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{7343AB89-0359-4366-BEC5-751A858ECE0C}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{431CE524-2009-40B0-AD3C-6258E226706A}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{25BCC954-DA7D-4F43-B1AD-D5B7EDA913FD}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{BB571D8F-1CE0-4ECE-80A8-8A30EAF16C00}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{3E49F08A-6152-4BB1-B197-BB537E314F4C}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{8DA4E09D-4C8C-449A-B9A8-59091FC18E33}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2AF3E-A1BB-4325-9132-AF50B4DB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6181242-490D-4F9C-A693-915B2B2B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7812A1-1204-4E3C-B110-C1E77803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DC65C7E-EFAD-43DD-94A3-44BAD2360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40C257F-764F-4B82-92E9-7CA88A10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A5B79C8-6B2C-4904-A660-977ADC11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BCFB828-2FCF-44CD-92E7-75B83A05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AB6AF14-46B1-4FB0-929E-8C7DE99FC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A582AA5-A8C6-4AFB-B198-9C945B92A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2F068F5-A40B-4B2E-BE02-4579E25A9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0104B38-0461-467F-BCD4-3E0571220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138CAC5-756F-448A-8A97-7DF94C45E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487DF06-AEF2-4701-A192-8EC5C61D1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58230F3-6137-44CD-A2BD-02815E998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82C33F9-1AF4-45A9-84DC-5C2C34D6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7111FC4-A54D-400A-997C-B04F49376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BCA144A-F398-4FB4-9856-658E326A8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E70CB2B-7379-4DEF-A0C7-DB8AFFA1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584CAF5-6FA8-42A3-AC98-83C73296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ED8907C-AB6E-4C47-AEF4-F28E00A0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BD0DFFD-41FE-4539-B348-FC8707BB1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58547E6-A8E0-4794-9FD9-A041C080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FE14C63-B836-4CB6-8CE2-48CDD8EDD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2398E1C-08C6-4B86-9D57-86F2C14E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142E9E8-0BF3-4670-B136-CC7920CE9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5D72A33-683C-4F2E-AD04-98D280605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65DD1BF-E400-4C88-B123-AC7EC8699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0D94BDA-E3A6-4D4D-8772-964730D85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9576AE41-2276-46A1-A2A6-C588F7D472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497C183A-6B71-4F2D-84BF-12C3983581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1A6390CD-7AB8-4B4E-BB4A-79271A4CB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A5779F0F-1587-4BBD-A87C-D9F198EAB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BB72ED1C-DBEC-4A66-A2AB-FD7D3494E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806F8B89-1B1A-4B57-AB8F-9A3B3A148C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9E9D596B-1A9D-41DD-AA13-AF9E789C8D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06E268B6-E028-4126-9179-F37A5083E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291A7780-BBC2-4757-A612-ACE692C360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B4515B20-A299-4B68-B911-D3241A3A28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390BCB65-2E96-481D-8A82-BEC48736C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7DE4B0B9-8AEA-4B87-A9C2-C8E84DDB7C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D10ABDDD-1C01-458B-966C-6A8625EED0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C7C0941A-948F-4E28-82A8-130776DCDC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F76E57C2-1621-4A24-8571-7A5F102179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0702335A-0044-4E8B-820A-E1126F7803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71015FE9-C18A-4E60-8F35-5B255A7495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4675CD97-1E0F-4E6B-98B6-36FADD67AC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50FB1257-73CA-4AB4-B6CF-DFE0C1675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53AD3C63-BA94-4171-B7D2-7A655DA1C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52D21FB1-A5DF-437F-9AC6-56AA898E21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0B7CFDDB-1DE6-46DE-AFC0-7113BA307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B89FCF6A-07EC-400C-B15A-AA094B538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D85EDE62-A64D-418A-9A30-6FA0A358C3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05D6C7A9-0E18-4372-A275-741A8D1A07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4286EA9E-17C5-478C-9E7F-B6A600579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F8E5E53A-6AEF-46BD-8095-622790335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7CF0D10E-72CF-49BB-A0BD-87F0607635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592B3023-99B6-40A7-A060-3DF40A8DEA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049105E-2870-4B68-8473-144FCDB0AD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5C80DD4A-B8EF-4CB7-9456-F0240ECE65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81969E78-3B59-4DD1-90ED-140C1BB42D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860136DF-92F1-4086-9C27-7E8B6D4ADF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ACC9FFA7-84DC-4151-A2EE-1C4E0F758B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BE187987-AFC8-4173-8213-5D3DBBA80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DC1D17C6-5161-48BB-83A7-9192352FF5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42E174E8-919F-4AF7-91C6-5DE416E311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B14A455E-650D-4AF3-8116-B8530C750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DE6C7629-7B78-4DE0-9475-D574A5E483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5F051CF-7921-4917-8FD8-508BF9DD8D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6B8AEC20-9859-4254-9319-629A151EE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225A454A-EEA3-4C2B-9BE2-63B9378C1C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932FD96E-074E-4656-8618-1B0F5C6D54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AD20EFD3-5A27-465A-9122-61590DC79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CF4518BE-A33C-4770-ACAE-3F88B01080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20456E55-8484-4BA1-92B7-E960542880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14827DDA-B418-4CF8-AADB-8B7EFD4DA6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20937E7F-A564-420A-ACD0-818337DD99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56182F7-A5C3-4145-B505-54D6022929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0E2540A3-BD45-4EFD-8E24-A5C811CACC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94C7C29C-E78A-4794-9FAF-CB5B70E169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EEFF4C7C-D432-466B-90D9-C649A03A4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FB947389-E417-4792-92DE-F45C7DD0E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99825FEA-F946-4FB8-BC9A-2F7F7FF1C2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C73BA12-C4A4-4A6C-89E0-EC142B90F8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C17D1760-F2AB-4CD5-8244-54935D89B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D055CD5F-4FE5-4FB5-99A0-9AAE4C513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E6CCF4F4-41F8-4135-8324-5B4210A69D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D3695B92-B89C-4E2A-8498-012DAB1E55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E289E2F8-D464-4DEF-A390-6C6EC08AAD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8BF3E51-71A7-4904-95B7-25090A232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C6AADE9A-89DD-4D0A-8F17-D85D1EF6F1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D93AC896-11FE-4083-8F7E-183AF520D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F74442ED-302F-44E1-BDD7-C17B7734B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A379FD2C-0205-447A-B791-1841DFA62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C72734CA-7148-446E-B7F8-4E35857321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66560D8B-D65D-4BA5-BBC3-778E631348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70276199-9807-4E33-BAFA-6666CFBD1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90B6DD2-EDFB-41EB-8939-F8063D238D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325221AA-E1CE-4542-AC68-3EA95571C5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C00D3330-0C53-4809-83E4-D276336532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9E9FBD88-6DE1-45B6-B3F9-8603C8CE66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0D02FB94-3692-4753-9824-D78CD79954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B70FE59D-9A0E-4D04-BDEA-F485CEF43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B97CCD4C-0742-472E-839C-E55DFE07F7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EF3F9DD5-794D-4E12-BA3B-550FF5C95E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876C0B6E-B2D3-43F4-950D-D53BE5C34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56CE5CFD-B585-4659-9B11-8C195C254E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A92E5341-73D3-4101-8C73-91BAA7A28C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3276C2A1-2556-47E4-9268-FD5D4DDFA9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739F7766-2F6E-497F-A530-DE4342D2C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65513CD2-65F4-4E67-81F1-1F048919C3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7BE52F58-F487-444E-98EE-5F7998B325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0E8FB309-5B4E-4504-B494-C930607043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8EB13597-B048-48A6-8AFD-69FE35996D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983BF6B4-6D6F-471A-93DC-7771D2D2DE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7343AB89-0359-4366-BEC5-751A858EC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31CE524-2009-40B0-AD3C-6258E22670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25BCC954-DA7D-4F43-B1AD-D5B7EDA913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BB571D8F-1CE0-4ECE-80A8-8A30EAF16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3E49F08A-6152-4BB1-B197-BB537E314F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8DA4E09D-4C8C-449A-B9A8-59091FC18E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WWTPMs-WWT1Ms</vt:lpstr>
      <vt:lpstr>WWTPMs-Inc</vt:lpstr>
      <vt:lpstr>WWTPMs-CSOMs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2023-12-21T14:32:56Z</dcterms:modified>
</cp:coreProperties>
</file>